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12300112_6000010603_SeO_SOP. Y MANT. APLICACIONES QLIKVIEW\2. Licitacion\A_publicar\"/>
    </mc:Choice>
  </mc:AlternateContent>
  <xr:revisionPtr revIDLastSave="0" documentId="13_ncr:1_{E99F9308-ECB3-4258-BCCC-5BC80BECC736}" xr6:coauthVersionLast="47" xr6:coauthVersionMax="47" xr10:uidLastSave="{00000000-0000-0000-0000-000000000000}"/>
  <bookViews>
    <workbookView xWindow="-120" yWindow="-120" windowWidth="29040" windowHeight="15840" xr2:uid="{52C1C539-7329-429E-B70B-4A34C0F912C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 s="1"/>
  <c r="J6" i="1" l="1"/>
  <c r="J7" i="1" s="1"/>
  <c r="J10" i="1" s="1"/>
  <c r="J12" i="1" s="1"/>
  <c r="J13" i="1" s="1"/>
</calcChain>
</file>

<file path=xl/sharedStrings.xml><?xml version="1.0" encoding="utf-8"?>
<sst xmlns="http://schemas.openxmlformats.org/spreadsheetml/2006/main" count="16" uniqueCount="16">
  <si>
    <t>Jornadas</t>
  </si>
  <si>
    <t>Importe por jornada de servicio</t>
  </si>
  <si>
    <t>Importe servicio</t>
  </si>
  <si>
    <t>Total perfiles</t>
  </si>
  <si>
    <t>% Beneficio Industrial</t>
  </si>
  <si>
    <t>% Gastos Generales</t>
  </si>
  <si>
    <t>Importe de la oferta (IVA no incluido)</t>
  </si>
  <si>
    <t>% IVA</t>
  </si>
  <si>
    <t>Importe del IVA</t>
  </si>
  <si>
    <t>Importe total oferta (IVA incluido)</t>
  </si>
  <si>
    <t>Gestión del Servicio</t>
  </si>
  <si>
    <t>*NOTA</t>
  </si>
  <si>
    <t xml:space="preserve">TOTAL </t>
  </si>
  <si>
    <t>NOTA: Entre el 15% y el 25%</t>
  </si>
  <si>
    <t>Analista-Programador QLIKVIEW</t>
  </si>
  <si>
    <t>COMENTARIO:“Se tendrán en cuenta las Notas del apartado 27 del cuadro resumen del Pliego de Condiciones Particulares”.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</si>
</sst>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44" fontId="2" fillId="3" borderId="1" xfId="1" applyFont="1" applyFill="1" applyBorder="1" applyAlignment="1" applyProtection="1">
      <alignment horizontal="center" vertical="center" wrapText="1"/>
      <protection locked="0"/>
    </xf>
    <xf numFmtId="44" fontId="2" fillId="3" borderId="2" xfId="1" applyFont="1" applyFill="1" applyBorder="1" applyAlignment="1" applyProtection="1">
      <alignment horizontal="center" vertical="center" wrapText="1"/>
    </xf>
    <xf numFmtId="44" fontId="2" fillId="3" borderId="2" xfId="1" applyFont="1" applyFill="1" applyBorder="1" applyAlignment="1" applyProtection="1">
      <alignment horizontal="center" vertical="center" wrapText="1"/>
      <protection locked="0"/>
    </xf>
    <xf numFmtId="9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44" fontId="2" fillId="3" borderId="1" xfId="1" applyFont="1" applyFill="1" applyBorder="1" applyAlignment="1" applyProtection="1">
      <alignment vertical="center" wrapText="1"/>
    </xf>
    <xf numFmtId="9" fontId="2" fillId="3" borderId="1" xfId="2" applyFont="1" applyFill="1" applyBorder="1" applyAlignment="1" applyProtection="1">
      <alignment horizontal="center" vertical="center" wrapText="1"/>
    </xf>
    <xf numFmtId="44" fontId="2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5" fillId="0" borderId="0" xfId="0" applyFont="1"/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57FBA-2CD3-412C-ACEC-4C3A8B8D388D}">
  <dimension ref="F3:J17"/>
  <sheetViews>
    <sheetView tabSelected="1" workbookViewId="0">
      <selection activeCell="I4" sqref="I4"/>
    </sheetView>
  </sheetViews>
  <sheetFormatPr baseColWidth="10" defaultRowHeight="15" x14ac:dyDescent="0.25"/>
  <sheetData>
    <row r="3" spans="6:10" ht="36" x14ac:dyDescent="0.25">
      <c r="G3" s="13"/>
      <c r="H3" s="10" t="s">
        <v>0</v>
      </c>
      <c r="I3" s="11" t="s">
        <v>1</v>
      </c>
      <c r="J3" s="10" t="s">
        <v>2</v>
      </c>
    </row>
    <row r="4" spans="6:10" ht="36" x14ac:dyDescent="0.25">
      <c r="G4" s="1" t="s">
        <v>14</v>
      </c>
      <c r="H4" s="17">
        <v>675</v>
      </c>
      <c r="I4" s="2"/>
      <c r="J4" s="3">
        <f>H4*I4</f>
        <v>0</v>
      </c>
    </row>
    <row r="5" spans="6:10" x14ac:dyDescent="0.25">
      <c r="G5" s="1" t="s">
        <v>3</v>
      </c>
      <c r="H5" s="12"/>
      <c r="I5" s="4"/>
      <c r="J5" s="3">
        <f>SUM(J4:J4)</f>
        <v>0</v>
      </c>
    </row>
    <row r="6" spans="6:10" ht="26.25" x14ac:dyDescent="0.4">
      <c r="F6" s="14" t="s">
        <v>11</v>
      </c>
      <c r="G6" s="1" t="s">
        <v>10</v>
      </c>
      <c r="H6" s="20"/>
      <c r="I6" s="21"/>
      <c r="J6" s="3">
        <f>J5*H6</f>
        <v>0</v>
      </c>
    </row>
    <row r="7" spans="6:10" x14ac:dyDescent="0.25">
      <c r="G7" s="1" t="s">
        <v>12</v>
      </c>
      <c r="H7" s="12"/>
      <c r="I7" s="4"/>
      <c r="J7" s="3">
        <f>J5+J6</f>
        <v>0</v>
      </c>
    </row>
    <row r="8" spans="6:10" x14ac:dyDescent="0.25">
      <c r="H8" s="22" t="s">
        <v>4</v>
      </c>
      <c r="I8" s="23"/>
      <c r="J8" s="5">
        <v>0.06</v>
      </c>
    </row>
    <row r="9" spans="6:10" ht="25.15" customHeight="1" x14ac:dyDescent="0.25">
      <c r="H9" s="22" t="s">
        <v>5</v>
      </c>
      <c r="I9" s="23"/>
      <c r="J9" s="5">
        <v>0.09</v>
      </c>
    </row>
    <row r="10" spans="6:10" ht="27" customHeight="1" x14ac:dyDescent="0.25">
      <c r="G10" s="13"/>
      <c r="H10" s="18" t="s">
        <v>6</v>
      </c>
      <c r="I10" s="24"/>
      <c r="J10" s="6">
        <f>J7+(J7*J8)+(J7*J9)</f>
        <v>0</v>
      </c>
    </row>
    <row r="11" spans="6:10" x14ac:dyDescent="0.25">
      <c r="G11" s="13"/>
      <c r="H11" s="18" t="s">
        <v>7</v>
      </c>
      <c r="I11" s="18"/>
      <c r="J11" s="7">
        <v>0.21</v>
      </c>
    </row>
    <row r="12" spans="6:10" ht="28.9" customHeight="1" x14ac:dyDescent="0.25">
      <c r="G12" s="13"/>
      <c r="H12" s="18" t="s">
        <v>8</v>
      </c>
      <c r="I12" s="18"/>
      <c r="J12" s="8">
        <f>+J11*J10</f>
        <v>0</v>
      </c>
    </row>
    <row r="13" spans="6:10" ht="21" customHeight="1" x14ac:dyDescent="0.25">
      <c r="G13" s="13"/>
      <c r="H13" s="19" t="s">
        <v>9</v>
      </c>
      <c r="I13" s="19"/>
      <c r="J13" s="9">
        <f>+J12+J10</f>
        <v>0</v>
      </c>
    </row>
    <row r="14" spans="6:10" x14ac:dyDescent="0.25">
      <c r="G14" s="15"/>
      <c r="H14" s="15"/>
      <c r="I14" s="15"/>
      <c r="J14" s="15"/>
    </row>
    <row r="15" spans="6:10" x14ac:dyDescent="0.25">
      <c r="G15" s="16"/>
      <c r="H15" s="16"/>
      <c r="I15" s="16"/>
      <c r="J15" s="16"/>
    </row>
    <row r="16" spans="6:10" x14ac:dyDescent="0.25">
      <c r="F16" t="s">
        <v>15</v>
      </c>
    </row>
    <row r="17" spans="6:6" x14ac:dyDescent="0.25">
      <c r="F17" t="s">
        <v>13</v>
      </c>
    </row>
  </sheetData>
  <sheetProtection algorithmName="SHA-512" hashValue="loXvd8YF17iyP/ni49Tk1rkXoli55YbPYO9Tg93htDiSIsfyLfs4ytmywkUUnxCXnuwWUrns54YcXZGUAxnjNA==" saltValue="27iZ585Lqxml4miKeIG5EQ==" spinCount="100000" sheet="1" objects="1" scenarios="1"/>
  <mergeCells count="7">
    <mergeCell ref="H12:I12"/>
    <mergeCell ref="H13:I13"/>
    <mergeCell ref="H6:I6"/>
    <mergeCell ref="H8:I8"/>
    <mergeCell ref="H9:I9"/>
    <mergeCell ref="H10:I10"/>
    <mergeCell ref="H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do_x0020_del_x0020_servicio xmlns="985fcaeb-a59c-490f-b3ec-ac6018dc2167" xsi:nil="true"/>
    <_dlc_DocId xmlns="c267183c-d7e5-44d0-9a28-6883cf5fe4d7">ZEZVXQHEZRP4-1708764853-9001</_dlc_DocId>
    <_dlc_DocIdUrl xmlns="c267183c-d7e5-44d0-9a28-6883cf5fe4d7">
      <Url>https://espacios.metromadrid.es/sda/Proyectos/_layouts/15/DocIdRedir.aspx?ID=ZEZVXQHEZRP4-1708764853-9001</Url>
      <Description>ZEZVXQHEZRP4-1708764853-9001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1F59931-5EB5-42B7-97D4-AFD9A99611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33E921-6AEF-4583-9F59-56DD42187E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BB431B-637D-4D2C-803F-FC1F4EF55BA0}">
  <ds:schemaRefs>
    <ds:schemaRef ds:uri="c267183c-d7e5-44d0-9a28-6883cf5fe4d7"/>
    <ds:schemaRef ds:uri="985fcaeb-a59c-490f-b3ec-ac6018dc2167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4a6cc1e-42bf-475f-8c44-5294e8a8457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E604239-F251-4FA1-84D6-11E2FB9690C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Cañete Mora, Francisco José</cp:lastModifiedBy>
  <dcterms:created xsi:type="dcterms:W3CDTF">2022-06-07T09:46:05Z</dcterms:created>
  <dcterms:modified xsi:type="dcterms:W3CDTF">2023-04-28T07:40:43Z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8f2d1ba6-17d9-4f9f-a8f3-78630edf6fed</vt:lpwstr>
  </property>
</Properties>
</file>