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504\Desktop\Teletrabajo\1.Trabajando\6000010864_SeSS_SERVICIOS DE CATERING Y RESTAURACIÓN\Pliegos definitivos\rev2\"/>
    </mc:Choice>
  </mc:AlternateContent>
  <xr:revisionPtr revIDLastSave="0" documentId="13_ncr:1_{52EAF3D9-E030-4332-9337-CC9CF9873F7E}" xr6:coauthVersionLast="47" xr6:coauthVersionMax="47" xr10:uidLastSave="{00000000-0000-0000-0000-000000000000}"/>
  <bookViews>
    <workbookView xWindow="-120" yWindow="-120" windowWidth="29040" windowHeight="15840" xr2:uid="{C7DDDC61-C7E7-4189-ABD8-145A8C50A328}"/>
  </bookViews>
  <sheets>
    <sheet name="Lote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2" l="1"/>
  <c r="F31" i="2"/>
  <c r="F27" i="2"/>
  <c r="F24" i="2"/>
  <c r="F19" i="2"/>
  <c r="F16" i="2"/>
  <c r="F7" i="2"/>
  <c r="F30" i="2"/>
  <c r="F21" i="2"/>
  <c r="F18" i="2"/>
  <c r="F33" i="2" l="1"/>
</calcChain>
</file>

<file path=xl/sharedStrings.xml><?xml version="1.0" encoding="utf-8"?>
<sst xmlns="http://schemas.openxmlformats.org/spreadsheetml/2006/main" count="34" uniqueCount="34">
  <si>
    <t>TOTAL OFERTA (SIN IVA)</t>
  </si>
  <si>
    <t>SERVICIO</t>
  </si>
  <si>
    <t>Ponderación</t>
  </si>
  <si>
    <t>Ponderación por importe</t>
  </si>
  <si>
    <t>Importe ofertado unitario sin IVA (€)</t>
  </si>
  <si>
    <t>Agua mineral 50 cl</t>
  </si>
  <si>
    <t>Zumos 20 cl variedad sabores</t>
  </si>
  <si>
    <t>Variedad Pastas/galletas en envase individual</t>
  </si>
  <si>
    <t>Edulcorante en sobres (precio/sobres)</t>
  </si>
  <si>
    <t>Manzanilla/poleo (precio/sobre)</t>
  </si>
  <si>
    <t>Roibos (precio/sobre)</t>
  </si>
  <si>
    <t>Infusiones Te (precio/sobre)</t>
  </si>
  <si>
    <t>Agua mineral 33 cl</t>
  </si>
  <si>
    <t>Variedad Pastas/galletas de mantequilla en lata</t>
  </si>
  <si>
    <t>Café. Capsulas compatibles con cafetera Nespresso (precio/cápsula)</t>
  </si>
  <si>
    <t>Azúcar individual/moreno, blanco (precio/sobre)</t>
  </si>
  <si>
    <t>Leche entera (precio/ 1l)</t>
  </si>
  <si>
    <t>Leche semidesnatada (precio/ 1l)</t>
  </si>
  <si>
    <t>Leche desnatada (precio/ 1l)</t>
  </si>
  <si>
    <t>Patatas fritas en aceite de oliva 50 gr (precio/bolsa)</t>
  </si>
  <si>
    <t>Servilletas blancas, negras y amarillas (precio/paquete 100 ud.)</t>
  </si>
  <si>
    <t>Cucharillas desechables (envasadas individualmente) (precio/ud)</t>
  </si>
  <si>
    <t>Refrescos COCA-COLA lata 33 cl o equivalente</t>
  </si>
  <si>
    <t>Equivalente</t>
  </si>
  <si>
    <t>COCA-COLA</t>
  </si>
  <si>
    <t>Refrescos COCA-COLA lata 20 cl o equivalente</t>
  </si>
  <si>
    <t>Refrescos COCA-COLA s/cafeina lata 33 cl o equivalente</t>
  </si>
  <si>
    <t>Refrescos COCA-COLA s/azucar lata 33 cl o equivalente</t>
  </si>
  <si>
    <t>Refrescos COCA-COLA s/azúcar y s/cafeina lata 33 cl o equivalente</t>
  </si>
  <si>
    <t>Refrescos COCA-COLA s/cafeina  lata 20 cl o equivalente</t>
  </si>
  <si>
    <t>Refrescos COCA-COLA s/ azúcar lata 20 cl o equivalente</t>
  </si>
  <si>
    <t>Refrescos COCA-COLA  s/azúcar y s/cafeina lata 20 cl o equivalente</t>
  </si>
  <si>
    <t>Refrescos FANTA Naranja/Limón lata 33 cl o equivalente</t>
  </si>
  <si>
    <t>Refrescos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</si>
</sst>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7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7" fontId="0" fillId="4" borderId="16" xfId="0" applyNumberFormat="1" applyFill="1" applyBorder="1" applyAlignment="1" applyProtection="1">
      <alignment horizontal="center"/>
      <protection locked="0"/>
    </xf>
    <xf numFmtId="167" fontId="0" fillId="4" borderId="23" xfId="0" applyNumberFormat="1" applyFill="1" applyBorder="1" applyAlignment="1" applyProtection="1">
      <alignment horizontal="center"/>
      <protection locked="0"/>
    </xf>
    <xf numFmtId="167" fontId="0" fillId="4" borderId="14" xfId="0" applyNumberFormat="1" applyFill="1" applyBorder="1" applyAlignment="1" applyProtection="1">
      <alignment horizontal="center"/>
      <protection locked="0"/>
    </xf>
    <xf numFmtId="167" fontId="0" fillId="4" borderId="26" xfId="0" applyNumberFormat="1" applyFill="1" applyBorder="1" applyAlignment="1" applyProtection="1">
      <alignment horizontal="center"/>
      <protection locked="0"/>
    </xf>
    <xf numFmtId="167" fontId="0" fillId="4" borderId="4" xfId="0" applyNumberFormat="1" applyFill="1" applyBorder="1" applyAlignment="1" applyProtection="1">
      <alignment horizontal="center"/>
      <protection locked="0"/>
    </xf>
    <xf numFmtId="167" fontId="0" fillId="4" borderId="30" xfId="0" applyNumberFormat="1" applyFill="1" applyBorder="1" applyAlignment="1" applyProtection="1">
      <alignment horizontal="center"/>
      <protection locked="0"/>
    </xf>
    <xf numFmtId="167" fontId="0" fillId="4" borderId="31" xfId="0" applyNumberFormat="1" applyFill="1" applyBorder="1" applyAlignment="1" applyProtection="1">
      <alignment horizontal="center"/>
      <protection locked="0"/>
    </xf>
    <xf numFmtId="167" fontId="0" fillId="4" borderId="32" xfId="0" applyNumberFormat="1" applyFill="1" applyBorder="1" applyAlignment="1" applyProtection="1">
      <alignment horizontal="center"/>
      <protection locked="0"/>
    </xf>
    <xf numFmtId="167" fontId="0" fillId="4" borderId="33" xfId="0" applyNumberFormat="1" applyFill="1" applyBorder="1" applyAlignment="1" applyProtection="1">
      <alignment horizontal="center"/>
      <protection locked="0"/>
    </xf>
    <xf numFmtId="167" fontId="0" fillId="4" borderId="34" xfId="0" applyNumberFormat="1" applyFill="1" applyBorder="1" applyAlignment="1" applyProtection="1">
      <alignment horizontal="center"/>
      <protection locked="0"/>
    </xf>
    <xf numFmtId="167" fontId="0" fillId="4" borderId="14" xfId="0" applyNumberFormat="1" applyFill="1" applyBorder="1" applyAlignment="1" applyProtection="1">
      <alignment horizontal="center" vertical="center"/>
      <protection locked="0"/>
    </xf>
    <xf numFmtId="167" fontId="0" fillId="4" borderId="26" xfId="0" applyNumberFormat="1" applyFill="1" applyBorder="1" applyAlignment="1" applyProtection="1">
      <alignment horizontal="center" vertical="center"/>
      <protection locked="0"/>
    </xf>
    <xf numFmtId="0" fontId="1" fillId="2" borderId="35" xfId="0" applyFont="1" applyFill="1" applyBorder="1" applyAlignment="1">
      <alignment horizontal="right" vertical="center"/>
    </xf>
    <xf numFmtId="0" fontId="1" fillId="2" borderId="36" xfId="0" applyFont="1" applyFill="1" applyBorder="1" applyAlignment="1">
      <alignment horizontal="right" vertical="center"/>
    </xf>
    <xf numFmtId="0" fontId="1" fillId="2" borderId="30" xfId="0" applyFont="1" applyFill="1" applyBorder="1" applyAlignment="1">
      <alignment horizontal="right" vertical="center"/>
    </xf>
    <xf numFmtId="167" fontId="0" fillId="4" borderId="29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92076-0494-4C3C-A50A-320FDC11948B}">
  <dimension ref="B3:F33"/>
  <sheetViews>
    <sheetView tabSelected="1" workbookViewId="0">
      <selection activeCell="D7" sqref="D7"/>
    </sheetView>
  </sheetViews>
  <sheetFormatPr baseColWidth="10" defaultRowHeight="15" x14ac:dyDescent="0.25"/>
  <cols>
    <col min="2" max="2" width="62.140625" bestFit="1" customWidth="1"/>
    <col min="3" max="3" width="14.28515625" bestFit="1" customWidth="1"/>
    <col min="4" max="4" width="11.42578125" bestFit="1" customWidth="1"/>
    <col min="5" max="5" width="11.5703125" bestFit="1" customWidth="1"/>
    <col min="6" max="6" width="20.28515625" bestFit="1" customWidth="1"/>
    <col min="9" max="9" width="32.5703125" customWidth="1"/>
    <col min="11" max="11" width="14.28515625" customWidth="1"/>
    <col min="12" max="12" width="12.28515625" customWidth="1"/>
  </cols>
  <sheetData>
    <row r="3" spans="2:6" x14ac:dyDescent="0.25">
      <c r="B3" s="1"/>
    </row>
    <row r="4" spans="2:6" ht="15.75" thickBot="1" x14ac:dyDescent="0.3"/>
    <row r="5" spans="2:6" ht="36.75" customHeight="1" thickBot="1" x14ac:dyDescent="0.3">
      <c r="B5" s="11" t="s">
        <v>1</v>
      </c>
      <c r="C5" s="11" t="s">
        <v>2</v>
      </c>
      <c r="D5" s="22" t="s">
        <v>4</v>
      </c>
      <c r="E5" s="23"/>
      <c r="F5" s="12" t="s">
        <v>3</v>
      </c>
    </row>
    <row r="6" spans="2:6" ht="20.100000000000001" customHeight="1" thickBot="1" x14ac:dyDescent="0.3">
      <c r="B6" s="20" t="s">
        <v>33</v>
      </c>
      <c r="C6" s="21"/>
      <c r="D6" s="18" t="s">
        <v>24</v>
      </c>
      <c r="E6" s="19" t="s">
        <v>23</v>
      </c>
      <c r="F6" s="17"/>
    </row>
    <row r="7" spans="2:6" ht="20.100000000000001" customHeight="1" thickBot="1" x14ac:dyDescent="0.3">
      <c r="B7" s="4" t="s">
        <v>22</v>
      </c>
      <c r="C7" s="30">
        <v>10</v>
      </c>
      <c r="D7" s="51"/>
      <c r="E7" s="51"/>
      <c r="F7" s="27">
        <f>((SUM(D7:D15)+SUM(E7:E15))/18)*C7/100</f>
        <v>0</v>
      </c>
    </row>
    <row r="8" spans="2:6" ht="20.100000000000001" customHeight="1" thickBot="1" x14ac:dyDescent="0.3">
      <c r="B8" s="4" t="s">
        <v>25</v>
      </c>
      <c r="C8" s="31"/>
      <c r="D8" s="51"/>
      <c r="E8" s="51"/>
      <c r="F8" s="28"/>
    </row>
    <row r="9" spans="2:6" ht="20.100000000000001" customHeight="1" thickBot="1" x14ac:dyDescent="0.3">
      <c r="B9" s="4" t="s">
        <v>26</v>
      </c>
      <c r="C9" s="31"/>
      <c r="D9" s="51"/>
      <c r="E9" s="51"/>
      <c r="F9" s="28"/>
    </row>
    <row r="10" spans="2:6" ht="20.100000000000001" customHeight="1" thickBot="1" x14ac:dyDescent="0.3">
      <c r="B10" s="4" t="s">
        <v>29</v>
      </c>
      <c r="C10" s="31"/>
      <c r="D10" s="51"/>
      <c r="E10" s="51"/>
      <c r="F10" s="28"/>
    </row>
    <row r="11" spans="2:6" ht="20.100000000000001" customHeight="1" thickBot="1" x14ac:dyDescent="0.3">
      <c r="B11" s="4" t="s">
        <v>27</v>
      </c>
      <c r="C11" s="31"/>
      <c r="D11" s="51"/>
      <c r="E11" s="51"/>
      <c r="F11" s="28"/>
    </row>
    <row r="12" spans="2:6" ht="20.100000000000001" customHeight="1" thickBot="1" x14ac:dyDescent="0.3">
      <c r="B12" s="4" t="s">
        <v>30</v>
      </c>
      <c r="C12" s="31"/>
      <c r="D12" s="51"/>
      <c r="E12" s="51"/>
      <c r="F12" s="28"/>
    </row>
    <row r="13" spans="2:6" ht="20.100000000000001" customHeight="1" thickBot="1" x14ac:dyDescent="0.3">
      <c r="B13" s="4" t="s">
        <v>28</v>
      </c>
      <c r="C13" s="31"/>
      <c r="D13" s="51"/>
      <c r="E13" s="51"/>
      <c r="F13" s="28"/>
    </row>
    <row r="14" spans="2:6" ht="20.100000000000001" customHeight="1" x14ac:dyDescent="0.25">
      <c r="B14" s="4" t="s">
        <v>31</v>
      </c>
      <c r="C14" s="31"/>
      <c r="D14" s="51"/>
      <c r="E14" s="51"/>
      <c r="F14" s="28"/>
    </row>
    <row r="15" spans="2:6" ht="20.100000000000001" customHeight="1" thickBot="1" x14ac:dyDescent="0.3">
      <c r="B15" s="16" t="s">
        <v>32</v>
      </c>
      <c r="C15" s="32"/>
      <c r="D15" s="51"/>
      <c r="E15" s="51"/>
      <c r="F15" s="29"/>
    </row>
    <row r="16" spans="2:6" ht="20.100000000000001" customHeight="1" x14ac:dyDescent="0.25">
      <c r="B16" s="2" t="s">
        <v>5</v>
      </c>
      <c r="C16" s="33">
        <v>20</v>
      </c>
      <c r="D16" s="36"/>
      <c r="E16" s="36"/>
      <c r="F16" s="24">
        <f>(D16+D17)/2*C16/100</f>
        <v>0</v>
      </c>
    </row>
    <row r="17" spans="2:6" ht="20.100000000000001" customHeight="1" thickBot="1" x14ac:dyDescent="0.3">
      <c r="B17" s="3" t="s">
        <v>12</v>
      </c>
      <c r="C17" s="34"/>
      <c r="D17" s="37"/>
      <c r="E17" s="37"/>
      <c r="F17" s="26"/>
    </row>
    <row r="18" spans="2:6" ht="20.100000000000001" customHeight="1" thickBot="1" x14ac:dyDescent="0.3">
      <c r="B18" s="7" t="s">
        <v>6</v>
      </c>
      <c r="C18" s="8">
        <v>5</v>
      </c>
      <c r="D18" s="38"/>
      <c r="E18" s="39"/>
      <c r="F18" s="9">
        <f>D18*C18/100</f>
        <v>0</v>
      </c>
    </row>
    <row r="19" spans="2:6" ht="20.100000000000001" customHeight="1" x14ac:dyDescent="0.25">
      <c r="B19" s="2" t="s">
        <v>7</v>
      </c>
      <c r="C19" s="33">
        <v>5</v>
      </c>
      <c r="D19" s="36"/>
      <c r="E19" s="36"/>
      <c r="F19" s="24">
        <f>(D19+D20)/2*C19/100</f>
        <v>0</v>
      </c>
    </row>
    <row r="20" spans="2:6" ht="20.100000000000001" customHeight="1" thickBot="1" x14ac:dyDescent="0.3">
      <c r="B20" s="3" t="s">
        <v>13</v>
      </c>
      <c r="C20" s="34"/>
      <c r="D20" s="37"/>
      <c r="E20" s="37"/>
      <c r="F20" s="26"/>
    </row>
    <row r="21" spans="2:6" ht="30.75" thickBot="1" x14ac:dyDescent="0.3">
      <c r="B21" s="15" t="s">
        <v>14</v>
      </c>
      <c r="C21" s="14">
        <v>18</v>
      </c>
      <c r="D21" s="46"/>
      <c r="E21" s="47"/>
      <c r="F21" s="13">
        <f>D21*C21/100</f>
        <v>0</v>
      </c>
    </row>
    <row r="22" spans="2:6" x14ac:dyDescent="0.25">
      <c r="B22" s="2" t="s">
        <v>15</v>
      </c>
      <c r="C22" s="33">
        <v>5</v>
      </c>
      <c r="D22" s="40"/>
      <c r="E22" s="41"/>
      <c r="F22" s="24">
        <f>(D22+D23)/2*C22/100</f>
        <v>0</v>
      </c>
    </row>
    <row r="23" spans="2:6" ht="20.100000000000001" customHeight="1" thickBot="1" x14ac:dyDescent="0.3">
      <c r="B23" s="5" t="s">
        <v>8</v>
      </c>
      <c r="C23" s="35"/>
      <c r="D23" s="44"/>
      <c r="E23" s="45"/>
      <c r="F23" s="25"/>
    </row>
    <row r="24" spans="2:6" ht="20.100000000000001" customHeight="1" x14ac:dyDescent="0.25">
      <c r="B24" s="2" t="s">
        <v>16</v>
      </c>
      <c r="C24" s="33">
        <v>15</v>
      </c>
      <c r="D24" s="40"/>
      <c r="E24" s="41"/>
      <c r="F24" s="24">
        <f>(D24+D25+D26)/3*C24/100</f>
        <v>0</v>
      </c>
    </row>
    <row r="25" spans="2:6" ht="20.100000000000001" customHeight="1" x14ac:dyDescent="0.25">
      <c r="B25" s="6" t="s">
        <v>17</v>
      </c>
      <c r="C25" s="35"/>
      <c r="D25" s="42"/>
      <c r="E25" s="43"/>
      <c r="F25" s="25"/>
    </row>
    <row r="26" spans="2:6" ht="20.100000000000001" customHeight="1" thickBot="1" x14ac:dyDescent="0.3">
      <c r="B26" s="3" t="s">
        <v>18</v>
      </c>
      <c r="C26" s="34"/>
      <c r="D26" s="44"/>
      <c r="E26" s="45"/>
      <c r="F26" s="26"/>
    </row>
    <row r="27" spans="2:6" ht="20.100000000000001" customHeight="1" x14ac:dyDescent="0.25">
      <c r="B27" s="2" t="s">
        <v>11</v>
      </c>
      <c r="C27" s="33">
        <v>2</v>
      </c>
      <c r="D27" s="40"/>
      <c r="E27" s="41"/>
      <c r="F27" s="24">
        <f>(D27+D28+D29)/3*C27/100</f>
        <v>0</v>
      </c>
    </row>
    <row r="28" spans="2:6" ht="20.100000000000001" customHeight="1" x14ac:dyDescent="0.25">
      <c r="B28" s="6" t="s">
        <v>9</v>
      </c>
      <c r="C28" s="35"/>
      <c r="D28" s="42"/>
      <c r="E28" s="43"/>
      <c r="F28" s="25"/>
    </row>
    <row r="29" spans="2:6" ht="20.100000000000001" customHeight="1" thickBot="1" x14ac:dyDescent="0.3">
      <c r="B29" s="3" t="s">
        <v>10</v>
      </c>
      <c r="C29" s="34"/>
      <c r="D29" s="44"/>
      <c r="E29" s="45"/>
      <c r="F29" s="26"/>
    </row>
    <row r="30" spans="2:6" ht="20.100000000000001" customHeight="1" thickBot="1" x14ac:dyDescent="0.3">
      <c r="B30" s="7" t="s">
        <v>19</v>
      </c>
      <c r="C30" s="8">
        <v>18</v>
      </c>
      <c r="D30" s="38"/>
      <c r="E30" s="39"/>
      <c r="F30" s="9">
        <f>D30*C30/100</f>
        <v>0</v>
      </c>
    </row>
    <row r="31" spans="2:6" ht="20.100000000000001" customHeight="1" x14ac:dyDescent="0.25">
      <c r="B31" s="2" t="s">
        <v>20</v>
      </c>
      <c r="C31" s="33">
        <v>2</v>
      </c>
      <c r="D31" s="40"/>
      <c r="E31" s="41"/>
      <c r="F31" s="24">
        <f>(D31+D32)/2*C31/100</f>
        <v>0</v>
      </c>
    </row>
    <row r="32" spans="2:6" ht="20.100000000000001" customHeight="1" thickBot="1" x14ac:dyDescent="0.3">
      <c r="B32" s="3" t="s">
        <v>21</v>
      </c>
      <c r="C32" s="34"/>
      <c r="D32" s="44"/>
      <c r="E32" s="45"/>
      <c r="F32" s="26"/>
    </row>
    <row r="33" spans="2:6" ht="20.100000000000001" customHeight="1" x14ac:dyDescent="0.25">
      <c r="B33" s="48" t="s">
        <v>0</v>
      </c>
      <c r="C33" s="49"/>
      <c r="D33" s="49"/>
      <c r="E33" s="50"/>
      <c r="F33" s="10">
        <f>SUM(F7:F32)</f>
        <v>0</v>
      </c>
    </row>
  </sheetData>
  <sheetProtection algorithmName="SHA-512" hashValue="9q/7m+176XY1Md3SU0zBPzMZJGPAzscEgu817vJlr9GtwAIqt+2k6dqiH+VyJtLIADkxajDLGsRZx6HGr0aT1A==" saltValue="lyW7g6WU9z93fGzqxRx94A==" spinCount="100000" sheet="1" objects="1" scenarios="1" selectLockedCells="1"/>
  <mergeCells count="34">
    <mergeCell ref="B33:E33"/>
    <mergeCell ref="C7:C15"/>
    <mergeCell ref="C16:C17"/>
    <mergeCell ref="C19:C20"/>
    <mergeCell ref="C27:C29"/>
    <mergeCell ref="C24:C26"/>
    <mergeCell ref="C22:C23"/>
    <mergeCell ref="C31:C32"/>
    <mergeCell ref="D19:E19"/>
    <mergeCell ref="D20:E20"/>
    <mergeCell ref="D21:E21"/>
    <mergeCell ref="D22:E22"/>
    <mergeCell ref="D23:E23"/>
    <mergeCell ref="D26:E26"/>
    <mergeCell ref="D25:E25"/>
    <mergeCell ref="D24:E24"/>
    <mergeCell ref="F31:F32"/>
    <mergeCell ref="F16:F17"/>
    <mergeCell ref="F7:F15"/>
    <mergeCell ref="F19:F20"/>
    <mergeCell ref="F22:F23"/>
    <mergeCell ref="F24:F26"/>
    <mergeCell ref="D5:E5"/>
    <mergeCell ref="D16:E16"/>
    <mergeCell ref="D17:E17"/>
    <mergeCell ref="D18:E18"/>
    <mergeCell ref="F27:F29"/>
    <mergeCell ref="D32:E32"/>
    <mergeCell ref="B6:C6"/>
    <mergeCell ref="D29:E29"/>
    <mergeCell ref="D28:E28"/>
    <mergeCell ref="D27:E27"/>
    <mergeCell ref="D30:E30"/>
    <mergeCell ref="D31:E31"/>
  </mergeCells>
  <pageMargins left="0.7" right="0.7" top="0.75" bottom="0.75" header="0.3" footer="0.3"/>
  <pageSetup paperSize="9" orientation="portrait" r:id="rId1"/>
  <ignoredErrors>
    <ignoredError sqref="F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de Blas, María Petra</dc:creator>
  <cp:lastModifiedBy>González Prieto, Sara</cp:lastModifiedBy>
  <dcterms:created xsi:type="dcterms:W3CDTF">2023-03-22T10:06:28Z</dcterms:created>
  <dcterms:modified xsi:type="dcterms:W3CDTF">2023-03-31T09:38:34Z</dcterms:modified>
</cp:coreProperties>
</file>