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1010 Mant. Sist. Segur. Equipos Inf. y Móviles 23-26\01 Pliegos\"/>
    </mc:Choice>
  </mc:AlternateContent>
  <xr:revisionPtr revIDLastSave="0" documentId="13_ncr:1_{C593FFCE-2B47-412D-BCB3-9D2BE5315679}" xr6:coauthVersionLast="47" xr6:coauthVersionMax="47" xr10:uidLastSave="{00000000-0000-0000-0000-000000000000}"/>
  <bookViews>
    <workbookView xWindow="-28920" yWindow="-120" windowWidth="29040" windowHeight="15840" xr2:uid="{EEE19CF9-CE4B-48DD-99BF-C80BB0A6B18D}"/>
  </bookViews>
  <sheets>
    <sheet name="Sop, Mto y Suscripción Lote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H12" i="1"/>
  <c r="H8" i="1"/>
  <c r="H9" i="1"/>
  <c r="H10" i="1"/>
  <c r="H11" i="1"/>
  <c r="H7" i="1" l="1"/>
  <c r="H6" i="1" l="1"/>
  <c r="H13" i="1" s="1"/>
  <c r="H15" i="1" l="1"/>
  <c r="H19" i="1" l="1"/>
  <c r="H17" i="1"/>
  <c r="H21" i="1" l="1"/>
  <c r="H23" i="1" s="1"/>
  <c r="H25" i="1" s="1"/>
</calcChain>
</file>

<file path=xl/sharedStrings.xml><?xml version="1.0" encoding="utf-8"?>
<sst xmlns="http://schemas.openxmlformats.org/spreadsheetml/2006/main" count="37" uniqueCount="25">
  <si>
    <t>Descripción</t>
  </si>
  <si>
    <t>Unidades</t>
  </si>
  <si>
    <t>Precio unitario sin IVA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</si>
  <si>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</si>
  <si>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</si>
  <si>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</si>
  <si>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</si>
  <si>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</si>
  <si>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Item</t>
  </si>
  <si>
    <t>Subtotal</t>
  </si>
  <si>
    <t>TOTAL SIN IVA</t>
  </si>
  <si>
    <t>T O T A L   C O N   I V A</t>
  </si>
  <si>
    <t>Lote 2: Mantenimiento y soporte de las licencias de la solución de gestión de dispositivos móviles (MDM)</t>
  </si>
  <si>
    <t>Referencia</t>
  </si>
  <si>
    <t>Soporte</t>
  </si>
  <si>
    <t xml:space="preserve">Production Support Coverage </t>
  </si>
  <si>
    <t>VA-WOS-A-D-P-SSS-C</t>
  </si>
  <si>
    <t>VMware Workspace ONE Standard (Includes AirWatch) Perpetual: 1 Device</t>
  </si>
  <si>
    <t>VA-ARM-D-P-SSS-C</t>
  </si>
  <si>
    <t>VMware Workspace ONE Assist Add On Perpetual: 1 Device</t>
  </si>
  <si>
    <t>VA-WOA-A-D-P-SSS-C</t>
  </si>
  <si>
    <t>VMware Workspace ONE Advanced (Includes AirWatch) Perpetual: 1 Device</t>
  </si>
  <si>
    <t>Mantenimiento y Soporte Técnico del 31/10/2023 al 30/10/2026 (3 años)</t>
  </si>
  <si>
    <t>VMware Workspace ONE Assist Add On 3-year Subscription - On Premise for 1 Device</t>
  </si>
  <si>
    <t>VA-ARM-TLSS-D-3P-C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</si>
</sst>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7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wrapText="1"/>
    </xf>
    <xf numFmtId="3" fontId="0" fillId="0" borderId="3" xfId="0" applyNumberFormat="1" applyBorder="1" applyAlignment="1">
      <alignment vertical="center"/>
    </xf>
    <xf numFmtId="164" fontId="0" fillId="0" borderId="3" xfId="0" applyNumberFormat="1" applyBorder="1" applyAlignment="1" applyProtection="1">
      <alignment vertical="center"/>
    </xf>
    <xf numFmtId="4" fontId="0" fillId="4" borderId="3" xfId="0" applyNumberFormat="1" applyFill="1" applyBorder="1" applyAlignment="1" applyProtection="1">
      <alignment vertical="center"/>
      <protection locked="0"/>
    </xf>
    <xf numFmtId="164" fontId="3" fillId="6" borderId="3" xfId="0" applyNumberFormat="1" applyFont="1" applyFill="1" applyBorder="1" applyAlignment="1">
      <alignment vertical="center"/>
    </xf>
    <xf numFmtId="164" fontId="3" fillId="8" borderId="3" xfId="0" applyNumberFormat="1" applyFont="1" applyFill="1" applyBorder="1" applyAlignment="1">
      <alignment vertical="center"/>
    </xf>
    <xf numFmtId="10" fontId="1" fillId="4" borderId="3" xfId="1" applyNumberFormat="1" applyFont="1" applyFill="1" applyBorder="1" applyProtection="1">
      <protection locked="0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vertical="center"/>
    </xf>
    <xf numFmtId="4" fontId="0" fillId="4" borderId="4" xfId="0" applyNumberForma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8" borderId="3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2" xfId="0" applyFont="1" applyFill="1" applyBorder="1" applyAlignment="1">
      <alignment vertical="center"/>
    </xf>
    <xf numFmtId="0" fontId="1" fillId="6" borderId="9" xfId="0" applyFont="1" applyFill="1" applyBorder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J27"/>
  <sheetViews>
    <sheetView showGridLines="0" tabSelected="1" workbookViewId="0">
      <selection activeCell="G6" sqref="G6"/>
    </sheetView>
  </sheetViews>
  <sheetFormatPr baseColWidth="10" defaultRowHeight="14.4" x14ac:dyDescent="0.3"/>
  <cols>
    <col min="1" max="1" width="8.44140625" customWidth="1"/>
    <col min="2" max="2" width="9.109375" customWidth="1"/>
    <col min="3" max="3" width="21" customWidth="1"/>
    <col min="4" max="4" width="65.33203125" customWidth="1"/>
    <col min="5" max="5" width="28.109375" customWidth="1"/>
    <col min="6" max="6" width="9.44140625" bestFit="1" customWidth="1"/>
    <col min="7" max="7" width="20.6640625" bestFit="1" customWidth="1"/>
    <col min="8" max="8" width="18" bestFit="1" customWidth="1"/>
  </cols>
  <sheetData>
    <row r="2" spans="2:10" ht="37.5" customHeight="1" x14ac:dyDescent="0.3">
      <c r="B2" s="19" t="s">
        <v>12</v>
      </c>
      <c r="C2" s="20"/>
      <c r="D2" s="20"/>
      <c r="E2" s="20"/>
      <c r="F2" s="20"/>
      <c r="G2" s="20"/>
      <c r="H2" s="20"/>
      <c r="J2" s="7"/>
    </row>
    <row r="4" spans="2:10" ht="47.25" customHeight="1" x14ac:dyDescent="0.3">
      <c r="B4" s="21" t="s">
        <v>22</v>
      </c>
      <c r="C4" s="22"/>
      <c r="D4" s="23"/>
      <c r="E4" s="23"/>
      <c r="F4" s="23"/>
      <c r="G4" s="23"/>
      <c r="H4" s="23"/>
    </row>
    <row r="5" spans="2:10" ht="18" customHeight="1" x14ac:dyDescent="0.3">
      <c r="B5" s="1" t="s">
        <v>8</v>
      </c>
      <c r="C5" s="1" t="s">
        <v>13</v>
      </c>
      <c r="D5" s="1" t="s">
        <v>0</v>
      </c>
      <c r="E5" s="1" t="s">
        <v>14</v>
      </c>
      <c r="F5" s="1" t="s">
        <v>1</v>
      </c>
      <c r="G5" s="1" t="s">
        <v>2</v>
      </c>
      <c r="H5" s="1" t="s">
        <v>3</v>
      </c>
    </row>
    <row r="6" spans="2:10" ht="28.8" customHeight="1" x14ac:dyDescent="0.3">
      <c r="B6" s="14">
        <v>1</v>
      </c>
      <c r="C6" s="16" t="s">
        <v>16</v>
      </c>
      <c r="D6" s="15" t="s">
        <v>17</v>
      </c>
      <c r="E6" s="6" t="s">
        <v>15</v>
      </c>
      <c r="F6" s="8">
        <v>275</v>
      </c>
      <c r="G6" s="10"/>
      <c r="H6" s="9">
        <f t="shared" ref="H6:H12" si="0">G6*F6</f>
        <v>0</v>
      </c>
    </row>
    <row r="7" spans="2:10" ht="28.8" customHeight="1" x14ac:dyDescent="0.3">
      <c r="B7" s="14">
        <v>2</v>
      </c>
      <c r="C7" s="16" t="s">
        <v>18</v>
      </c>
      <c r="D7" s="15" t="s">
        <v>19</v>
      </c>
      <c r="E7" s="6" t="s">
        <v>15</v>
      </c>
      <c r="F7" s="8">
        <v>275</v>
      </c>
      <c r="G7" s="10"/>
      <c r="H7" s="9">
        <f t="shared" si="0"/>
        <v>0</v>
      </c>
    </row>
    <row r="8" spans="2:10" ht="28.8" customHeight="1" x14ac:dyDescent="0.3">
      <c r="B8" s="14">
        <v>3</v>
      </c>
      <c r="C8" s="16" t="s">
        <v>20</v>
      </c>
      <c r="D8" s="15" t="s">
        <v>21</v>
      </c>
      <c r="E8" s="6" t="s">
        <v>15</v>
      </c>
      <c r="F8" s="8">
        <v>150</v>
      </c>
      <c r="G8" s="10"/>
      <c r="H8" s="9">
        <f t="shared" si="0"/>
        <v>0</v>
      </c>
    </row>
    <row r="9" spans="2:10" ht="28.8" customHeight="1" x14ac:dyDescent="0.3">
      <c r="B9" s="14">
        <v>4</v>
      </c>
      <c r="C9" s="16" t="s">
        <v>20</v>
      </c>
      <c r="D9" s="15" t="s">
        <v>21</v>
      </c>
      <c r="E9" s="6" t="s">
        <v>15</v>
      </c>
      <c r="F9" s="8">
        <v>950</v>
      </c>
      <c r="G9" s="10"/>
      <c r="H9" s="9">
        <f t="shared" si="0"/>
        <v>0</v>
      </c>
    </row>
    <row r="10" spans="2:10" ht="28.8" customHeight="1" x14ac:dyDescent="0.3">
      <c r="B10" s="14">
        <v>5</v>
      </c>
      <c r="C10" s="16" t="s">
        <v>18</v>
      </c>
      <c r="D10" s="15" t="s">
        <v>19</v>
      </c>
      <c r="E10" s="6" t="s">
        <v>15</v>
      </c>
      <c r="F10" s="8">
        <v>950</v>
      </c>
      <c r="G10" s="10"/>
      <c r="H10" s="9">
        <f t="shared" si="0"/>
        <v>0</v>
      </c>
    </row>
    <row r="11" spans="2:10" ht="28.8" customHeight="1" x14ac:dyDescent="0.3">
      <c r="B11" s="14">
        <v>6</v>
      </c>
      <c r="C11" s="16" t="s">
        <v>20</v>
      </c>
      <c r="D11" s="15" t="s">
        <v>21</v>
      </c>
      <c r="E11" s="6" t="s">
        <v>15</v>
      </c>
      <c r="F11" s="8">
        <v>195</v>
      </c>
      <c r="G11" s="10"/>
      <c r="H11" s="9">
        <f t="shared" si="0"/>
        <v>0</v>
      </c>
    </row>
    <row r="12" spans="2:10" ht="28.8" x14ac:dyDescent="0.3">
      <c r="B12" s="14">
        <v>7</v>
      </c>
      <c r="C12" s="18" t="s">
        <v>24</v>
      </c>
      <c r="D12" s="15" t="s">
        <v>23</v>
      </c>
      <c r="E12" s="6" t="s">
        <v>15</v>
      </c>
      <c r="F12" s="8">
        <v>345</v>
      </c>
      <c r="G12" s="17"/>
      <c r="H12" s="9">
        <f t="shared" si="0"/>
        <v>0</v>
      </c>
    </row>
    <row r="13" spans="2:10" ht="22.8" customHeight="1" x14ac:dyDescent="0.3">
      <c r="F13" s="24" t="s">
        <v>9</v>
      </c>
      <c r="G13" s="24"/>
      <c r="H13" s="2">
        <f>SUM(H6:H12)</f>
        <v>0</v>
      </c>
    </row>
    <row r="15" spans="2:10" ht="23.25" customHeight="1" x14ac:dyDescent="0.3">
      <c r="B15" s="28" t="str">
        <f>"TOTAL "&amp;UPPER(LEFT(B4,31))&amp;" SIN IVA"</f>
        <v>TOTAL MANTENIMIENTO Y SOPORTE TÉCNICO SIN IVA</v>
      </c>
      <c r="C15" s="28"/>
      <c r="D15" s="28"/>
      <c r="E15" s="28"/>
      <c r="F15" s="28"/>
      <c r="G15" s="28"/>
      <c r="H15" s="11">
        <f>+H13</f>
        <v>0</v>
      </c>
    </row>
    <row r="17" spans="2:8" x14ac:dyDescent="0.3">
      <c r="B17" s="30" t="s">
        <v>5</v>
      </c>
      <c r="C17" s="31"/>
      <c r="D17" s="31"/>
      <c r="E17" s="31"/>
      <c r="F17" s="32"/>
      <c r="G17" s="13">
        <v>0</v>
      </c>
      <c r="H17" s="9">
        <f>+H15*G17</f>
        <v>0</v>
      </c>
    </row>
    <row r="18" spans="2:8" ht="6.75" customHeight="1" x14ac:dyDescent="0.3"/>
    <row r="19" spans="2:8" x14ac:dyDescent="0.3">
      <c r="B19" s="30" t="s">
        <v>6</v>
      </c>
      <c r="C19" s="31"/>
      <c r="D19" s="31"/>
      <c r="E19" s="31"/>
      <c r="F19" s="32"/>
      <c r="G19" s="13">
        <v>0</v>
      </c>
      <c r="H19" s="9">
        <f>+H15*G19</f>
        <v>0</v>
      </c>
    </row>
    <row r="21" spans="2:8" ht="15.6" x14ac:dyDescent="0.3">
      <c r="B21" s="29" t="s">
        <v>10</v>
      </c>
      <c r="C21" s="29"/>
      <c r="D21" s="29"/>
      <c r="E21" s="29"/>
      <c r="F21" s="29"/>
      <c r="G21" s="29"/>
      <c r="H21" s="12">
        <f>+H15+H17+H19</f>
        <v>0</v>
      </c>
    </row>
    <row r="22" spans="2:8" ht="6.75" customHeight="1" x14ac:dyDescent="0.3"/>
    <row r="23" spans="2:8" ht="15.6" x14ac:dyDescent="0.3">
      <c r="B23" s="29" t="s">
        <v>7</v>
      </c>
      <c r="C23" s="29"/>
      <c r="D23" s="29"/>
      <c r="E23" s="29"/>
      <c r="F23" s="29"/>
      <c r="G23" s="4">
        <v>0.21</v>
      </c>
      <c r="H23" s="12">
        <f>+H21*G23</f>
        <v>0</v>
      </c>
    </row>
    <row r="25" spans="2:8" ht="30" customHeight="1" x14ac:dyDescent="0.3">
      <c r="B25" s="25" t="s">
        <v>11</v>
      </c>
      <c r="C25" s="26"/>
      <c r="D25" s="27"/>
      <c r="E25" s="27"/>
      <c r="F25" s="27"/>
      <c r="G25" s="27"/>
      <c r="H25" s="5">
        <f>+H21+H23</f>
        <v>0</v>
      </c>
    </row>
    <row r="27" spans="2:8" x14ac:dyDescent="0.3">
      <c r="B27" s="3" t="s">
        <v>4</v>
      </c>
      <c r="C27" s="3"/>
    </row>
  </sheetData>
  <sheetProtection algorithmName="SHA-512" hashValue="TiEInTlOFcTvwoxOGMvVTIEeWEpYSQXqoYrxJZLjqcZuOA87ZRg/reC+tHpK+jHvKsB9CD1MWNOf9cLlQqs8kw==" saltValue="VAH9v5qDJ6Dg1VwN2tLZZQ==" spinCount="100000" sheet="1" objects="1" scenarios="1" selectLockedCells="1"/>
  <mergeCells count="9">
    <mergeCell ref="B2:H2"/>
    <mergeCell ref="B4:H4"/>
    <mergeCell ref="F13:G13"/>
    <mergeCell ref="B25:G25"/>
    <mergeCell ref="B15:G15"/>
    <mergeCell ref="B21:G21"/>
    <mergeCell ref="B23:F23"/>
    <mergeCell ref="B17:F17"/>
    <mergeCell ref="B19:F19"/>
  </mergeCells>
  <phoneticPr fontId="8" type="noConversion"/>
  <dataValidations count="1">
    <dataValidation type="decimal" operator="greaterThan" allowBlank="1" showInputMessage="1" showErrorMessage="1" sqref="H19 H17 H6:H12" xr:uid="{DD5ED9FA-2B8A-4747-984E-36661C5A96C8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Sop, Mto y Suscripción 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2021-09-16T05:40:57Z</dcterms:created>
  <dcterms:modified xsi:type="dcterms:W3CDTF">2023-06-23T11:28:02Z</dcterms:modified>
</cp:coreProperties>
</file>