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16725\Desktop\6000010650\"/>
    </mc:Choice>
  </mc:AlternateContent>
  <xr:revisionPtr revIDLastSave="0" documentId="13_ncr:1_{B8019B57-B456-4B00-8C6A-50287179222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 I (lote 1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D3" i="1"/>
  <c r="F4" i="1"/>
  <c r="F5" i="1"/>
  <c r="F6" i="1"/>
  <c r="F7" i="1"/>
  <c r="D4" i="1" l="1"/>
  <c r="D5" i="1"/>
  <c r="D6" i="1"/>
  <c r="D7" i="1"/>
  <c r="D8" i="1" l="1"/>
  <c r="D12" i="1" l="1"/>
  <c r="D11" i="1"/>
  <c r="D13" i="1" l="1"/>
  <c r="D14" i="1" s="1"/>
  <c r="D15" i="1" s="1"/>
</calcChain>
</file>

<file path=xl/sharedStrings.xml><?xml version="1.0" encoding="utf-8"?>
<sst xmlns="http://schemas.openxmlformats.org/spreadsheetml/2006/main" count="25" uniqueCount="25">
  <si>
    <t>ACTUACIONES</t>
  </si>
  <si>
    <t>PRECIO TOTAL = UNIDADES x PRECIO UNITARIO</t>
  </si>
  <si>
    <t>Muestra ambientales</t>
  </si>
  <si>
    <t>Jornadas diurnas de trabajo con cámara de confinamiento</t>
  </si>
  <si>
    <t>Jornadas nocturnas de trabajo con cámara de confinamiento</t>
  </si>
  <si>
    <t>Jornadas diurnas de trabajo sin cámara de confinamiento</t>
  </si>
  <si>
    <t>Jornadas nocturnas de trabajo sin cámara de confinamiento</t>
  </si>
  <si>
    <t>CANTIDADES 3 AÑOS</t>
  </si>
  <si>
    <t>DESGLOSE GG Y BI</t>
  </si>
  <si>
    <t>Porcentaje a aplicar (%)</t>
  </si>
  <si>
    <t>Gastos Generales (GG)</t>
  </si>
  <si>
    <t>Beneficio Industrial (BI)</t>
  </si>
  <si>
    <t>Importe del IVA</t>
  </si>
  <si>
    <t>IMPORTE TOTAL OFERTA (con IVA )</t>
  </si>
  <si>
    <t xml:space="preserve">OFERTA TOTAL (sin IVA ) PE+GG+BI </t>
  </si>
  <si>
    <t>Importe</t>
  </si>
  <si>
    <t>PRECIO UNITARIO (sin GG, sin BI y sin IVA)</t>
  </si>
  <si>
    <t>PRECIO UNITARIO MÁXIMO SIN IVA</t>
  </si>
  <si>
    <t>PRECIO UNITARIO OFERTADO (SIN IVA)</t>
  </si>
  <si>
    <t>TOTAL 3 AÑOS (PRESUPUESTO DE EJECUCIÓN- PE)</t>
  </si>
  <si>
    <t>Los precios unitarios tendrán dos decimales como máximo</t>
  </si>
  <si>
    <t>Las jornadas equivaldrán a 8 horas de trabajo. Debido a la naturaleza de la actividad se podrán realizar facturaciones de jornadas parciales.</t>
  </si>
  <si>
    <t>Las cantidades o mediciones incluidas para tres años son estimadas por lo las facturaciones se realizarán en función de las actuaciones realmente realizadas y los precios unatarios que seran vigentes para todo el contrato.</t>
  </si>
  <si>
    <t>Se deben completar exclusivamente las celdas asocidas a los precios unitarios (sin GG, sin BI y sin IVA) junto con el porcentaje de gastos generales y beneficio industrial a aplicar</t>
  </si>
  <si>
    <t>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</si>
</sst>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medium">
        <color theme="0" tint="-0.24994659260841701"/>
      </top>
      <bottom style="thick">
        <color theme="0"/>
      </bottom>
      <diagonal/>
    </border>
    <border>
      <left/>
      <right/>
      <top style="medium">
        <color theme="0" tint="-0.24994659260841701"/>
      </top>
      <bottom style="thick">
        <color theme="0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vertical="center" wrapText="1"/>
    </xf>
    <xf numFmtId="164" fontId="6" fillId="4" borderId="6" xfId="0" applyNumberFormat="1" applyFont="1" applyFill="1" applyBorder="1" applyAlignment="1" applyProtection="1">
      <alignment vertical="center" wrapText="1"/>
    </xf>
    <xf numFmtId="164" fontId="4" fillId="2" borderId="9" xfId="0" applyNumberFormat="1" applyFont="1" applyFill="1" applyBorder="1" applyAlignment="1">
      <alignment vertical="center" wrapText="1"/>
    </xf>
    <xf numFmtId="0" fontId="0" fillId="5" borderId="8" xfId="0" quotePrefix="1" applyFont="1" applyFill="1" applyBorder="1" applyAlignment="1">
      <alignment vertical="center" wrapText="1"/>
    </xf>
    <xf numFmtId="3" fontId="0" fillId="5" borderId="8" xfId="0" applyNumberFormat="1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vertical="center" wrapText="1"/>
    </xf>
    <xf numFmtId="164" fontId="3" fillId="5" borderId="8" xfId="0" applyNumberFormat="1" applyFont="1" applyFill="1" applyBorder="1" applyAlignment="1">
      <alignment horizontal="right" vertical="center" wrapText="1"/>
    </xf>
    <xf numFmtId="0" fontId="0" fillId="5" borderId="3" xfId="0" applyFont="1" applyFill="1" applyBorder="1" applyAlignment="1">
      <alignment horizontal="left" vertical="center"/>
    </xf>
    <xf numFmtId="164" fontId="3" fillId="5" borderId="3" xfId="0" applyNumberFormat="1" applyFont="1" applyFill="1" applyBorder="1" applyAlignment="1">
      <alignment horizontal="right" vertical="center" wrapText="1"/>
    </xf>
    <xf numFmtId="10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3" fillId="5" borderId="8" xfId="0" applyNumberFormat="1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E29CE0DA-E19C-41D3-8EA3-AF7A4FED14B6}"/>
  </cellStyles>
  <dxfs count="2">
    <dxf>
      <font>
        <b val="0"/>
        <i val="0"/>
        <color rgb="FFFF0000"/>
      </font>
    </dxf>
    <dxf>
      <font>
        <b val="0"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GridLines="0" tabSelected="1" zoomScale="85" zoomScaleNormal="85" workbookViewId="0">
      <selection activeCell="E12" sqref="E12"/>
    </sheetView>
  </sheetViews>
  <sheetFormatPr baseColWidth="10" defaultColWidth="11.5546875" defaultRowHeight="14.4" x14ac:dyDescent="0.3"/>
  <cols>
    <col min="1" max="1" width="57.44140625" style="1" customWidth="1"/>
    <col min="2" max="2" width="21.5546875" style="2" customWidth="1"/>
    <col min="3" max="3" width="16" style="4" customWidth="1"/>
    <col min="4" max="4" width="18.33203125" style="4" customWidth="1"/>
    <col min="5" max="5" width="11.33203125" style="3" customWidth="1"/>
    <col min="6" max="6" width="19.33203125" style="1" customWidth="1"/>
    <col min="7" max="7" width="19.109375" style="1" customWidth="1"/>
    <col min="8" max="16384" width="11.5546875" style="1"/>
  </cols>
  <sheetData>
    <row r="1" spans="1:7" ht="29.4" customHeight="1" thickTop="1" thickBot="1" x14ac:dyDescent="0.35">
      <c r="A1" s="28" t="s">
        <v>0</v>
      </c>
      <c r="B1" s="28" t="s">
        <v>7</v>
      </c>
      <c r="C1" s="21" t="s">
        <v>16</v>
      </c>
      <c r="D1" s="21" t="s">
        <v>1</v>
      </c>
      <c r="E1" s="1"/>
      <c r="F1" s="21" t="s">
        <v>18</v>
      </c>
      <c r="G1" s="22" t="s">
        <v>17</v>
      </c>
    </row>
    <row r="2" spans="1:7" ht="29.4" customHeight="1" thickTop="1" thickBot="1" x14ac:dyDescent="0.35">
      <c r="A2" s="29"/>
      <c r="B2" s="29"/>
      <c r="C2" s="22"/>
      <c r="D2" s="22"/>
      <c r="E2" s="1"/>
      <c r="F2" s="22"/>
      <c r="G2" s="25"/>
    </row>
    <row r="3" spans="1:7" ht="29.4" customHeight="1" thickBot="1" x14ac:dyDescent="0.35">
      <c r="A3" s="9" t="s">
        <v>3</v>
      </c>
      <c r="B3" s="10">
        <v>12</v>
      </c>
      <c r="C3" s="16"/>
      <c r="D3" s="12">
        <f>+C3*B3</f>
        <v>0</v>
      </c>
      <c r="E3" s="1"/>
      <c r="F3" s="17">
        <f>+C3*(1+$C$11+$C$12)</f>
        <v>0</v>
      </c>
      <c r="G3" s="17">
        <v>348.12</v>
      </c>
    </row>
    <row r="4" spans="1:7" ht="29.4" customHeight="1" thickBot="1" x14ac:dyDescent="0.35">
      <c r="A4" s="11" t="s">
        <v>4</v>
      </c>
      <c r="B4" s="10">
        <v>12</v>
      </c>
      <c r="C4" s="16"/>
      <c r="D4" s="12">
        <f t="shared" ref="D4:D7" si="0">+C4*B4</f>
        <v>0</v>
      </c>
      <c r="E4" s="1"/>
      <c r="F4" s="17">
        <f>+C4*(1+$C$11+$C$12)</f>
        <v>0</v>
      </c>
      <c r="G4" s="17">
        <v>348.12</v>
      </c>
    </row>
    <row r="5" spans="1:7" ht="29.4" customHeight="1" thickBot="1" x14ac:dyDescent="0.35">
      <c r="A5" s="9" t="s">
        <v>5</v>
      </c>
      <c r="B5" s="10">
        <v>5800</v>
      </c>
      <c r="C5" s="16"/>
      <c r="D5" s="12">
        <f t="shared" si="0"/>
        <v>0</v>
      </c>
      <c r="E5" s="1"/>
      <c r="F5" s="17">
        <f t="shared" ref="F5:F7" si="1">+C5*(1+$C$11+$C$12)</f>
        <v>0</v>
      </c>
      <c r="G5" s="17">
        <v>229.84</v>
      </c>
    </row>
    <row r="6" spans="1:7" ht="29.4" customHeight="1" thickBot="1" x14ac:dyDescent="0.35">
      <c r="A6" s="9" t="s">
        <v>6</v>
      </c>
      <c r="B6" s="10">
        <v>2094</v>
      </c>
      <c r="C6" s="16"/>
      <c r="D6" s="12">
        <f t="shared" si="0"/>
        <v>0</v>
      </c>
      <c r="E6" s="1"/>
      <c r="F6" s="17">
        <f t="shared" si="1"/>
        <v>0</v>
      </c>
      <c r="G6" s="17">
        <v>274.04000000000002</v>
      </c>
    </row>
    <row r="7" spans="1:7" ht="29.4" customHeight="1" thickBot="1" x14ac:dyDescent="0.35">
      <c r="A7" s="9" t="s">
        <v>2</v>
      </c>
      <c r="B7" s="10">
        <v>140</v>
      </c>
      <c r="C7" s="16"/>
      <c r="D7" s="12">
        <f t="shared" si="0"/>
        <v>0</v>
      </c>
      <c r="E7" s="1"/>
      <c r="F7" s="17">
        <f t="shared" si="1"/>
        <v>0</v>
      </c>
      <c r="G7" s="17">
        <v>120.64</v>
      </c>
    </row>
    <row r="8" spans="1:7" ht="27" customHeight="1" thickBot="1" x14ac:dyDescent="0.35">
      <c r="A8" s="23" t="s">
        <v>19</v>
      </c>
      <c r="B8" s="24"/>
      <c r="C8" s="24"/>
      <c r="D8" s="8">
        <f>+SUM(D3:D7)</f>
        <v>0</v>
      </c>
      <c r="E8" s="1"/>
    </row>
    <row r="9" spans="1:7" ht="15" thickTop="1" x14ac:dyDescent="0.3"/>
    <row r="10" spans="1:7" ht="33.6" customHeight="1" x14ac:dyDescent="0.3">
      <c r="B10" s="6" t="s">
        <v>8</v>
      </c>
      <c r="C10" s="5" t="s">
        <v>9</v>
      </c>
      <c r="D10" s="5" t="s">
        <v>15</v>
      </c>
    </row>
    <row r="11" spans="1:7" ht="18.600000000000001" customHeight="1" x14ac:dyDescent="0.3">
      <c r="B11" s="13" t="s">
        <v>10</v>
      </c>
      <c r="C11" s="15">
        <v>0</v>
      </c>
      <c r="D11" s="14">
        <f>+C11*D8</f>
        <v>0</v>
      </c>
    </row>
    <row r="12" spans="1:7" ht="18.600000000000001" customHeight="1" x14ac:dyDescent="0.3">
      <c r="B12" s="13" t="s">
        <v>11</v>
      </c>
      <c r="C12" s="15">
        <v>0</v>
      </c>
      <c r="D12" s="14">
        <f>+C12*D8</f>
        <v>0</v>
      </c>
    </row>
    <row r="13" spans="1:7" ht="15.6" x14ac:dyDescent="0.3">
      <c r="A13" s="26" t="s">
        <v>14</v>
      </c>
      <c r="B13" s="27"/>
      <c r="C13" s="27"/>
      <c r="D13" s="7">
        <f>+D8+D11+D12</f>
        <v>0</v>
      </c>
    </row>
    <row r="14" spans="1:7" ht="15.6" x14ac:dyDescent="0.3">
      <c r="A14" s="26" t="s">
        <v>12</v>
      </c>
      <c r="B14" s="27"/>
      <c r="C14" s="27"/>
      <c r="D14" s="7">
        <f>+D13*0.21</f>
        <v>0</v>
      </c>
    </row>
    <row r="15" spans="1:7" ht="15.6" x14ac:dyDescent="0.3">
      <c r="A15" s="26" t="s">
        <v>13</v>
      </c>
      <c r="B15" s="27"/>
      <c r="C15" s="27"/>
      <c r="D15" s="7">
        <f>+D13+D14</f>
        <v>0</v>
      </c>
    </row>
    <row r="17" spans="1:3" ht="43.2" customHeight="1" x14ac:dyDescent="0.3">
      <c r="A17" s="19" t="s">
        <v>24</v>
      </c>
      <c r="B17" s="19"/>
      <c r="C17" s="19"/>
    </row>
    <row r="18" spans="1:3" ht="27.6" customHeight="1" x14ac:dyDescent="0.3">
      <c r="A18" s="18" t="s">
        <v>23</v>
      </c>
      <c r="B18" s="18"/>
      <c r="C18" s="18"/>
    </row>
    <row r="19" spans="1:3" ht="40.950000000000003" customHeight="1" x14ac:dyDescent="0.3">
      <c r="A19" s="19" t="s">
        <v>22</v>
      </c>
      <c r="B19" s="19"/>
      <c r="C19" s="19"/>
    </row>
    <row r="20" spans="1:3" ht="43.2" customHeight="1" x14ac:dyDescent="0.3">
      <c r="A20" s="19" t="s">
        <v>21</v>
      </c>
      <c r="B20" s="19"/>
      <c r="C20" s="19"/>
    </row>
    <row r="21" spans="1:3" ht="24.6" customHeight="1" x14ac:dyDescent="0.3">
      <c r="A21" s="19" t="s">
        <v>20</v>
      </c>
      <c r="B21" s="19"/>
      <c r="C21" s="19"/>
    </row>
    <row r="22" spans="1:3" ht="24.6" customHeight="1" x14ac:dyDescent="0.3">
      <c r="A22" s="20"/>
      <c r="B22" s="20"/>
      <c r="C22" s="20"/>
    </row>
  </sheetData>
  <sheetProtection algorithmName="SHA-512" hashValue="rOQsUkyv5b12lOyl+jlBEjkxPSdZL+5z+exR5jmWCWXLvsI1hedm7MQnstYZSxy6uIifIQWxLS1KFgk15peJsw==" saltValue="Hqp0+cNw4i6ODkTdZuaY+Q==" spinCount="100000" sheet="1" objects="1" scenarios="1"/>
  <mergeCells count="16">
    <mergeCell ref="A17:C17"/>
    <mergeCell ref="D1:D2"/>
    <mergeCell ref="A8:C8"/>
    <mergeCell ref="G1:G2"/>
    <mergeCell ref="F1:F2"/>
    <mergeCell ref="A13:C13"/>
    <mergeCell ref="A14:C14"/>
    <mergeCell ref="A15:C15"/>
    <mergeCell ref="A1:A2"/>
    <mergeCell ref="B1:B2"/>
    <mergeCell ref="C1:C2"/>
    <mergeCell ref="A18:C18"/>
    <mergeCell ref="A19:C19"/>
    <mergeCell ref="A20:C20"/>
    <mergeCell ref="A21:C21"/>
    <mergeCell ref="A22:C22"/>
  </mergeCells>
  <conditionalFormatting sqref="F3">
    <cfRule type="expression" dxfId="1" priority="3">
      <formula>F3&gt;G3</formula>
    </cfRule>
  </conditionalFormatting>
  <conditionalFormatting sqref="F4:F7">
    <cfRule type="expression" dxfId="0" priority="1">
      <formula>F4&gt;G4</formula>
    </cfRule>
  </conditionalFormatting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 (lote 1)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Díaz Galán, Eugenio</dc:creator>
  <cp:lastModifiedBy>Blázquez Díaz, David</cp:lastModifiedBy>
  <dcterms:created xsi:type="dcterms:W3CDTF">2018-06-13T10:18:44Z</dcterms:created>
  <dcterms:modified xsi:type="dcterms:W3CDTF">2023-05-25T10:27:21Z</dcterms:modified>
</cp:coreProperties>
</file>