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JBOSS\23-26\6000010827\Elaboración PCP\"/>
    </mc:Choice>
  </mc:AlternateContent>
  <xr:revisionPtr revIDLastSave="0" documentId="13_ncr:1_{8BCA67B8-A22D-406E-80AC-21275FC0D1B9}" xr6:coauthVersionLast="47" xr6:coauthVersionMax="47" xr10:uidLastSave="{00000000-0000-0000-0000-000000000000}"/>
  <bookViews>
    <workbookView xWindow="8070" yWindow="1710" windowWidth="19380" windowHeight="13230" xr2:uid="{00000000-000D-0000-FFFF-FFFF00000000}"/>
  </bookViews>
  <sheets>
    <sheet name="Presupuesto 23-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 s="1"/>
  <c r="I6" i="1" l="1"/>
  <c r="I7" i="1"/>
  <c r="I8" i="1" l="1"/>
  <c r="I9" i="1" s="1"/>
  <c r="I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3633</author>
  </authors>
  <commentList>
    <comment ref="Y25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BE25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CK25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DQ25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  <comment ref="EW25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3633:</t>
        </r>
        <r>
          <rPr>
            <sz val="8"/>
            <color indexed="81"/>
            <rFont val="Tahoma"/>
            <family val="2"/>
          </rPr>
          <t xml:space="preserve">
Comunicado por Juan Pouso el 31/03/2008</t>
        </r>
      </text>
    </comment>
  </commentList>
</comments>
</file>

<file path=xl/sharedStrings.xml><?xml version="1.0" encoding="utf-8"?>
<sst xmlns="http://schemas.openxmlformats.org/spreadsheetml/2006/main" count="16" uniqueCount="16">
  <si>
    <t>Elemento</t>
  </si>
  <si>
    <t>Total</t>
  </si>
  <si>
    <t>Gastos generales</t>
  </si>
  <si>
    <t>Beneficio industrial</t>
  </si>
  <si>
    <t>IVA</t>
  </si>
  <si>
    <t>Importe</t>
  </si>
  <si>
    <t>Cantidad</t>
  </si>
  <si>
    <t>Tipo</t>
  </si>
  <si>
    <t>Total oferta</t>
  </si>
  <si>
    <t>Total presupuesto ejecución</t>
  </si>
  <si>
    <t>Es necesario rellenar todas las celdas sombreadas en azul del excel, incluidos los gastos generales y el beneficio industrial.</t>
  </si>
  <si>
    <t>Red Hat JBoss Enterprise Application Platform, 16-Core Standard</t>
  </si>
  <si>
    <t>SKU</t>
  </si>
  <si>
    <t>MW0196814</t>
  </si>
  <si>
    <t>Standard</t>
  </si>
  <si>
    <t>Total oferta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</si>
</sst>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dd/mm/yyyy;@"/>
  </numFmts>
  <fonts count="13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b/>
      <sz val="12"/>
      <color indexed="18"/>
      <name val="Arial"/>
      <family val="2"/>
    </font>
    <font>
      <sz val="10"/>
      <color indexed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name val="LiberationSans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F1DE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0" fillId="0" borderId="0" xfId="0" applyProtection="1"/>
    <xf numFmtId="164" fontId="0" fillId="0" borderId="0" xfId="0" applyNumberFormat="1" applyBorder="1" applyProtection="1"/>
    <xf numFmtId="4" fontId="0" fillId="0" borderId="0" xfId="0" applyNumberFormat="1" applyFill="1" applyBorder="1" applyProtection="1"/>
    <xf numFmtId="0" fontId="3" fillId="0" borderId="0" xfId="0" applyFont="1" applyFill="1" applyProtection="1"/>
    <xf numFmtId="14" fontId="0" fillId="0" borderId="0" xfId="0" applyNumberFormat="1" applyProtection="1"/>
    <xf numFmtId="0" fontId="3" fillId="0" borderId="0" xfId="0" applyFont="1" applyProtection="1"/>
    <xf numFmtId="0" fontId="0" fillId="0" borderId="0" xfId="0" applyFill="1" applyProtection="1"/>
    <xf numFmtId="4" fontId="0" fillId="0" borderId="0" xfId="0" applyNumberFormat="1" applyProtection="1"/>
    <xf numFmtId="4" fontId="2" fillId="0" borderId="0" xfId="0" applyNumberFormat="1" applyFont="1" applyFill="1" applyBorder="1" applyProtection="1"/>
    <xf numFmtId="0" fontId="0" fillId="0" borderId="0" xfId="0" applyFill="1" applyBorder="1" applyProtection="1"/>
    <xf numFmtId="4" fontId="2" fillId="0" borderId="0" xfId="0" applyNumberFormat="1" applyFont="1" applyBorder="1" applyProtection="1"/>
    <xf numFmtId="0" fontId="2" fillId="0" borderId="0" xfId="0" applyFont="1" applyBorder="1" applyProtection="1"/>
    <xf numFmtId="0" fontId="4" fillId="0" borderId="0" xfId="0" applyFont="1" applyProtection="1"/>
    <xf numFmtId="4" fontId="2" fillId="0" borderId="3" xfId="0" applyNumberFormat="1" applyFont="1" applyBorder="1" applyProtection="1"/>
    <xf numFmtId="0" fontId="0" fillId="0" borderId="0" xfId="0" applyBorder="1" applyProtection="1"/>
    <xf numFmtId="14" fontId="5" fillId="0" borderId="0" xfId="0" applyNumberFormat="1" applyFont="1" applyProtection="1"/>
    <xf numFmtId="0" fontId="8" fillId="2" borderId="8" xfId="0" applyFont="1" applyFill="1" applyBorder="1" applyProtection="1"/>
    <xf numFmtId="0" fontId="8" fillId="0" borderId="0" xfId="0" applyFont="1" applyProtection="1"/>
    <xf numFmtId="0" fontId="8" fillId="0" borderId="0" xfId="0" applyFont="1" applyFill="1" applyProtection="1"/>
    <xf numFmtId="44" fontId="9" fillId="0" borderId="5" xfId="2" applyFont="1" applyFill="1" applyBorder="1" applyAlignment="1" applyProtection="1"/>
    <xf numFmtId="44" fontId="9" fillId="0" borderId="6" xfId="2" applyFont="1" applyFill="1" applyBorder="1" applyAlignment="1" applyProtection="1"/>
    <xf numFmtId="0" fontId="10" fillId="0" borderId="0" xfId="0" applyFont="1" applyProtection="1"/>
    <xf numFmtId="0" fontId="10" fillId="0" borderId="0" xfId="0" applyFont="1" applyFill="1" applyBorder="1" applyProtection="1"/>
    <xf numFmtId="9" fontId="9" fillId="5" borderId="2" xfId="3" applyFont="1" applyFill="1" applyBorder="1" applyAlignment="1" applyProtection="1">
      <protection locked="0"/>
    </xf>
    <xf numFmtId="0" fontId="11" fillId="6" borderId="2" xfId="0" applyFont="1" applyFill="1" applyBorder="1" applyAlignment="1">
      <alignment horizontal="left" vertical="center"/>
    </xf>
    <xf numFmtId="0" fontId="8" fillId="0" borderId="0" xfId="0" applyFont="1" applyAlignment="1" applyProtection="1"/>
    <xf numFmtId="0" fontId="8" fillId="0" borderId="0" xfId="0" applyFont="1" applyFill="1" applyAlignment="1" applyProtection="1"/>
    <xf numFmtId="0" fontId="10" fillId="0" borderId="0" xfId="0" applyFont="1" applyAlignment="1" applyProtection="1"/>
    <xf numFmtId="0" fontId="0" fillId="0" borderId="0" xfId="0" applyAlignment="1" applyProtection="1"/>
    <xf numFmtId="4" fontId="2" fillId="0" borderId="0" xfId="0" applyNumberFormat="1" applyFont="1" applyBorder="1" applyAlignment="1" applyProtection="1"/>
    <xf numFmtId="14" fontId="0" fillId="0" borderId="0" xfId="0" applyNumberFormat="1" applyAlignment="1" applyProtection="1"/>
    <xf numFmtId="14" fontId="5" fillId="0" borderId="0" xfId="0" applyNumberFormat="1" applyFont="1" applyAlignment="1" applyProtection="1"/>
    <xf numFmtId="164" fontId="0" fillId="0" borderId="0" xfId="0" applyNumberFormat="1" applyBorder="1" applyAlignment="1" applyProtection="1"/>
    <xf numFmtId="0" fontId="11" fillId="6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left" vertical="center"/>
    </xf>
    <xf numFmtId="0" fontId="8" fillId="2" borderId="10" xfId="0" applyFont="1" applyFill="1" applyBorder="1" applyAlignment="1" applyProtection="1">
      <alignment horizontal="center"/>
    </xf>
    <xf numFmtId="44" fontId="9" fillId="0" borderId="0" xfId="2" applyFont="1" applyFill="1" applyBorder="1" applyAlignment="1" applyProtection="1"/>
    <xf numFmtId="4" fontId="8" fillId="5" borderId="9" xfId="0" applyNumberFormat="1" applyFont="1" applyFill="1" applyBorder="1" applyProtection="1">
      <protection locked="0"/>
    </xf>
    <xf numFmtId="0" fontId="8" fillId="2" borderId="15" xfId="0" applyFont="1" applyFill="1" applyBorder="1" applyAlignment="1" applyProtection="1">
      <alignment vertical="center" wrapText="1"/>
    </xf>
    <xf numFmtId="0" fontId="8" fillId="2" borderId="14" xfId="0" applyFont="1" applyFill="1" applyBorder="1" applyAlignment="1" applyProtection="1">
      <alignment vertical="center" wrapText="1"/>
    </xf>
    <xf numFmtId="4" fontId="8" fillId="0" borderId="9" xfId="0" applyNumberFormat="1" applyFont="1" applyFill="1" applyBorder="1" applyProtection="1"/>
    <xf numFmtId="9" fontId="9" fillId="0" borderId="5" xfId="3" applyFont="1" applyFill="1" applyBorder="1" applyAlignment="1" applyProtection="1">
      <protection locked="0"/>
    </xf>
    <xf numFmtId="44" fontId="9" fillId="4" borderId="2" xfId="2" applyFont="1" applyFill="1" applyBorder="1" applyAlignment="1" applyProtection="1"/>
    <xf numFmtId="7" fontId="9" fillId="0" borderId="2" xfId="2" applyNumberFormat="1" applyFont="1" applyFill="1" applyBorder="1" applyAlignment="1" applyProtection="1"/>
    <xf numFmtId="0" fontId="0" fillId="0" borderId="0" xfId="0" applyAlignment="1">
      <alignment wrapText="1"/>
    </xf>
    <xf numFmtId="44" fontId="8" fillId="3" borderId="2" xfId="2" applyFont="1" applyFill="1" applyBorder="1" applyAlignment="1" applyProtection="1"/>
    <xf numFmtId="44" fontId="9" fillId="4" borderId="5" xfId="2" applyFont="1" applyFill="1" applyBorder="1" applyAlignment="1" applyProtection="1">
      <alignment horizontal="right"/>
    </xf>
    <xf numFmtId="44" fontId="9" fillId="4" borderId="6" xfId="2" applyFont="1" applyFill="1" applyBorder="1" applyAlignment="1" applyProtection="1">
      <alignment horizontal="right"/>
    </xf>
    <xf numFmtId="44" fontId="8" fillId="3" borderId="5" xfId="2" applyFont="1" applyFill="1" applyBorder="1" applyAlignment="1" applyProtection="1">
      <alignment horizontal="center"/>
    </xf>
    <xf numFmtId="44" fontId="8" fillId="3" borderId="7" xfId="2" applyFont="1" applyFill="1" applyBorder="1" applyAlignment="1" applyProtection="1">
      <alignment horizontal="center"/>
    </xf>
    <xf numFmtId="0" fontId="8" fillId="2" borderId="6" xfId="0" applyFont="1" applyFill="1" applyBorder="1" applyAlignment="1" applyProtection="1">
      <alignment horizont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11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2" borderId="9" xfId="0" applyFont="1" applyFill="1" applyBorder="1" applyAlignment="1" applyProtection="1">
      <alignment horizontal="center" vertical="center" wrapText="1"/>
    </xf>
    <xf numFmtId="0" fontId="8" fillId="2" borderId="16" xfId="0" applyFont="1" applyFill="1" applyBorder="1" applyAlignment="1" applyProtection="1">
      <alignment horizontal="center" vertical="center" wrapText="1"/>
    </xf>
    <xf numFmtId="0" fontId="8" fillId="2" borderId="17" xfId="0" applyFont="1" applyFill="1" applyBorder="1" applyAlignment="1" applyProtection="1">
      <alignment horizontal="center" vertical="center" wrapText="1"/>
    </xf>
  </cellXfs>
  <cellStyles count="4">
    <cellStyle name="Moneda" xfId="2" builtinId="4"/>
    <cellStyle name="Normal" xfId="0" builtinId="0"/>
    <cellStyle name="Normal 2" xfId="1" xr:uid="{00000000-0005-0000-0000-000001000000}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F41"/>
  <sheetViews>
    <sheetView tabSelected="1" zoomScale="85" zoomScaleNormal="85" workbookViewId="0">
      <pane xSplit="2" ySplit="3" topLeftCell="C4" activePane="bottomRight" state="frozen"/>
      <selection activeCell="B1" sqref="B1"/>
      <selection pane="topRight" activeCell="E1" sqref="E1"/>
      <selection pane="bottomLeft" activeCell="B3" sqref="B3"/>
      <selection pane="bottomRight" activeCell="D9" sqref="D9"/>
    </sheetView>
  </sheetViews>
  <sheetFormatPr baseColWidth="10" defaultColWidth="11.42578125" defaultRowHeight="12.75"/>
  <cols>
    <col min="1" max="1" width="9.140625" style="1" customWidth="1"/>
    <col min="2" max="2" width="57" style="1" bestFit="1" customWidth="1"/>
    <col min="3" max="3" width="11.42578125" style="1" bestFit="1" customWidth="1"/>
    <col min="4" max="4" width="9.42578125" style="29" bestFit="1" customWidth="1"/>
    <col min="5" max="5" width="9.42578125" style="1" bestFit="1" customWidth="1"/>
    <col min="6" max="8" width="13.7109375" style="1" customWidth="1"/>
    <col min="9" max="9" width="15" style="1" bestFit="1" customWidth="1"/>
    <col min="10" max="16384" width="11.42578125" style="1"/>
  </cols>
  <sheetData>
    <row r="2" spans="1:10" ht="15.6" customHeight="1">
      <c r="B2" s="52" t="s">
        <v>0</v>
      </c>
      <c r="C2" s="58" t="s">
        <v>12</v>
      </c>
      <c r="D2" s="54" t="s">
        <v>6</v>
      </c>
      <c r="E2" s="56" t="s">
        <v>7</v>
      </c>
      <c r="F2" s="36"/>
      <c r="G2" s="51" t="s">
        <v>5</v>
      </c>
      <c r="H2" s="51"/>
      <c r="I2" s="17"/>
    </row>
    <row r="3" spans="1:10" ht="15.75">
      <c r="B3" s="53"/>
      <c r="C3" s="59"/>
      <c r="D3" s="55"/>
      <c r="E3" s="57"/>
      <c r="F3" s="39">
        <v>2023</v>
      </c>
      <c r="G3" s="39">
        <v>2024</v>
      </c>
      <c r="H3" s="39">
        <v>2025</v>
      </c>
      <c r="I3" s="40" t="s">
        <v>1</v>
      </c>
    </row>
    <row r="4" spans="1:10" ht="15.75">
      <c r="A4" s="6"/>
      <c r="B4" s="25" t="s">
        <v>11</v>
      </c>
      <c r="C4" s="25" t="s">
        <v>13</v>
      </c>
      <c r="D4" s="34">
        <v>2</v>
      </c>
      <c r="E4" s="35" t="s">
        <v>14</v>
      </c>
      <c r="F4" s="38"/>
      <c r="G4" s="38"/>
      <c r="H4" s="38"/>
      <c r="I4" s="41">
        <f>SUM(F4:H4)</f>
        <v>0</v>
      </c>
    </row>
    <row r="5" spans="1:10" ht="15.75">
      <c r="A5" s="7"/>
      <c r="B5" s="19"/>
      <c r="C5" s="19"/>
      <c r="D5" s="27"/>
      <c r="E5" s="19"/>
      <c r="F5" s="20" t="s">
        <v>9</v>
      </c>
      <c r="H5" s="21"/>
      <c r="I5" s="44">
        <f>I4</f>
        <v>0</v>
      </c>
    </row>
    <row r="6" spans="1:10" ht="15.75">
      <c r="A6" s="4"/>
      <c r="B6" s="19"/>
      <c r="C6" s="19"/>
      <c r="D6" s="27"/>
      <c r="E6" s="19"/>
      <c r="F6" s="49" t="s">
        <v>2</v>
      </c>
      <c r="G6" s="50"/>
      <c r="H6" s="24"/>
      <c r="I6" s="46">
        <f>I5*H6</f>
        <v>0</v>
      </c>
    </row>
    <row r="7" spans="1:10" ht="15.75">
      <c r="A7" s="7"/>
      <c r="B7" s="19"/>
      <c r="C7" s="19"/>
      <c r="D7" s="27"/>
      <c r="E7" s="19"/>
      <c r="F7" s="49" t="s">
        <v>3</v>
      </c>
      <c r="G7" s="50"/>
      <c r="H7" s="24"/>
      <c r="I7" s="46">
        <f>I5*H7</f>
        <v>0</v>
      </c>
    </row>
    <row r="8" spans="1:10" ht="15.75">
      <c r="A8" s="7"/>
      <c r="B8" s="19"/>
      <c r="C8" s="19"/>
      <c r="D8" s="27"/>
      <c r="E8" s="19"/>
      <c r="F8" s="47" t="s">
        <v>15</v>
      </c>
      <c r="G8" s="48"/>
      <c r="H8" s="48"/>
      <c r="I8" s="43">
        <f>I5+I6+I7</f>
        <v>0</v>
      </c>
    </row>
    <row r="9" spans="1:10" ht="15.75">
      <c r="A9" s="7"/>
      <c r="B9" s="19"/>
      <c r="C9" s="19"/>
      <c r="D9" s="27"/>
      <c r="E9" s="19"/>
      <c r="F9" s="49" t="s">
        <v>4</v>
      </c>
      <c r="G9" s="50"/>
      <c r="H9" s="42">
        <v>0.21</v>
      </c>
      <c r="I9" s="46">
        <f>I8*H9</f>
        <v>0</v>
      </c>
      <c r="J9" s="15"/>
    </row>
    <row r="10" spans="1:10" ht="26.25">
      <c r="A10" s="4"/>
      <c r="B10" s="45" t="s">
        <v>10</v>
      </c>
      <c r="C10" s="45"/>
      <c r="D10" s="27"/>
      <c r="E10" s="19"/>
      <c r="F10" s="47" t="s">
        <v>8</v>
      </c>
      <c r="G10" s="48"/>
      <c r="H10" s="48"/>
      <c r="I10" s="43">
        <f>I8+I9</f>
        <v>0</v>
      </c>
      <c r="J10" s="15"/>
    </row>
    <row r="11" spans="1:10" ht="15.75">
      <c r="A11" s="7"/>
      <c r="B11" s="19"/>
      <c r="C11" s="19"/>
      <c r="D11" s="27"/>
      <c r="E11" s="19"/>
      <c r="F11" s="37"/>
      <c r="J11" s="15"/>
    </row>
    <row r="12" spans="1:10" ht="15.75">
      <c r="A12" s="7"/>
      <c r="B12" s="19"/>
      <c r="C12" s="19"/>
      <c r="D12" s="27"/>
      <c r="E12" s="19"/>
      <c r="F12" s="37"/>
      <c r="J12" s="15"/>
    </row>
    <row r="13" spans="1:10" ht="15.75">
      <c r="A13" s="7"/>
      <c r="B13" s="19"/>
      <c r="C13" s="19"/>
      <c r="D13" s="27"/>
      <c r="E13" s="19"/>
      <c r="F13" s="37"/>
      <c r="J13" s="15"/>
    </row>
    <row r="14" spans="1:10" ht="15.75">
      <c r="A14" s="7"/>
      <c r="B14" s="19"/>
      <c r="C14" s="19"/>
      <c r="D14" s="27"/>
      <c r="E14" s="19"/>
      <c r="F14" s="37"/>
      <c r="J14" s="15"/>
    </row>
    <row r="15" spans="1:10" ht="15.75">
      <c r="A15" s="7"/>
      <c r="B15" s="19"/>
      <c r="C15" s="19"/>
      <c r="D15" s="27"/>
      <c r="E15" s="19"/>
      <c r="F15" s="37"/>
      <c r="J15" s="15"/>
    </row>
    <row r="16" spans="1:10" ht="15.75">
      <c r="B16" s="18"/>
      <c r="C16" s="18"/>
      <c r="D16" s="26"/>
      <c r="E16" s="18"/>
      <c r="F16" s="37"/>
      <c r="J16" s="15"/>
    </row>
    <row r="17" spans="1:162" ht="15.75">
      <c r="B17" s="22"/>
      <c r="C17" s="22"/>
      <c r="D17" s="28"/>
      <c r="E17" s="22"/>
      <c r="F17" s="37"/>
      <c r="G17" s="23"/>
      <c r="H17" s="23"/>
      <c r="I17" s="23"/>
      <c r="J17" s="15"/>
    </row>
    <row r="18" spans="1:162" ht="15.75">
      <c r="F18" s="37"/>
      <c r="G18" s="15"/>
      <c r="H18" s="15"/>
      <c r="I18" s="15"/>
      <c r="J18" s="15"/>
    </row>
    <row r="19" spans="1:162" ht="15.75">
      <c r="F19" s="37"/>
      <c r="G19" s="15"/>
      <c r="H19" s="15"/>
      <c r="I19" s="15"/>
      <c r="J19" s="15"/>
    </row>
    <row r="24" spans="1:162" ht="15.75">
      <c r="A24" s="11"/>
      <c r="B24" s="11"/>
      <c r="C24" s="11"/>
      <c r="D24" s="30"/>
      <c r="E24" s="11"/>
      <c r="F24" s="10"/>
      <c r="G24" s="10"/>
      <c r="H24" s="10"/>
      <c r="I24" s="3"/>
      <c r="K24" s="13"/>
      <c r="L24" s="14"/>
      <c r="M24" s="11"/>
      <c r="N24" s="11"/>
      <c r="O24" s="11"/>
      <c r="P24" s="12"/>
      <c r="Q24" s="10"/>
      <c r="R24" s="3"/>
      <c r="S24" s="10"/>
      <c r="T24" s="10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Q24" s="13"/>
      <c r="AR24" s="14"/>
      <c r="AS24" s="11"/>
      <c r="AT24" s="11"/>
      <c r="AU24" s="11"/>
      <c r="AV24" s="12"/>
      <c r="AW24" s="10"/>
      <c r="AX24" s="3"/>
      <c r="AY24" s="10"/>
      <c r="AZ24" s="10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W24" s="13"/>
      <c r="BX24" s="14"/>
      <c r="BY24" s="11"/>
      <c r="BZ24" s="11"/>
      <c r="CA24" s="11"/>
      <c r="CB24" s="12"/>
      <c r="CC24" s="10"/>
      <c r="CD24" s="3"/>
      <c r="CE24" s="10"/>
      <c r="CF24" s="10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DC24" s="13"/>
      <c r="DD24" s="14"/>
      <c r="DE24" s="11"/>
      <c r="DF24" s="11"/>
      <c r="DG24" s="11"/>
      <c r="DH24" s="12"/>
      <c r="DI24" s="10"/>
      <c r="DJ24" s="3"/>
      <c r="DK24" s="10"/>
      <c r="DL24" s="10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I24" s="13"/>
      <c r="EJ24" s="14"/>
      <c r="EK24" s="11"/>
      <c r="EL24" s="11"/>
      <c r="EM24" s="11"/>
      <c r="EN24" s="12"/>
      <c r="EO24" s="10"/>
      <c r="EP24" s="3"/>
      <c r="EQ24" s="10"/>
      <c r="ER24" s="10"/>
      <c r="ES24" s="9"/>
      <c r="ET24" s="9"/>
      <c r="EU24" s="9"/>
      <c r="EV24" s="9"/>
      <c r="EW24" s="9"/>
      <c r="EX24" s="9"/>
      <c r="EY24" s="9"/>
      <c r="EZ24" s="9"/>
      <c r="FA24" s="9"/>
      <c r="FB24" s="9"/>
      <c r="FC24" s="9"/>
      <c r="FD24" s="9"/>
      <c r="FE24" s="9"/>
      <c r="FF24" s="9"/>
    </row>
    <row r="25" spans="1:162" ht="12.95" hidden="1" customHeight="1">
      <c r="A25" s="15"/>
      <c r="F25" s="10"/>
      <c r="G25" s="10"/>
      <c r="H25" s="10"/>
      <c r="I25" s="3"/>
      <c r="K25" s="13"/>
      <c r="P25" s="12"/>
      <c r="Q25" s="10"/>
      <c r="R25" s="3"/>
      <c r="S25" s="10"/>
      <c r="T25" s="10"/>
      <c r="U25" s="10"/>
      <c r="V25" s="10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Q25" s="13"/>
      <c r="AV25" s="12"/>
      <c r="AW25" s="10"/>
      <c r="AX25" s="3"/>
      <c r="AY25" s="10"/>
      <c r="AZ25" s="10"/>
      <c r="BA25" s="10"/>
      <c r="BB25" s="10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W25" s="13"/>
      <c r="CB25" s="12"/>
      <c r="CC25" s="10"/>
      <c r="CD25" s="3"/>
      <c r="CE25" s="10"/>
      <c r="CF25" s="10"/>
      <c r="CG25" s="10"/>
      <c r="CH25" s="10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DC25" s="13"/>
      <c r="DH25" s="12"/>
      <c r="DI25" s="10"/>
      <c r="DJ25" s="3"/>
      <c r="DK25" s="10"/>
      <c r="DL25" s="10"/>
      <c r="DM25" s="10"/>
      <c r="DN25" s="10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I25" s="13"/>
      <c r="EN25" s="12"/>
      <c r="EO25" s="10"/>
      <c r="EP25" s="3"/>
      <c r="EQ25" s="10"/>
      <c r="ER25" s="10"/>
      <c r="ES25" s="10"/>
      <c r="ET25" s="10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</row>
    <row r="26" spans="1:162" ht="12.95" hidden="1" customHeight="1">
      <c r="A26" s="15"/>
      <c r="I26" s="8"/>
      <c r="K26" s="13"/>
      <c r="P26" s="12"/>
      <c r="R26" s="8"/>
      <c r="U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Q26" s="13"/>
      <c r="AV26" s="12"/>
      <c r="AX26" s="8"/>
      <c r="BA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W26" s="13"/>
      <c r="CB26" s="12"/>
      <c r="CD26" s="8"/>
      <c r="CG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DC26" s="13"/>
      <c r="DH26" s="12"/>
      <c r="DJ26" s="8"/>
      <c r="DM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I26" s="13"/>
      <c r="EN26" s="12"/>
      <c r="EP26" s="8"/>
      <c r="ES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</row>
    <row r="27" spans="1:162" ht="12.95" hidden="1" customHeight="1">
      <c r="A27" s="5"/>
      <c r="B27" s="5"/>
      <c r="C27" s="5"/>
      <c r="D27" s="31"/>
      <c r="E27" s="5"/>
      <c r="F27" s="15"/>
      <c r="G27" s="15"/>
      <c r="H27" s="15"/>
      <c r="I27" s="15"/>
    </row>
    <row r="28" spans="1:162" ht="12.95" hidden="1" customHeight="1">
      <c r="A28" s="5"/>
      <c r="B28" s="16"/>
      <c r="C28" s="16"/>
      <c r="D28" s="32"/>
      <c r="E28" s="16"/>
      <c r="F28" s="15"/>
      <c r="G28" s="15"/>
      <c r="H28" s="15"/>
      <c r="I28" s="15"/>
    </row>
    <row r="29" spans="1:162" ht="12.95" hidden="1" customHeight="1">
      <c r="A29" s="5"/>
      <c r="B29" s="5"/>
      <c r="C29" s="5"/>
      <c r="D29" s="31"/>
      <c r="E29" s="5"/>
      <c r="F29" s="15"/>
      <c r="G29" s="15"/>
      <c r="H29" s="15"/>
      <c r="I29" s="15"/>
    </row>
    <row r="30" spans="1:162" hidden="1">
      <c r="F30" s="8"/>
      <c r="G30" s="8"/>
      <c r="H30" s="8"/>
      <c r="I30" s="8"/>
    </row>
    <row r="31" spans="1:162" hidden="1">
      <c r="F31" s="8"/>
      <c r="G31" s="8"/>
      <c r="H31" s="8"/>
      <c r="I31" s="8"/>
    </row>
    <row r="32" spans="1:162" hidden="1">
      <c r="F32" s="8"/>
      <c r="G32" s="8"/>
      <c r="H32" s="8"/>
      <c r="I32" s="8"/>
    </row>
    <row r="33" spans="1:162" hidden="1">
      <c r="F33" s="8"/>
      <c r="G33" s="8"/>
      <c r="H33" s="8"/>
      <c r="I33" s="8"/>
    </row>
    <row r="34" spans="1:162" hidden="1">
      <c r="F34" s="8"/>
      <c r="G34" s="8"/>
      <c r="H34" s="8"/>
      <c r="I34" s="8"/>
    </row>
    <row r="35" spans="1:162" hidden="1">
      <c r="F35" s="8"/>
      <c r="G35" s="8"/>
      <c r="H35" s="8"/>
      <c r="I35" s="8"/>
    </row>
    <row r="36" spans="1:162" hidden="1">
      <c r="F36" s="8"/>
      <c r="G36" s="8"/>
      <c r="H36" s="8"/>
      <c r="I36" s="8"/>
    </row>
    <row r="37" spans="1:162" ht="12.95" hidden="1" customHeight="1">
      <c r="A37" s="5"/>
      <c r="B37" s="16"/>
      <c r="C37" s="16"/>
      <c r="D37" s="32"/>
      <c r="E37" s="16"/>
      <c r="F37" s="15"/>
      <c r="G37" s="15"/>
      <c r="H37" s="15"/>
      <c r="I37" s="15"/>
    </row>
    <row r="38" spans="1:162" ht="12.95" hidden="1" customHeight="1">
      <c r="A38" s="5"/>
      <c r="B38" s="5"/>
      <c r="C38" s="5"/>
      <c r="D38" s="31"/>
      <c r="E38" s="5"/>
      <c r="F38" s="15"/>
      <c r="G38" s="15"/>
      <c r="H38" s="15"/>
      <c r="I38" s="15"/>
    </row>
    <row r="39" spans="1:162" ht="12.95" hidden="1" customHeight="1">
      <c r="A39" s="2"/>
      <c r="B39" s="2"/>
      <c r="C39" s="2"/>
      <c r="D39" s="33"/>
      <c r="E39" s="2"/>
    </row>
    <row r="40" spans="1:162" hidden="1"/>
    <row r="41" spans="1:162" ht="15.75">
      <c r="A41" s="11"/>
      <c r="B41" s="11"/>
      <c r="C41" s="11"/>
      <c r="D41" s="30"/>
      <c r="E41" s="11"/>
      <c r="F41" s="10"/>
      <c r="G41" s="10"/>
      <c r="H41" s="10"/>
      <c r="I41" s="3"/>
      <c r="K41" s="13"/>
      <c r="L41" s="14"/>
      <c r="M41" s="11"/>
      <c r="N41" s="11"/>
      <c r="O41" s="11"/>
      <c r="P41" s="12"/>
      <c r="Q41" s="10"/>
      <c r="R41" s="3"/>
      <c r="S41" s="10"/>
      <c r="T41" s="10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Q41" s="13"/>
      <c r="AR41" s="14"/>
      <c r="AS41" s="11"/>
      <c r="AT41" s="11"/>
      <c r="AU41" s="11"/>
      <c r="AV41" s="12"/>
      <c r="AW41" s="10"/>
      <c r="AX41" s="3"/>
      <c r="AY41" s="10"/>
      <c r="AZ41" s="10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W41" s="13"/>
      <c r="BX41" s="14"/>
      <c r="BY41" s="11"/>
      <c r="BZ41" s="11"/>
      <c r="CA41" s="11"/>
      <c r="CB41" s="12"/>
      <c r="CC41" s="10"/>
      <c r="CD41" s="3"/>
      <c r="CE41" s="10"/>
      <c r="CF41" s="10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DC41" s="13"/>
      <c r="DD41" s="14"/>
      <c r="DE41" s="11"/>
      <c r="DF41" s="11"/>
      <c r="DG41" s="11"/>
      <c r="DH41" s="12"/>
      <c r="DI41" s="10"/>
      <c r="DJ41" s="3"/>
      <c r="DK41" s="10"/>
      <c r="DL41" s="10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I41" s="13"/>
      <c r="EJ41" s="14"/>
      <c r="EK41" s="11"/>
      <c r="EL41" s="11"/>
      <c r="EM41" s="11"/>
      <c r="EN41" s="12"/>
      <c r="EO41" s="10"/>
      <c r="EP41" s="3"/>
      <c r="EQ41" s="10"/>
      <c r="ER41" s="10"/>
      <c r="ES41" s="9"/>
      <c r="ET41" s="9"/>
      <c r="EU41" s="9"/>
      <c r="EV41" s="9"/>
      <c r="EW41" s="9"/>
      <c r="EX41" s="9"/>
      <c r="EY41" s="9"/>
      <c r="EZ41" s="9"/>
      <c r="FA41" s="9"/>
      <c r="FB41" s="9"/>
      <c r="FC41" s="9"/>
      <c r="FD41" s="9"/>
      <c r="FE41" s="9"/>
      <c r="FF41" s="9"/>
    </row>
  </sheetData>
  <sheetProtection algorithmName="SHA-512" hashValue="OKwV81fY613teaMi+4U7sRtq+T4PQStWbJc6R5/M3/REUEHVGepWDhNpmStBf+e9NOfh/k/fy/JjoB1SEVbICA==" saltValue="QaMS83EvUtgkcfCd4DbdTQ==" spinCount="100000" sheet="1" objects="1" scenarios="1"/>
  <mergeCells count="10">
    <mergeCell ref="F8:H8"/>
    <mergeCell ref="F10:H10"/>
    <mergeCell ref="F9:G9"/>
    <mergeCell ref="G2:H2"/>
    <mergeCell ref="B2:B3"/>
    <mergeCell ref="D2:D3"/>
    <mergeCell ref="E2:E3"/>
    <mergeCell ref="F6:G6"/>
    <mergeCell ref="F7:G7"/>
    <mergeCell ref="C2:C3"/>
  </mergeCells>
  <pageMargins left="0.75" right="0.75" top="1" bottom="1" header="0" footer="0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Presupuesto 23-25</vt:lpstr>
    </vt:vector>
  </TitlesOfParts>
  <Company>Metro de Madrid,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Herráiz Ortiz, Antonio;Donaire Granado, Alberto</dc:creator>
  <cp:lastModifiedBy>Jiménez Hernández, José L.</cp:lastModifiedBy>
  <dcterms:created xsi:type="dcterms:W3CDTF">2015-08-28T11:46:28Z</dcterms:created>
  <dcterms:modified xsi:type="dcterms:W3CDTF">2023-04-12T12:06:08Z</dcterms:modified>
</cp:coreProperties>
</file>