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ENCIAS\Ctos. Mytico\GASTOS\Autodesk\Autodesk 67-2023-24-27\03-Pliegos\"/>
    </mc:Choice>
  </mc:AlternateContent>
  <xr:revisionPtr revIDLastSave="0" documentId="13_ncr:1_{5D9BA5B7-8F5D-4846-A582-F613DF305D98}" xr6:coauthVersionLast="47" xr6:coauthVersionMax="47" xr10:uidLastSave="{00000000-0000-0000-0000-000000000000}"/>
  <bookViews>
    <workbookView xWindow="-120" yWindow="-120" windowWidth="29040" windowHeight="15840" xr2:uid="{A4A5CFE2-85E8-40E0-B592-A717D57D95EB}"/>
  </bookViews>
  <sheets>
    <sheet name="Anexo II PC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K16" i="1" s="1"/>
  <c r="K15" i="1"/>
  <c r="N15" i="1" s="1"/>
  <c r="O15" i="1" s="1"/>
  <c r="I15" i="1"/>
  <c r="K14" i="1"/>
  <c r="N14" i="1" s="1"/>
  <c r="O14" i="1" s="1"/>
  <c r="I14" i="1"/>
  <c r="K13" i="1"/>
  <c r="N13" i="1" s="1"/>
  <c r="O13" i="1" s="1"/>
  <c r="J13" i="1"/>
  <c r="M13" i="1" s="1"/>
  <c r="I13" i="1"/>
  <c r="M12" i="1"/>
  <c r="K12" i="1"/>
  <c r="N12" i="1" s="1"/>
  <c r="I12" i="1"/>
  <c r="K11" i="1"/>
  <c r="N11" i="1" s="1"/>
  <c r="O11" i="1" s="1"/>
  <c r="I11" i="1"/>
  <c r="K10" i="1"/>
  <c r="N10" i="1" s="1"/>
  <c r="O10" i="1" s="1"/>
  <c r="G10" i="1"/>
  <c r="I10" i="1" s="1"/>
  <c r="K9" i="1"/>
  <c r="N9" i="1" s="1"/>
  <c r="O9" i="1" s="1"/>
  <c r="G9" i="1"/>
  <c r="I9" i="1" s="1"/>
  <c r="L9" i="1" l="1"/>
  <c r="P9" i="1" s="1"/>
  <c r="O12" i="1"/>
  <c r="N16" i="1"/>
  <c r="O16" i="1" s="1"/>
  <c r="L16" i="1"/>
  <c r="L10" i="1"/>
  <c r="P10" i="1" s="1"/>
  <c r="L11" i="1"/>
  <c r="P11" i="1" s="1"/>
  <c r="L12" i="1"/>
  <c r="L13" i="1"/>
  <c r="P13" i="1" s="1"/>
  <c r="L14" i="1"/>
  <c r="P14" i="1" s="1"/>
  <c r="L15" i="1"/>
  <c r="P15" i="1" s="1"/>
  <c r="P16" i="1" l="1"/>
  <c r="P12" i="1"/>
  <c r="P17" i="1" l="1"/>
  <c r="P18" i="1" s="1"/>
  <c r="P19" i="1" s="1"/>
</calcChain>
</file>

<file path=xl/sharedStrings.xml><?xml version="1.0" encoding="utf-8"?>
<sst xmlns="http://schemas.openxmlformats.org/spreadsheetml/2006/main" count="28" uniqueCount="22">
  <si>
    <t>Año 1 2024</t>
  </si>
  <si>
    <t>Año 2 2025</t>
  </si>
  <si>
    <t>Año 3 2026</t>
  </si>
  <si>
    <t>Importe Total</t>
  </si>
  <si>
    <t>SUSCRIPCIONES 2024-2026</t>
  </si>
  <si>
    <t>Licencias
Actuales</t>
  </si>
  <si>
    <t>Núm. Licencias</t>
  </si>
  <si>
    <r>
      <t xml:space="preserve">Precio
Base </t>
    </r>
    <r>
      <rPr>
        <sz val="11"/>
        <color theme="1"/>
        <rFont val="Calibri"/>
        <family val="2"/>
        <scheme val="minor"/>
      </rPr>
      <t>(1)</t>
    </r>
  </si>
  <si>
    <t>Importe</t>
  </si>
  <si>
    <t>Precio</t>
  </si>
  <si>
    <t>Suinistro 1.
Renovación</t>
  </si>
  <si>
    <t>Autocad All-in-one (Renovación) - 3 años</t>
  </si>
  <si>
    <t>AEC Collection (Renovación) - 3 años</t>
  </si>
  <si>
    <t>Autodesk Docs (paquete de 100) - 3 años</t>
  </si>
  <si>
    <t>Autocad All-in-one (Nuevas)</t>
  </si>
  <si>
    <t>Suimistro 2. Incremento
Opcional</t>
  </si>
  <si>
    <t>AEC Collection (Nuevas)</t>
  </si>
  <si>
    <t>Civil 3d (Nuevas)</t>
  </si>
  <si>
    <t>Autodesk Docs (paquete de 100)</t>
  </si>
  <si>
    <t>TOTAL IVA EXCLUIDO</t>
  </si>
  <si>
    <t>IVA (21%)</t>
  </si>
  <si>
    <t>TOTAL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</si>
</sst>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right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right"/>
    </xf>
    <xf numFmtId="44" fontId="0" fillId="0" borderId="12" xfId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44" fontId="0" fillId="0" borderId="16" xfId="1" applyFont="1" applyFill="1" applyBorder="1" applyAlignment="1">
      <alignment horizontal="center"/>
    </xf>
    <xf numFmtId="0" fontId="3" fillId="3" borderId="17" xfId="0" applyFont="1" applyFill="1" applyBorder="1" applyAlignment="1">
      <alignment horizontal="left"/>
    </xf>
    <xf numFmtId="0" fontId="3" fillId="3" borderId="18" xfId="0" applyFont="1" applyFill="1" applyBorder="1"/>
    <xf numFmtId="0" fontId="3" fillId="3" borderId="19" xfId="0" applyFont="1" applyFill="1" applyBorder="1"/>
    <xf numFmtId="0" fontId="2" fillId="2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/>
    </xf>
    <xf numFmtId="0" fontId="0" fillId="3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164" fontId="0" fillId="0" borderId="22" xfId="0" applyNumberFormat="1" applyBorder="1" applyAlignment="1">
      <alignment horizontal="right"/>
    </xf>
    <xf numFmtId="0" fontId="0" fillId="0" borderId="23" xfId="0" applyBorder="1" applyAlignment="1">
      <alignment horizontal="center"/>
    </xf>
    <xf numFmtId="165" fontId="0" fillId="0" borderId="23" xfId="0" applyNumberFormat="1" applyBorder="1" applyAlignment="1">
      <alignment horizontal="right"/>
    </xf>
    <xf numFmtId="44" fontId="0" fillId="0" borderId="24" xfId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/>
    </xf>
    <xf numFmtId="0" fontId="3" fillId="3" borderId="18" xfId="0" applyFont="1" applyFill="1" applyBorder="1" applyAlignment="1">
      <alignment horizontal="left"/>
    </xf>
    <xf numFmtId="0" fontId="3" fillId="3" borderId="19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left"/>
    </xf>
    <xf numFmtId="0" fontId="3" fillId="3" borderId="31" xfId="0" applyFont="1" applyFill="1" applyBorder="1"/>
    <xf numFmtId="0" fontId="3" fillId="3" borderId="32" xfId="0" applyFont="1" applyFill="1" applyBorder="1"/>
    <xf numFmtId="165" fontId="0" fillId="0" borderId="22" xfId="0" applyNumberFormat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44" fontId="1" fillId="0" borderId="9" xfId="1" applyFont="1" applyFill="1" applyBorder="1" applyAlignment="1"/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left"/>
    </xf>
    <xf numFmtId="44" fontId="1" fillId="0" borderId="4" xfId="1" applyFont="1" applyFill="1" applyBorder="1" applyAlignment="1">
      <alignment horizontal="left"/>
    </xf>
    <xf numFmtId="164" fontId="0" fillId="4" borderId="11" xfId="0" applyNumberFormat="1" applyFill="1" applyBorder="1" applyAlignment="1" applyProtection="1">
      <alignment horizontal="right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164" fontId="0" fillId="4" borderId="22" xfId="0" applyNumberFormat="1" applyFill="1" applyBorder="1" applyAlignment="1" applyProtection="1">
      <alignment horizontal="right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81C5C-87E9-4FFB-9E28-8874B38DD263}">
  <dimension ref="B5:P19"/>
  <sheetViews>
    <sheetView showGridLines="0" tabSelected="1" zoomScale="110" zoomScaleNormal="110" workbookViewId="0">
      <selection activeCell="H10" sqref="H10"/>
    </sheetView>
  </sheetViews>
  <sheetFormatPr baseColWidth="10" defaultColWidth="8.85546875" defaultRowHeight="15" x14ac:dyDescent="0.25"/>
  <cols>
    <col min="2" max="2" width="12.42578125" customWidth="1"/>
    <col min="5" max="5" width="19.28515625" customWidth="1"/>
    <col min="6" max="6" width="8.5703125" bestFit="1" customWidth="1"/>
    <col min="7" max="7" width="8.42578125" customWidth="1"/>
    <col min="8" max="8" width="11.140625" customWidth="1"/>
    <col min="9" max="9" width="11.85546875" bestFit="1" customWidth="1"/>
    <col min="10" max="10" width="8.42578125" customWidth="1"/>
    <col min="11" max="11" width="10.85546875" bestFit="1" customWidth="1"/>
    <col min="12" max="12" width="13.85546875" bestFit="1" customWidth="1"/>
    <col min="13" max="13" width="9.42578125" customWidth="1"/>
    <col min="14" max="14" width="10.85546875" bestFit="1" customWidth="1"/>
    <col min="15" max="15" width="13.140625" bestFit="1" customWidth="1"/>
    <col min="16" max="16" width="14.28515625" customWidth="1"/>
    <col min="17" max="17" width="11.7109375" bestFit="1" customWidth="1"/>
  </cols>
  <sheetData>
    <row r="5" spans="2:16" x14ac:dyDescent="0.25">
      <c r="C5" s="1"/>
      <c r="E5" s="1"/>
    </row>
    <row r="6" spans="2:16" ht="15.75" thickBot="1" x14ac:dyDescent="0.3"/>
    <row r="7" spans="2:16" ht="31.9" customHeight="1" thickBot="1" x14ac:dyDescent="0.3">
      <c r="G7" s="2" t="s">
        <v>0</v>
      </c>
      <c r="H7" s="3"/>
      <c r="I7" s="4"/>
      <c r="J7" s="2" t="s">
        <v>1</v>
      </c>
      <c r="K7" s="3"/>
      <c r="L7" s="4"/>
      <c r="M7" s="2" t="s">
        <v>2</v>
      </c>
      <c r="N7" s="3"/>
      <c r="O7" s="4"/>
      <c r="P7" s="5" t="s">
        <v>3</v>
      </c>
    </row>
    <row r="8" spans="2:16" ht="45.75" thickBot="1" x14ac:dyDescent="0.3">
      <c r="C8" s="6" t="s">
        <v>4</v>
      </c>
      <c r="D8" s="7"/>
      <c r="E8" s="8"/>
      <c r="F8" s="8" t="s">
        <v>5</v>
      </c>
      <c r="G8" s="9" t="s">
        <v>6</v>
      </c>
      <c r="H8" s="9" t="s">
        <v>7</v>
      </c>
      <c r="I8" s="9" t="s">
        <v>8</v>
      </c>
      <c r="J8" s="9" t="s">
        <v>6</v>
      </c>
      <c r="K8" s="9" t="s">
        <v>9</v>
      </c>
      <c r="L8" s="9" t="s">
        <v>8</v>
      </c>
      <c r="M8" s="9" t="s">
        <v>6</v>
      </c>
      <c r="N8" s="9" t="s">
        <v>9</v>
      </c>
      <c r="O8" s="9" t="s">
        <v>8</v>
      </c>
      <c r="P8" s="10"/>
    </row>
    <row r="9" spans="2:16" ht="15" customHeight="1" x14ac:dyDescent="0.25">
      <c r="B9" s="11" t="s">
        <v>10</v>
      </c>
      <c r="C9" s="12" t="s">
        <v>11</v>
      </c>
      <c r="D9" s="13"/>
      <c r="E9" s="13"/>
      <c r="F9" s="14">
        <v>52</v>
      </c>
      <c r="G9" s="15">
        <f>F9*2</f>
        <v>104</v>
      </c>
      <c r="H9" s="63">
        <v>0</v>
      </c>
      <c r="I9" s="16">
        <f>H9*G9</f>
        <v>0</v>
      </c>
      <c r="J9" s="17">
        <v>104</v>
      </c>
      <c r="K9" s="16">
        <f>H9</f>
        <v>0</v>
      </c>
      <c r="L9" s="18">
        <f>K9*J9</f>
        <v>0</v>
      </c>
      <c r="M9" s="17">
        <v>104</v>
      </c>
      <c r="N9" s="16">
        <f>K9</f>
        <v>0</v>
      </c>
      <c r="O9" s="18">
        <f>N9*M9</f>
        <v>0</v>
      </c>
      <c r="P9" s="19">
        <f>O9+L9+I9</f>
        <v>0</v>
      </c>
    </row>
    <row r="10" spans="2:16" x14ac:dyDescent="0.25">
      <c r="B10" s="20"/>
      <c r="C10" s="21" t="s">
        <v>12</v>
      </c>
      <c r="D10" s="22"/>
      <c r="E10" s="22"/>
      <c r="F10" s="23">
        <v>15</v>
      </c>
      <c r="G10" s="24">
        <f>F10*2</f>
        <v>30</v>
      </c>
      <c r="H10" s="64">
        <v>0</v>
      </c>
      <c r="I10" s="25">
        <f t="shared" ref="I10:I15" si="0">G10*H10</f>
        <v>0</v>
      </c>
      <c r="J10" s="24">
        <v>30</v>
      </c>
      <c r="K10" s="25">
        <f>H10</f>
        <v>0</v>
      </c>
      <c r="L10" s="26">
        <f>J10*K10</f>
        <v>0</v>
      </c>
      <c r="M10" s="24">
        <v>30</v>
      </c>
      <c r="N10" s="25">
        <f>K10</f>
        <v>0</v>
      </c>
      <c r="O10" s="26">
        <f>M10*N10</f>
        <v>0</v>
      </c>
      <c r="P10" s="27">
        <f t="shared" ref="P10:P14" si="1">O10+L10+I10</f>
        <v>0</v>
      </c>
    </row>
    <row r="11" spans="2:16" x14ac:dyDescent="0.25">
      <c r="B11" s="20"/>
      <c r="C11" s="28" t="s">
        <v>13</v>
      </c>
      <c r="D11" s="29"/>
      <c r="E11" s="30"/>
      <c r="F11" s="23"/>
      <c r="G11" s="24">
        <v>1</v>
      </c>
      <c r="H11" s="64">
        <v>0</v>
      </c>
      <c r="I11" s="25">
        <f t="shared" si="0"/>
        <v>0</v>
      </c>
      <c r="J11" s="24">
        <v>1</v>
      </c>
      <c r="K11" s="25">
        <f>H11</f>
        <v>0</v>
      </c>
      <c r="L11" s="26">
        <f>J11*K11</f>
        <v>0</v>
      </c>
      <c r="M11" s="24">
        <v>1</v>
      </c>
      <c r="N11" s="25">
        <f>K11</f>
        <v>0</v>
      </c>
      <c r="O11" s="26">
        <f>M11*N11</f>
        <v>0</v>
      </c>
      <c r="P11" s="27">
        <f t="shared" si="1"/>
        <v>0</v>
      </c>
    </row>
    <row r="12" spans="2:16" ht="15" customHeight="1" thickBot="1" x14ac:dyDescent="0.3">
      <c r="B12" s="31"/>
      <c r="C12" s="32" t="s">
        <v>14</v>
      </c>
      <c r="D12" s="33"/>
      <c r="E12" s="33"/>
      <c r="F12" s="34"/>
      <c r="G12" s="35">
        <v>51</v>
      </c>
      <c r="H12" s="65">
        <v>0</v>
      </c>
      <c r="I12" s="36">
        <f t="shared" si="0"/>
        <v>0</v>
      </c>
      <c r="J12" s="37">
        <v>51</v>
      </c>
      <c r="K12" s="36">
        <f>H12</f>
        <v>0</v>
      </c>
      <c r="L12" s="38">
        <f>J12*K12</f>
        <v>0</v>
      </c>
      <c r="M12" s="37">
        <f>J12</f>
        <v>51</v>
      </c>
      <c r="N12" s="36">
        <f>K12</f>
        <v>0</v>
      </c>
      <c r="O12" s="38">
        <f>M12*N12</f>
        <v>0</v>
      </c>
      <c r="P12" s="39">
        <f t="shared" si="1"/>
        <v>0</v>
      </c>
    </row>
    <row r="13" spans="2:16" ht="15" customHeight="1" x14ac:dyDescent="0.25">
      <c r="B13" s="40" t="s">
        <v>15</v>
      </c>
      <c r="C13" s="41" t="s">
        <v>14</v>
      </c>
      <c r="D13" s="42"/>
      <c r="E13" s="42"/>
      <c r="F13" s="23"/>
      <c r="G13" s="24">
        <v>0</v>
      </c>
      <c r="H13" s="64">
        <v>0</v>
      </c>
      <c r="I13" s="25">
        <f t="shared" si="0"/>
        <v>0</v>
      </c>
      <c r="J13" s="24">
        <f>ROUNDUP((J9+J12)*0.05,0)</f>
        <v>8</v>
      </c>
      <c r="K13" s="25">
        <f>H13*1.05</f>
        <v>0</v>
      </c>
      <c r="L13" s="26">
        <f>K13*J13</f>
        <v>0</v>
      </c>
      <c r="M13" s="24">
        <f>ROUNDUP((J13)*1.05,0)</f>
        <v>9</v>
      </c>
      <c r="N13" s="25">
        <f>K13*1.05</f>
        <v>0</v>
      </c>
      <c r="O13" s="26">
        <f>N13*M13</f>
        <v>0</v>
      </c>
      <c r="P13" s="27">
        <f t="shared" si="1"/>
        <v>0</v>
      </c>
    </row>
    <row r="14" spans="2:16" x14ac:dyDescent="0.25">
      <c r="B14" s="43"/>
      <c r="C14" s="21" t="s">
        <v>16</v>
      </c>
      <c r="D14" s="22"/>
      <c r="E14" s="22"/>
      <c r="F14" s="23"/>
      <c r="G14" s="24">
        <v>1</v>
      </c>
      <c r="H14" s="64">
        <v>0</v>
      </c>
      <c r="I14" s="25">
        <f t="shared" si="0"/>
        <v>0</v>
      </c>
      <c r="J14" s="24">
        <v>2</v>
      </c>
      <c r="K14" s="25">
        <f>H14*1.05</f>
        <v>0</v>
      </c>
      <c r="L14" s="26">
        <f>J14*K14</f>
        <v>0</v>
      </c>
      <c r="M14" s="24">
        <v>3</v>
      </c>
      <c r="N14" s="25">
        <f>K14*1.05</f>
        <v>0</v>
      </c>
      <c r="O14" s="26">
        <f>M14*N14</f>
        <v>0</v>
      </c>
      <c r="P14" s="27">
        <f t="shared" si="1"/>
        <v>0</v>
      </c>
    </row>
    <row r="15" spans="2:16" x14ac:dyDescent="0.25">
      <c r="B15" s="43"/>
      <c r="C15" s="44" t="s">
        <v>17</v>
      </c>
      <c r="D15" s="45"/>
      <c r="E15" s="46"/>
      <c r="F15" s="23"/>
      <c r="G15" s="24">
        <v>0</v>
      </c>
      <c r="H15" s="64">
        <v>0</v>
      </c>
      <c r="I15" s="25">
        <f t="shared" si="0"/>
        <v>0</v>
      </c>
      <c r="J15" s="24">
        <v>2</v>
      </c>
      <c r="K15" s="25">
        <f>H15*1.05</f>
        <v>0</v>
      </c>
      <c r="L15" s="26">
        <f>J15*K15</f>
        <v>0</v>
      </c>
      <c r="M15" s="24">
        <v>2</v>
      </c>
      <c r="N15" s="25">
        <f>K15*1.05</f>
        <v>0</v>
      </c>
      <c r="O15" s="26">
        <f>M15*N15</f>
        <v>0</v>
      </c>
      <c r="P15" s="27">
        <f>O15+L15+I15</f>
        <v>0</v>
      </c>
    </row>
    <row r="16" spans="2:16" ht="15.75" thickBot="1" x14ac:dyDescent="0.3">
      <c r="B16" s="47"/>
      <c r="C16" s="48" t="s">
        <v>18</v>
      </c>
      <c r="D16" s="49"/>
      <c r="E16" s="50"/>
      <c r="F16" s="34"/>
      <c r="G16" s="35">
        <v>0</v>
      </c>
      <c r="H16" s="65">
        <f>H11</f>
        <v>0</v>
      </c>
      <c r="I16" s="36">
        <v>0</v>
      </c>
      <c r="J16" s="35">
        <v>1</v>
      </c>
      <c r="K16" s="25">
        <f>H16*1.05</f>
        <v>0</v>
      </c>
      <c r="L16" s="51">
        <f>J16*K16</f>
        <v>0</v>
      </c>
      <c r="M16" s="35">
        <v>1</v>
      </c>
      <c r="N16" s="25">
        <f>K16*1.05</f>
        <v>0</v>
      </c>
      <c r="O16" s="51">
        <f>M16*N16</f>
        <v>0</v>
      </c>
      <c r="P16" s="27">
        <f>O16+L16+I16</f>
        <v>0</v>
      </c>
    </row>
    <row r="17" spans="3:16" ht="15.75" thickBot="1" x14ac:dyDescent="0.3">
      <c r="C17" s="52"/>
      <c r="D17" s="53"/>
      <c r="E17" s="53"/>
      <c r="F17" s="54"/>
      <c r="G17" s="55" t="s">
        <v>19</v>
      </c>
      <c r="H17" s="56"/>
      <c r="I17" s="56"/>
      <c r="J17" s="56"/>
      <c r="K17" s="56"/>
      <c r="L17" s="56"/>
      <c r="M17" s="56"/>
      <c r="N17" s="56"/>
      <c r="O17" s="57"/>
      <c r="P17" s="58">
        <f>SUM(P9:P16)</f>
        <v>0</v>
      </c>
    </row>
    <row r="18" spans="3:16" ht="15.75" thickBot="1" x14ac:dyDescent="0.3">
      <c r="C18" s="59"/>
      <c r="D18" s="60"/>
      <c r="E18" s="60"/>
      <c r="F18" s="61"/>
      <c r="G18" s="55" t="s">
        <v>20</v>
      </c>
      <c r="H18" s="56"/>
      <c r="I18" s="56"/>
      <c r="J18" s="56"/>
      <c r="K18" s="56"/>
      <c r="L18" s="56"/>
      <c r="M18" s="56"/>
      <c r="N18" s="56"/>
      <c r="O18" s="57"/>
      <c r="P18" s="62">
        <f>P17*0.21</f>
        <v>0</v>
      </c>
    </row>
    <row r="19" spans="3:16" ht="15.75" thickBot="1" x14ac:dyDescent="0.3">
      <c r="C19" s="59"/>
      <c r="D19" s="60"/>
      <c r="E19" s="60"/>
      <c r="F19" s="61"/>
      <c r="G19" s="55" t="s">
        <v>21</v>
      </c>
      <c r="H19" s="56"/>
      <c r="I19" s="56"/>
      <c r="J19" s="56"/>
      <c r="K19" s="56"/>
      <c r="L19" s="56"/>
      <c r="M19" s="56"/>
      <c r="N19" s="56"/>
      <c r="O19" s="57"/>
      <c r="P19" s="62">
        <f>P18+P17</f>
        <v>0</v>
      </c>
    </row>
  </sheetData>
  <sheetProtection algorithmName="SHA-512" hashValue="Qf/A7dnIvOgJyuYqipqu9nM7JymEmb/9Am9hY72Ly83HIXssFiONoAom3GXQN4q6nv13ioKlsxblvGNpmsf1xQ==" saltValue="0f6xQW7xa/W4gFs3R6iamQ==" spinCount="100000" sheet="1" objects="1" scenarios="1" selectLockedCells="1"/>
  <mergeCells count="17">
    <mergeCell ref="C18:F18"/>
    <mergeCell ref="G18:O18"/>
    <mergeCell ref="C19:F19"/>
    <mergeCell ref="G19:O19"/>
    <mergeCell ref="B13:B16"/>
    <mergeCell ref="C13:E13"/>
    <mergeCell ref="C14:E14"/>
    <mergeCell ref="C15:E15"/>
    <mergeCell ref="C17:F17"/>
    <mergeCell ref="G17:O17"/>
    <mergeCell ref="G7:I7"/>
    <mergeCell ref="J7:L7"/>
    <mergeCell ref="M7:O7"/>
    <mergeCell ref="B9:B12"/>
    <mergeCell ref="C9:E9"/>
    <mergeCell ref="C10:E10"/>
    <mergeCell ref="C12:E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PCAP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Plaza Rubio, Jesús</dc:creator>
  <cp:lastModifiedBy>Plaza Rubio, Jesús</cp:lastModifiedBy>
  <dcterms:created xsi:type="dcterms:W3CDTF">2023-04-04T08:02:59Z</dcterms:created>
  <dcterms:modified xsi:type="dcterms:W3CDTF">2023-04-04T08:05:46Z</dcterms:modified>
</cp:coreProperties>
</file>