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2"/>
  <workbookPr defaultThemeVersion="124226"/>
  <mc:AlternateContent xmlns:mc="http://schemas.openxmlformats.org/markup-compatibility/2006">
    <mc:Choice Requires="x15">
      <x15ac:absPath xmlns:x15ac="http://schemas.microsoft.com/office/spreadsheetml/2010/11/ac" url="C:\Users\p17161\Desktop\BORRAR\3000009947\"/>
    </mc:Choice>
  </mc:AlternateContent>
  <xr:revisionPtr revIDLastSave="0" documentId="13_ncr:1_{D929910A-911E-4323-97C6-C53D1507E695}" xr6:coauthVersionLast="47" xr6:coauthVersionMax="47" xr10:uidLastSave="{00000000-0000-0000-0000-000000000000}"/>
  <bookViews>
    <workbookView xWindow="-109" yWindow="-109" windowWidth="26301" windowHeight="14305" xr2:uid="{00000000-000D-0000-FFFF-FFFF00000000}"/>
  </bookViews>
  <sheets>
    <sheet name="ANEXO II OFERTA ECONÓMICA" sheetId="2" r:id="rId1"/>
  </sheets>
  <externalReferences>
    <externalReference r:id="rId2"/>
  </externalReferences>
  <definedNames>
    <definedName name="DATA10">'[1]Contrato actual'!#REF!</definedName>
    <definedName name="DATA11">'[1]Contrato actual'!#REF!</definedName>
    <definedName name="DATA12">'[1]Contrato actual'!#REF!</definedName>
    <definedName name="DATA13">'[1]Contrato actual'!#REF!</definedName>
    <definedName name="DATA14">'[1]Contrato actual'!#REF!</definedName>
    <definedName name="DATA15">'[1]Contrato actual'!#REF!</definedName>
    <definedName name="DATA20">'[1]Contrato actual'!#REF!</definedName>
    <definedName name="DATA21">'[1]Contrato actual'!#REF!</definedName>
    <definedName name="DATA26">'[1]Contrato actual'!#REF!</definedName>
    <definedName name="DATA27">'[1]Contrato actual'!#REF!</definedName>
    <definedName name="DATA28">'[1]Contrato actual'!#REF!</definedName>
    <definedName name="DATA3">'[1]Contrato actual'!#REF!</definedName>
    <definedName name="DATA4">'[1]Contrato actual'!#REF!</definedName>
    <definedName name="DATA5">'[1]Contrato actual'!#REF!</definedName>
    <definedName name="DATA6">'[1]Contrato actual'!#REF!</definedName>
    <definedName name="TEST1">#REF!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4" i="2" l="1"/>
  <c r="H5" i="2"/>
  <c r="H6" i="2"/>
  <c r="H7" i="2"/>
  <c r="H8" i="2"/>
  <c r="H3" i="2"/>
  <c r="H9" i="2" l="1"/>
  <c r="H10" i="2" s="1"/>
  <c r="H11" i="2" l="1"/>
</calcChain>
</file>

<file path=xl/sharedStrings.xml><?xml version="1.0" encoding="utf-8"?>
<sst xmlns="http://schemas.openxmlformats.org/spreadsheetml/2006/main" count="19" uniqueCount="19">
  <si>
    <t>DENOMINACIÓN</t>
  </si>
  <si>
    <t>IMPORTE DEL IVA</t>
  </si>
  <si>
    <t>IMPORTE TOTAL OFERTADO (SIN IVA)</t>
  </si>
  <si>
    <t xml:space="preserve">ANEXO II OFERTA ECONÓMICA: SUMINISTRO DE ACEITES Y GRASAS UTILIZADOS EN EL MANTENIMIENTO DE DIVERSOS EQUIPOS INSTALADOS EN EL MATERIAL MÓVIL DE METRO DE MADRID </t>
  </si>
  <si>
    <t>POS</t>
  </si>
  <si>
    <t>REF. METRO MADRID</t>
  </si>
  <si>
    <t xml:space="preserve">IMPORTE TOTAL (€)
 (SIN IVA) </t>
  </si>
  <si>
    <t>IMPORTE TOTAL OFERTADO (IVA INCLUIDO)</t>
  </si>
  <si>
    <t>GRASA MOBILUX EP2 (BID 180 KG)</t>
  </si>
  <si>
    <t>ACEITE MOBIL RARUS SHC 1025 (BID 208L)</t>
  </si>
  <si>
    <t>MOBIL SYNTHETIC GEAR OIL 75W90 (BID 208L)</t>
  </si>
  <si>
    <t>ACEITE UNIVIS HVI 26 (BID 208L)</t>
  </si>
  <si>
    <t>ACEITE MOBILUBE HD-A 85W-90 (BID 208 L)</t>
  </si>
  <si>
    <t>GRASA MOBILITH SHC 100 (BID 16 KG)</t>
  </si>
  <si>
    <t>Precio ofertado con validez primeros doce meses (primer precio)</t>
  </si>
  <si>
    <t xml:space="preserve"> CANTIDAD ESTIMADA 
(Primer año)
(BIDONES)</t>
  </si>
  <si>
    <t>Precio ofertado con validez para el resto de meses hasta finalizar el contrato (segundo precio)</t>
  </si>
  <si>
    <t>CANTIDAD ESTIMADA 
(Desde Primer año hasta el final del contrato)
(BIDONES)</t>
  </si>
  <si>
    <r>
      <rPr>
        <b/>
        <i/>
        <sz val="10"/>
        <color theme="1"/>
        <rFont val="Calibri"/>
        <family val="2"/>
        <scheme val="minor"/>
      </rPr>
      <t xml:space="preserve"> (*) A tener en consideración: 
</t>
    </r>
    <r>
      <rPr>
        <i/>
        <sz val="10"/>
        <color theme="1"/>
        <rFont val="Calibri"/>
        <family val="2"/>
        <scheme val="minor"/>
      </rPr>
      <t xml:space="preserve">• El precio de cada repuesto será fijado por el licitador en este documento según el siguiente detalle:
- Se fijará un primer precio invariable por cada posición, cuya validez sea los primeros doce meses de ejecución del contrato, contados a partir del día siguiente a la formalización del mismo (primer precio).
- Se fijará un segundo precio invariable por cada posición, cuya validez sea desde el día siguiente después de haber transcurrido los doce primeros meses de ejecución del contrato hasta agotar la ejecución del mismo (segundo precio).
</t>
    </r>
    <r>
      <rPr>
        <b/>
        <i/>
        <sz val="10"/>
        <color theme="1"/>
        <rFont val="Calibri"/>
        <family val="2"/>
        <scheme val="minor"/>
      </rPr>
      <t xml:space="preserve">
</t>
    </r>
    <r>
      <rPr>
        <i/>
        <sz val="10"/>
        <color theme="1"/>
        <rFont val="Calibri"/>
        <family val="2"/>
        <scheme val="minor"/>
      </rPr>
      <t>• El Anexo II OFERTA ECONÓMICA está preparado para calcular automáticamente el valor ofertado y el importe total de la oferta económica.
• No se admitirán ofertas con precios unitarios con más de dos cifras decimales. Solamente se rellenará la columna "E"e "G", la tabla está preparada para calcular el importe total.
• No se admitirán ofertas parciales, desestimándose aquellas ofertas que no incluyan la totalidad de las referencias incluidas en el lote. 
• El precio ofertado se entiende como total, comprendiendo toda clase de gastos hasta la entrega de la mercancía en los almacenes de METRO (portes, embalajes, seguros, GG, BI, etc), incluidos tributos, impuestos y arbitrios estatales, autonómicos y locales, excepto I.V.A. que figurará expresamente aparte.
• El precio ofertado para todas las referencias será por bidón.</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</si>
</sst>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8" formatCode="#,##0.00\ &quot;€&quot;;[Red]\-#,##0.00\ &quot;€&quot;"/>
    <numFmt numFmtId="164" formatCode="#,##0.00\ &quot;€&quot;"/>
  </numFmts>
  <fonts count="9" x14ac:knownFonts="1">
    <font>
      <sz val="11"/>
      <color theme="1"/>
      <name val="Calibri"/>
      <family val="2"/>
      <scheme val="minor"/>
    </font>
    <font>
      <i/>
      <sz val="10"/>
      <color theme="1"/>
      <name val="Calibri"/>
      <family val="2"/>
      <scheme val="minor"/>
    </font>
    <font>
      <sz val="10"/>
      <color theme="1"/>
      <name val="Calibri"/>
      <family val="2"/>
      <scheme val="minor"/>
    </font>
    <font>
      <b/>
      <i/>
      <sz val="10"/>
      <color theme="1"/>
      <name val="Calibri"/>
      <family val="2"/>
      <scheme val="minor"/>
    </font>
    <font>
      <b/>
      <sz val="10"/>
      <color rgb="FFFFFFFF"/>
      <name val="Calibri"/>
      <family val="2"/>
      <scheme val="minor"/>
    </font>
    <font>
      <sz val="10"/>
      <color rgb="FF000000"/>
      <name val="Calibri Light"/>
      <family val="2"/>
    </font>
    <font>
      <b/>
      <sz val="11"/>
      <color rgb="FFFFFFFF"/>
      <name val="Calibri Light"/>
      <family val="2"/>
    </font>
    <font>
      <b/>
      <sz val="14"/>
      <color rgb="FF000000"/>
      <name val="Calibri Light"/>
      <family val="2"/>
    </font>
    <font>
      <b/>
      <sz val="8"/>
      <color theme="0"/>
      <name val="Calibri"/>
      <family val="2"/>
      <scheme val="minor"/>
    </font>
  </fonts>
  <fills count="8">
    <fill>
      <patternFill patternType="none"/>
    </fill>
    <fill>
      <patternFill patternType="gray125"/>
    </fill>
    <fill>
      <patternFill patternType="solid">
        <fgColor theme="4" tint="0.79998168889431442"/>
        <bgColor indexed="64"/>
      </patternFill>
    </fill>
    <fill>
      <patternFill patternType="solid">
        <fgColor rgb="FF4F81BD"/>
        <bgColor indexed="64"/>
      </patternFill>
    </fill>
    <fill>
      <patternFill patternType="solid">
        <fgColor rgb="FF002060"/>
        <bgColor indexed="64"/>
      </patternFill>
    </fill>
    <fill>
      <patternFill patternType="solid">
        <fgColor rgb="FFDBE5F1"/>
        <bgColor indexed="64"/>
      </patternFill>
    </fill>
    <fill>
      <patternFill patternType="solid">
        <fgColor theme="6" tint="0.79998168889431442"/>
        <bgColor indexed="64"/>
      </patternFill>
    </fill>
    <fill>
      <patternFill patternType="solid">
        <fgColor rgb="FFDCE6F1"/>
        <bgColor indexed="64"/>
      </patternFill>
    </fill>
  </fills>
  <borders count="16">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rgb="FF4F81BD"/>
      </left>
      <right style="medium">
        <color rgb="FF0070C0"/>
      </right>
      <top style="medium">
        <color rgb="FF0070C0"/>
      </top>
      <bottom/>
      <diagonal/>
    </border>
    <border>
      <left style="medium">
        <color rgb="FF4F81BD"/>
      </left>
      <right style="medium">
        <color rgb="FF4F81BD"/>
      </right>
      <top/>
      <bottom style="medium">
        <color rgb="FF4F81BD"/>
      </bottom>
      <diagonal/>
    </border>
    <border>
      <left/>
      <right/>
      <top/>
      <bottom style="medium">
        <color rgb="FF4F81BD"/>
      </bottom>
      <diagonal/>
    </border>
    <border>
      <left style="medium">
        <color rgb="FF4F81BD"/>
      </left>
      <right style="medium">
        <color rgb="FF4F81BD"/>
      </right>
      <top style="medium">
        <color rgb="FF4F81BD"/>
      </top>
      <bottom style="medium">
        <color rgb="FF4F81BD"/>
      </bottom>
      <diagonal/>
    </border>
    <border>
      <left/>
      <right/>
      <top style="medium">
        <color rgb="FF4F81BD"/>
      </top>
      <bottom/>
      <diagonal/>
    </border>
    <border>
      <left/>
      <right style="medium">
        <color rgb="FF4F81BD"/>
      </right>
      <top style="medium">
        <color rgb="FF4F81BD"/>
      </top>
      <bottom/>
      <diagonal/>
    </border>
    <border>
      <left/>
      <right style="medium">
        <color rgb="FF4F81BD"/>
      </right>
      <top/>
      <bottom/>
      <diagonal/>
    </border>
  </borders>
  <cellStyleXfs count="1">
    <xf numFmtId="0" fontId="0" fillId="0" borderId="0"/>
  </cellStyleXfs>
  <cellXfs count="28">
    <xf numFmtId="0" fontId="0" fillId="0" borderId="0" xfId="0"/>
    <xf numFmtId="0" fontId="2" fillId="0" borderId="0" xfId="0" applyFont="1" applyProtection="1"/>
    <xf numFmtId="0" fontId="0" fillId="0" borderId="0" xfId="0" applyProtection="1"/>
    <xf numFmtId="164" fontId="5" fillId="6" borderId="11" xfId="0" applyNumberFormat="1" applyFont="1" applyFill="1" applyBorder="1" applyAlignment="1" applyProtection="1">
      <alignment horizontal="center" vertical="center" wrapText="1"/>
      <protection locked="0"/>
    </xf>
    <xf numFmtId="164" fontId="5" fillId="6" borderId="12" xfId="0" applyNumberFormat="1" applyFont="1" applyFill="1" applyBorder="1" applyAlignment="1" applyProtection="1">
      <alignment horizontal="center" vertical="center" wrapText="1"/>
      <protection locked="0"/>
    </xf>
    <xf numFmtId="0" fontId="4" fillId="3" borderId="9" xfId="0" applyFont="1" applyFill="1" applyBorder="1" applyAlignment="1" applyProtection="1">
      <alignment horizontal="center" vertical="center" wrapText="1"/>
    </xf>
    <xf numFmtId="0" fontId="5" fillId="5" borderId="10" xfId="0" applyFont="1" applyFill="1" applyBorder="1" applyAlignment="1" applyProtection="1">
      <alignment horizontal="center" vertical="center"/>
    </xf>
    <xf numFmtId="3" fontId="5" fillId="2" borderId="10" xfId="0" applyNumberFormat="1" applyFont="1" applyFill="1" applyBorder="1" applyAlignment="1" applyProtection="1">
      <alignment horizontal="left" vertical="center" wrapText="1"/>
    </xf>
    <xf numFmtId="3" fontId="5" fillId="2" borderId="10" xfId="0" applyNumberFormat="1" applyFont="1" applyFill="1" applyBorder="1" applyAlignment="1" applyProtection="1">
      <alignment horizontal="center" vertical="center" wrapText="1"/>
    </xf>
    <xf numFmtId="164" fontId="5" fillId="2" borderId="10" xfId="0" applyNumberFormat="1" applyFont="1" applyFill="1" applyBorder="1" applyAlignment="1" applyProtection="1">
      <alignment horizontal="right" vertical="center" wrapText="1"/>
    </xf>
    <xf numFmtId="3" fontId="5" fillId="2" borderId="12" xfId="0" applyNumberFormat="1" applyFont="1" applyFill="1" applyBorder="1" applyAlignment="1" applyProtection="1">
      <alignment horizontal="left" vertical="center" wrapText="1"/>
    </xf>
    <xf numFmtId="3" fontId="5" fillId="2" borderId="12" xfId="0" applyNumberFormat="1" applyFont="1" applyFill="1" applyBorder="1" applyAlignment="1" applyProtection="1">
      <alignment horizontal="center" vertical="center" wrapText="1"/>
    </xf>
    <xf numFmtId="0" fontId="6" fillId="0" borderId="13" xfId="0" applyFont="1" applyBorder="1" applyAlignment="1" applyProtection="1">
      <alignment vertical="center"/>
    </xf>
    <xf numFmtId="8" fontId="7" fillId="7" borderId="12" xfId="0" applyNumberFormat="1" applyFont="1" applyFill="1" applyBorder="1" applyAlignment="1" applyProtection="1">
      <alignment horizontal="right" vertical="center"/>
    </xf>
    <xf numFmtId="0" fontId="1" fillId="2" borderId="1" xfId="0" applyFont="1" applyFill="1" applyBorder="1" applyAlignment="1" applyProtection="1">
      <alignment horizontal="left" vertical="center" wrapText="1"/>
    </xf>
    <xf numFmtId="0" fontId="1" fillId="2" borderId="2" xfId="0" applyFont="1" applyFill="1" applyBorder="1" applyAlignment="1" applyProtection="1">
      <alignment horizontal="left" vertical="center" wrapText="1"/>
    </xf>
    <xf numFmtId="0" fontId="1" fillId="2" borderId="3" xfId="0" applyFont="1" applyFill="1" applyBorder="1" applyAlignment="1" applyProtection="1">
      <alignment horizontal="left" vertical="center" wrapText="1"/>
    </xf>
    <xf numFmtId="0" fontId="1" fillId="2" borderId="4" xfId="0" applyFont="1" applyFill="1" applyBorder="1" applyAlignment="1" applyProtection="1">
      <alignment horizontal="left" vertical="center" wrapText="1"/>
    </xf>
    <xf numFmtId="0" fontId="1" fillId="2" borderId="0" xfId="0" applyFont="1" applyFill="1" applyBorder="1" applyAlignment="1" applyProtection="1">
      <alignment horizontal="left" vertical="center" wrapText="1"/>
    </xf>
    <xf numFmtId="0" fontId="1" fillId="2" borderId="5" xfId="0" applyFont="1" applyFill="1" applyBorder="1" applyAlignment="1" applyProtection="1">
      <alignment horizontal="left" vertical="center" wrapText="1"/>
    </xf>
    <xf numFmtId="0" fontId="1" fillId="2" borderId="6" xfId="0" applyFont="1" applyFill="1" applyBorder="1" applyAlignment="1" applyProtection="1">
      <alignment horizontal="left" vertical="center" wrapText="1"/>
    </xf>
    <xf numFmtId="0" fontId="1" fillId="2" borderId="7" xfId="0" applyFont="1" applyFill="1" applyBorder="1" applyAlignment="1" applyProtection="1">
      <alignment horizontal="left" vertical="center" wrapText="1"/>
    </xf>
    <xf numFmtId="0" fontId="1" fillId="2" borderId="8" xfId="0" applyFont="1" applyFill="1" applyBorder="1" applyAlignment="1" applyProtection="1">
      <alignment horizontal="left" vertical="center" wrapText="1"/>
    </xf>
    <xf numFmtId="0" fontId="8" fillId="4" borderId="0" xfId="0" applyFont="1" applyFill="1" applyAlignment="1" applyProtection="1">
      <alignment horizontal="center" vertical="center" wrapText="1"/>
    </xf>
    <xf numFmtId="0" fontId="6" fillId="4" borderId="13" xfId="0" applyFont="1" applyFill="1" applyBorder="1" applyAlignment="1" applyProtection="1">
      <alignment horizontal="right" vertical="center"/>
    </xf>
    <xf numFmtId="0" fontId="6" fillId="4" borderId="14" xfId="0" applyFont="1" applyFill="1" applyBorder="1" applyAlignment="1" applyProtection="1">
      <alignment horizontal="right" vertical="center"/>
    </xf>
    <xf numFmtId="0" fontId="6" fillId="4" borderId="0" xfId="0" applyFont="1" applyFill="1" applyBorder="1" applyAlignment="1" applyProtection="1">
      <alignment horizontal="right" vertical="center"/>
    </xf>
    <xf numFmtId="0" fontId="6" fillId="4" borderId="15" xfId="0" applyFont="1" applyFill="1" applyBorder="1" applyAlignment="1" applyProtection="1">
      <alignment horizontal="right"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metromadrid.net\estamentos\COMPRAS\CONTRATOS\CORPORATIVOS\PAPELERIA\Contrato%205312000117.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trato actual"/>
      <sheetName val="Est. neces"/>
      <sheetName val="Reprografía"/>
      <sheetName val="Detalle Mat Papeleria"/>
      <sheetName val="Registros Info"/>
      <sheetName val="Fax"/>
    </sheetNames>
    <sheetDataSet>
      <sheetData sheetId="0"/>
      <sheetData sheetId="1"/>
      <sheetData sheetId="2"/>
      <sheetData sheetId="3"/>
      <sheetData sheetId="4"/>
      <sheetData sheetId="5"/>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33"/>
  <sheetViews>
    <sheetView tabSelected="1" zoomScaleNormal="100" workbookViewId="0">
      <selection activeCell="E3" sqref="E3"/>
    </sheetView>
  </sheetViews>
  <sheetFormatPr baseColWidth="10" defaultColWidth="11.5" defaultRowHeight="14.3" x14ac:dyDescent="0.25"/>
  <cols>
    <col min="1" max="1" width="4.25" style="2" customWidth="1"/>
    <col min="2" max="2" width="10.75" style="2" bestFit="1" customWidth="1"/>
    <col min="3" max="3" width="37.875" style="2" bestFit="1" customWidth="1"/>
    <col min="4" max="7" width="16" style="2" customWidth="1"/>
    <col min="8" max="8" width="24.125" style="2" customWidth="1"/>
    <col min="9" max="9" width="29.375" style="2" customWidth="1"/>
    <col min="10" max="10" width="23.5" style="2" customWidth="1"/>
    <col min="11" max="11" width="27.5" style="2" customWidth="1"/>
    <col min="12" max="16384" width="11.5" style="2"/>
  </cols>
  <sheetData>
    <row r="1" spans="1:11" s="1" customFormat="1" ht="41.45" customHeight="1" thickBot="1" x14ac:dyDescent="0.3">
      <c r="A1" s="23" t="s">
        <v>3</v>
      </c>
      <c r="B1" s="23"/>
      <c r="C1" s="23"/>
      <c r="D1" s="23"/>
      <c r="E1" s="23"/>
      <c r="F1" s="23"/>
      <c r="G1" s="23"/>
      <c r="H1" s="23"/>
      <c r="I1" s="2"/>
      <c r="J1" s="2"/>
      <c r="K1" s="2"/>
    </row>
    <row r="2" spans="1:11" ht="81.55" x14ac:dyDescent="0.25">
      <c r="A2" s="5" t="s">
        <v>4</v>
      </c>
      <c r="B2" s="5" t="s">
        <v>5</v>
      </c>
      <c r="C2" s="5" t="s">
        <v>0</v>
      </c>
      <c r="D2" s="5" t="s">
        <v>15</v>
      </c>
      <c r="E2" s="5" t="s">
        <v>14</v>
      </c>
      <c r="F2" s="5" t="s">
        <v>17</v>
      </c>
      <c r="G2" s="5" t="s">
        <v>16</v>
      </c>
      <c r="H2" s="5" t="s">
        <v>6</v>
      </c>
    </row>
    <row r="3" spans="1:11" ht="14.95" thickBot="1" x14ac:dyDescent="0.3">
      <c r="A3" s="6">
        <v>1</v>
      </c>
      <c r="B3" s="6">
        <v>27240</v>
      </c>
      <c r="C3" s="7" t="s">
        <v>8</v>
      </c>
      <c r="D3" s="8">
        <v>2</v>
      </c>
      <c r="E3" s="3">
        <v>0</v>
      </c>
      <c r="F3" s="8">
        <v>2</v>
      </c>
      <c r="G3" s="3">
        <v>0</v>
      </c>
      <c r="H3" s="9">
        <f>(E3*D3)+(G3*F3)</f>
        <v>0</v>
      </c>
    </row>
    <row r="4" spans="1:11" ht="14.95" thickBot="1" x14ac:dyDescent="0.3">
      <c r="A4" s="6">
        <v>2</v>
      </c>
      <c r="B4" s="6">
        <v>27276</v>
      </c>
      <c r="C4" s="7" t="s">
        <v>9</v>
      </c>
      <c r="D4" s="8">
        <v>6</v>
      </c>
      <c r="E4" s="3">
        <v>0</v>
      </c>
      <c r="F4" s="8">
        <v>6</v>
      </c>
      <c r="G4" s="3">
        <v>0</v>
      </c>
      <c r="H4" s="9">
        <f t="shared" ref="H4:H8" si="0">(E4*D4)+(G4*F4)</f>
        <v>0</v>
      </c>
    </row>
    <row r="5" spans="1:11" ht="14.95" thickBot="1" x14ac:dyDescent="0.3">
      <c r="A5" s="6">
        <v>3</v>
      </c>
      <c r="B5" s="6">
        <v>27279</v>
      </c>
      <c r="C5" s="7" t="s">
        <v>10</v>
      </c>
      <c r="D5" s="8">
        <v>19</v>
      </c>
      <c r="E5" s="3">
        <v>0</v>
      </c>
      <c r="F5" s="8">
        <v>19</v>
      </c>
      <c r="G5" s="3">
        <v>0</v>
      </c>
      <c r="H5" s="9">
        <f t="shared" si="0"/>
        <v>0</v>
      </c>
    </row>
    <row r="6" spans="1:11" ht="14.95" thickBot="1" x14ac:dyDescent="0.3">
      <c r="A6" s="6">
        <v>4</v>
      </c>
      <c r="B6" s="6">
        <v>27283</v>
      </c>
      <c r="C6" s="10" t="s">
        <v>11</v>
      </c>
      <c r="D6" s="8">
        <v>1</v>
      </c>
      <c r="E6" s="4">
        <v>0</v>
      </c>
      <c r="F6" s="11">
        <v>1</v>
      </c>
      <c r="G6" s="4">
        <v>0</v>
      </c>
      <c r="H6" s="9">
        <f t="shared" si="0"/>
        <v>0</v>
      </c>
    </row>
    <row r="7" spans="1:11" ht="14.95" thickBot="1" x14ac:dyDescent="0.3">
      <c r="A7" s="6">
        <v>5</v>
      </c>
      <c r="B7" s="6">
        <v>27297</v>
      </c>
      <c r="C7" s="10" t="s">
        <v>12</v>
      </c>
      <c r="D7" s="8">
        <v>94</v>
      </c>
      <c r="E7" s="4">
        <v>0</v>
      </c>
      <c r="F7" s="11">
        <v>94</v>
      </c>
      <c r="G7" s="4">
        <v>0</v>
      </c>
      <c r="H7" s="9">
        <f t="shared" si="0"/>
        <v>0</v>
      </c>
    </row>
    <row r="8" spans="1:11" ht="14.95" thickBot="1" x14ac:dyDescent="0.3">
      <c r="A8" s="6">
        <v>6</v>
      </c>
      <c r="B8" s="6">
        <v>27302</v>
      </c>
      <c r="C8" s="10" t="s">
        <v>13</v>
      </c>
      <c r="D8" s="8">
        <v>3</v>
      </c>
      <c r="E8" s="4">
        <v>0</v>
      </c>
      <c r="F8" s="11">
        <v>3</v>
      </c>
      <c r="G8" s="4">
        <v>0</v>
      </c>
      <c r="H8" s="9">
        <f t="shared" si="0"/>
        <v>0</v>
      </c>
    </row>
    <row r="9" spans="1:11" ht="19.7" thickBot="1" x14ac:dyDescent="0.3">
      <c r="A9" s="12"/>
      <c r="B9" s="12"/>
      <c r="E9" s="24" t="s">
        <v>2</v>
      </c>
      <c r="F9" s="24"/>
      <c r="G9" s="25"/>
      <c r="H9" s="13">
        <f>SUM(H3:H8)</f>
        <v>0</v>
      </c>
    </row>
    <row r="10" spans="1:11" ht="19.7" thickBot="1" x14ac:dyDescent="0.3">
      <c r="E10" s="26" t="s">
        <v>1</v>
      </c>
      <c r="F10" s="26"/>
      <c r="G10" s="27"/>
      <c r="H10" s="13">
        <f>H9*0.21</f>
        <v>0</v>
      </c>
    </row>
    <row r="11" spans="1:11" ht="19.7" thickBot="1" x14ac:dyDescent="0.3">
      <c r="E11" s="26" t="s">
        <v>7</v>
      </c>
      <c r="F11" s="26"/>
      <c r="G11" s="27"/>
      <c r="H11" s="13">
        <f>H9+H10</f>
        <v>0</v>
      </c>
    </row>
    <row r="13" spans="1:11" ht="15.8" customHeight="1" x14ac:dyDescent="0.25"/>
    <row r="14" spans="1:11" ht="15.8" customHeight="1" x14ac:dyDescent="0.25"/>
    <row r="15" spans="1:11" ht="14.95" thickBot="1" x14ac:dyDescent="0.3"/>
    <row r="16" spans="1:11" ht="14.45" customHeight="1" x14ac:dyDescent="0.25">
      <c r="A16" s="14" t="s">
        <v>18</v>
      </c>
      <c r="B16" s="15"/>
      <c r="C16" s="15"/>
      <c r="D16" s="15"/>
      <c r="E16" s="15"/>
      <c r="F16" s="15"/>
      <c r="G16" s="15"/>
      <c r="H16" s="16"/>
    </row>
    <row r="17" spans="1:8" x14ac:dyDescent="0.25">
      <c r="A17" s="17"/>
      <c r="B17" s="18"/>
      <c r="C17" s="18"/>
      <c r="D17" s="18"/>
      <c r="E17" s="18"/>
      <c r="F17" s="18"/>
      <c r="G17" s="18"/>
      <c r="H17" s="19"/>
    </row>
    <row r="18" spans="1:8" x14ac:dyDescent="0.25">
      <c r="A18" s="17"/>
      <c r="B18" s="18"/>
      <c r="C18" s="18"/>
      <c r="D18" s="18"/>
      <c r="E18" s="18"/>
      <c r="F18" s="18"/>
      <c r="G18" s="18"/>
      <c r="H18" s="19"/>
    </row>
    <row r="19" spans="1:8" x14ac:dyDescent="0.25">
      <c r="A19" s="17"/>
      <c r="B19" s="18"/>
      <c r="C19" s="18"/>
      <c r="D19" s="18"/>
      <c r="E19" s="18"/>
      <c r="F19" s="18"/>
      <c r="G19" s="18"/>
      <c r="H19" s="19"/>
    </row>
    <row r="20" spans="1:8" x14ac:dyDescent="0.25">
      <c r="A20" s="17"/>
      <c r="B20" s="18"/>
      <c r="C20" s="18"/>
      <c r="D20" s="18"/>
      <c r="E20" s="18"/>
      <c r="F20" s="18"/>
      <c r="G20" s="18"/>
      <c r="H20" s="19"/>
    </row>
    <row r="21" spans="1:8" x14ac:dyDescent="0.25">
      <c r="A21" s="17"/>
      <c r="B21" s="18"/>
      <c r="C21" s="18"/>
      <c r="D21" s="18"/>
      <c r="E21" s="18"/>
      <c r="F21" s="18"/>
      <c r="G21" s="18"/>
      <c r="H21" s="19"/>
    </row>
    <row r="22" spans="1:8" x14ac:dyDescent="0.25">
      <c r="A22" s="17"/>
      <c r="B22" s="18"/>
      <c r="C22" s="18"/>
      <c r="D22" s="18"/>
      <c r="E22" s="18"/>
      <c r="F22" s="18"/>
      <c r="G22" s="18"/>
      <c r="H22" s="19"/>
    </row>
    <row r="23" spans="1:8" x14ac:dyDescent="0.25">
      <c r="A23" s="17"/>
      <c r="B23" s="18"/>
      <c r="C23" s="18"/>
      <c r="D23" s="18"/>
      <c r="E23" s="18"/>
      <c r="F23" s="18"/>
      <c r="G23" s="18"/>
      <c r="H23" s="19"/>
    </row>
    <row r="24" spans="1:8" x14ac:dyDescent="0.25">
      <c r="A24" s="17"/>
      <c r="B24" s="18"/>
      <c r="C24" s="18"/>
      <c r="D24" s="18"/>
      <c r="E24" s="18"/>
      <c r="F24" s="18"/>
      <c r="G24" s="18"/>
      <c r="H24" s="19"/>
    </row>
    <row r="25" spans="1:8" x14ac:dyDescent="0.25">
      <c r="A25" s="17"/>
      <c r="B25" s="18"/>
      <c r="C25" s="18"/>
      <c r="D25" s="18"/>
      <c r="E25" s="18"/>
      <c r="F25" s="18"/>
      <c r="G25" s="18"/>
      <c r="H25" s="19"/>
    </row>
    <row r="26" spans="1:8" x14ac:dyDescent="0.25">
      <c r="A26" s="17"/>
      <c r="B26" s="18"/>
      <c r="C26" s="18"/>
      <c r="D26" s="18"/>
      <c r="E26" s="18"/>
      <c r="F26" s="18"/>
      <c r="G26" s="18"/>
      <c r="H26" s="19"/>
    </row>
    <row r="27" spans="1:8" x14ac:dyDescent="0.25">
      <c r="A27" s="17"/>
      <c r="B27" s="18"/>
      <c r="C27" s="18"/>
      <c r="D27" s="18"/>
      <c r="E27" s="18"/>
      <c r="F27" s="18"/>
      <c r="G27" s="18"/>
      <c r="H27" s="19"/>
    </row>
    <row r="28" spans="1:8" x14ac:dyDescent="0.25">
      <c r="A28" s="17"/>
      <c r="B28" s="18"/>
      <c r="C28" s="18"/>
      <c r="D28" s="18"/>
      <c r="E28" s="18"/>
      <c r="F28" s="18"/>
      <c r="G28" s="18"/>
      <c r="H28" s="19"/>
    </row>
    <row r="29" spans="1:8" x14ac:dyDescent="0.25">
      <c r="A29" s="17"/>
      <c r="B29" s="18"/>
      <c r="C29" s="18"/>
      <c r="D29" s="18"/>
      <c r="E29" s="18"/>
      <c r="F29" s="18"/>
      <c r="G29" s="18"/>
      <c r="H29" s="19"/>
    </row>
    <row r="30" spans="1:8" x14ac:dyDescent="0.25">
      <c r="A30" s="17"/>
      <c r="B30" s="18"/>
      <c r="C30" s="18"/>
      <c r="D30" s="18"/>
      <c r="E30" s="18"/>
      <c r="F30" s="18"/>
      <c r="G30" s="18"/>
      <c r="H30" s="19"/>
    </row>
    <row r="31" spans="1:8" x14ac:dyDescent="0.25">
      <c r="A31" s="17"/>
      <c r="B31" s="18"/>
      <c r="C31" s="18"/>
      <c r="D31" s="18"/>
      <c r="E31" s="18"/>
      <c r="F31" s="18"/>
      <c r="G31" s="18"/>
      <c r="H31" s="19"/>
    </row>
    <row r="32" spans="1:8" x14ac:dyDescent="0.25">
      <c r="A32" s="17"/>
      <c r="B32" s="18"/>
      <c r="C32" s="18"/>
      <c r="D32" s="18"/>
      <c r="E32" s="18"/>
      <c r="F32" s="18"/>
      <c r="G32" s="18"/>
      <c r="H32" s="19"/>
    </row>
    <row r="33" spans="1:8" ht="14.95" thickBot="1" x14ac:dyDescent="0.3">
      <c r="A33" s="20"/>
      <c r="B33" s="21"/>
      <c r="C33" s="21"/>
      <c r="D33" s="21"/>
      <c r="E33" s="21"/>
      <c r="F33" s="21"/>
      <c r="G33" s="21"/>
      <c r="H33" s="22"/>
    </row>
  </sheetData>
  <sheetProtection algorithmName="SHA-512" hashValue="cyEJ9HvQwgnPUzH0WCHKgXlhiETucaE66Y5p9x3wWTdR85/BfrSyVSvY8GJYKsbH5Og/5x+XHrK+Jd+IEGH2tw==" saltValue="V11xN5onNtytdVab26vvHQ==" spinCount="100000" sheet="1" formatCells="0" formatColumns="0" autoFilter="0"/>
  <mergeCells count="5">
    <mergeCell ref="A1:H1"/>
    <mergeCell ref="E9:G9"/>
    <mergeCell ref="E10:G10"/>
    <mergeCell ref="E11:G11"/>
    <mergeCell ref="A16:H33"/>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ANEXO II OFERTA ECONÓMICA</vt:lpstr>
    </vt:vector>
  </TitlesOfParts>
  <Company>Metro de Madrid S.A.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García Quijano, José Luis</dc:creator>
  <cp:lastModifiedBy>Cruces Álvarez, Ángel</cp:lastModifiedBy>
  <dcterms:created xsi:type="dcterms:W3CDTF">2014-03-27T17:07:25Z</dcterms:created>
  <dcterms:modified xsi:type="dcterms:W3CDTF">2023-04-17T23:34:16Z</dcterms:modified>
</cp:coreProperties>
</file>