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INFRAESTRUCTURAS\GESTIÓN\COMÚN\UNIDAD TÉCNICA DE EXPEDIENTES\EXPTE URGENCIA PCI SUBSANACION OCA\ENRIQUE C\"/>
    </mc:Choice>
  </mc:AlternateContent>
  <bookViews>
    <workbookView xWindow="0" yWindow="0" windowWidth="13365" windowHeight="74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F19" i="1"/>
  <c r="G4" i="1"/>
  <c r="G17" i="1"/>
  <c r="E4" i="1"/>
  <c r="F4" i="1"/>
  <c r="F17" i="1"/>
  <c r="G15" i="1"/>
  <c r="G13" i="1"/>
  <c r="G11" i="1"/>
  <c r="G9" i="1"/>
  <c r="G7" i="1"/>
  <c r="G5" i="1"/>
</calcChain>
</file>

<file path=xl/sharedStrings.xml><?xml version="1.0" encoding="utf-8"?>
<sst xmlns="http://schemas.openxmlformats.org/spreadsheetml/2006/main" count="45" uniqueCount="35">
  <si>
    <t>C. S. REJAS</t>
  </si>
  <si>
    <t>Presupuesto</t>
  </si>
  <si>
    <t>Código</t>
  </si>
  <si>
    <t>Resumen</t>
  </si>
  <si>
    <t>ImpPres</t>
  </si>
  <si>
    <t>Nat</t>
  </si>
  <si>
    <t>Ud</t>
  </si>
  <si>
    <t>CanPres</t>
  </si>
  <si>
    <t>PrPres</t>
  </si>
  <si>
    <t xml:space="preserve">1            </t>
  </si>
  <si>
    <t>DETECCION Y ALARMA</t>
  </si>
  <si>
    <t>Capítulo</t>
  </si>
  <si>
    <t/>
  </si>
  <si>
    <t xml:space="preserve">E26DAC030    </t>
  </si>
  <si>
    <t>CENTRAL INCENDIOS ANALÓGICA-ALGORÍTMICA 2 BUCLES AMPLIABLES</t>
  </si>
  <si>
    <t>Partida</t>
  </si>
  <si>
    <t>u</t>
  </si>
  <si>
    <t>Central analógica-algorítmica de incendios, con capacidad de 2 bucles algorítmicos bidireccionales de 125 equipos analógicos-algorítmicos (detectores, pulsadores y módulos) cada uno, ampliables hasta 8 bucles mediante tarjeta de bucles (equipa 1 tarjeta con 2 bucles por tarjeta). Dispone de un microprocesador independiente por cada 250 equipos. Equipada con fuente de alimentación conmutada de 27,2 Vcc-4 A, cargador de baterías de emergencia y 2 baterías de 12 V-17 Ah. Equipo conforme a Norma EN 54-2 y 4 y con Certificado CE CPR. Totalmente instalado; i/p.p. de conexiones y medios auxiliares.</t>
  </si>
  <si>
    <t xml:space="preserve">1000B        </t>
  </si>
  <si>
    <t>SIRENA INTERIOR CONVENCIONAL OPTICO-ACUSTICA</t>
  </si>
  <si>
    <t xml:space="preserve">Sirena electrónica multitono con indicación luminosa de alarma de incendio, para uso interior, en color  rojo. De 100 dB de nivel sonoro a 1 m en tono de máxima intensidad, y grado de protección IP-54 ó IP-65. Equipo con certificado CE y CPR, conforme a Norma EN 54-3. Totalmente instalado; i/p.p. de conexiones.
</t>
  </si>
  <si>
    <t xml:space="preserve">CM1E26DAM070 </t>
  </si>
  <si>
    <t>MÓDULO CONTROL SEÑALES 2 ENTRADAS DIGITALES</t>
  </si>
  <si>
    <t>Unidad microprocesada direccionable que gestiona la información de 2 entradas digitales. Cada entrada puede ser seleccionada para contacto abierto o cerrado. Dispone de capacidad para personalizar 2 equipos, identificar su ubicación e informar de los cambios de estado que se generen en cada uno de ellos. Provisto de autoaislador que lo aísla del resto de la instalación en caso de cortocircuito interno, LED de información, clemas extraíbles y caja protectora. Equipo conforme a Norma EN 54-18, con Certificado CE CPR. Totalmente instalado; i/p.p. de conexiones y medios auxiliares. Base de precios de la Construcción de la Comunidad de Madrid. Precio particularizado para el Área 1.</t>
  </si>
  <si>
    <t xml:space="preserve">CM1E26DAD060 </t>
  </si>
  <si>
    <t>DETECTOR ÓPTICO DE HUMO PARA SISTEMA ANALÓGICO</t>
  </si>
  <si>
    <t>Detector óptico de humo para sistema analógico, incorpora algoritmos de verificación y compensación de suciedad. Led indicador de estado y salida para piloto remoto o zumbador, sistema anti hurto. Color blanco. Permite realizar instalación sin polaridad. Precisa base de conexión Z-200 o Z-200-H. Certificado CPR UNE-EN 54-7:2019. Dimensiones: 100x40 mm. Totalmente instalado y conexionado, probado, puesta en marcha y en funcionamiento. Base de precios de la Construcción de la Comunidad de Madrid. Precio particularizado para el Área 1.</t>
  </si>
  <si>
    <t xml:space="preserve">CM1E26DAS030 </t>
  </si>
  <si>
    <t>SIRENA ANALÓGICA CON FLASH Y AISLADOR INCORPORADO</t>
  </si>
  <si>
    <t>Sirena analógica de alarma de color rojo con flash de color blanco para instalación en techo, con aislador incorporado. Cobertura del flash C-2.4.7. IP21C, 32 tonos. Uso interior. Potencia acústica entre 78 y 98 dB dependiendo del tono seleccionado. Certificado conforme UNE-EN 54-3:2016+A1:2019, UNE-EN 54-17:2007 y UNE-EN 54-23:2011. Totalmente instalado y conexionado, probado, puesta en marcha y en funcionamiento. Base de precios de la Construcción de la Comunidad de Madrid. Precio particularizado para el Área 1.</t>
  </si>
  <si>
    <t xml:space="preserve">1000D        </t>
  </si>
  <si>
    <t>DESTRUCCION DETECTOR IONICO</t>
  </si>
  <si>
    <t xml:space="preserve">Retirada y destrucción de detector tipo iónico de americio s/ RD 208/2005.
</t>
  </si>
  <si>
    <t>1</t>
  </si>
  <si>
    <t>REJAS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</si>
</sst>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2">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7" width="7.85546875" customWidth="1"/>
  </cols>
  <sheetData>
    <row r="1" spans="1:7" x14ac:dyDescent="0.25">
      <c r="A1" s="1" t="s">
        <v>0</v>
      </c>
      <c r="B1" s="2"/>
      <c r="C1" s="2"/>
      <c r="D1" s="2"/>
      <c r="E1" s="2"/>
      <c r="F1" s="2"/>
      <c r="G1" s="2"/>
    </row>
    <row r="2" spans="1:7" ht="18.75" x14ac:dyDescent="0.25">
      <c r="A2" s="3" t="s">
        <v>1</v>
      </c>
      <c r="B2" s="4"/>
      <c r="C2" s="4"/>
      <c r="D2" s="4"/>
      <c r="E2" s="4"/>
      <c r="F2" s="4"/>
      <c r="G2" s="4"/>
    </row>
    <row r="3" spans="1:7" x14ac:dyDescent="0.25">
      <c r="A3" s="5" t="s">
        <v>2</v>
      </c>
      <c r="B3" s="5" t="s">
        <v>5</v>
      </c>
      <c r="C3" s="5" t="s">
        <v>6</v>
      </c>
      <c r="D3" s="17" t="s">
        <v>3</v>
      </c>
      <c r="E3" s="6" t="s">
        <v>7</v>
      </c>
      <c r="F3" s="6" t="s">
        <v>8</v>
      </c>
      <c r="G3" s="6" t="s">
        <v>4</v>
      </c>
    </row>
    <row r="4" spans="1:7" x14ac:dyDescent="0.25">
      <c r="A4" s="7" t="s">
        <v>9</v>
      </c>
      <c r="B4" s="7" t="s">
        <v>11</v>
      </c>
      <c r="C4" s="7" t="s">
        <v>12</v>
      </c>
      <c r="D4" s="18" t="s">
        <v>10</v>
      </c>
      <c r="E4" s="8">
        <f>E17</f>
        <v>1</v>
      </c>
      <c r="F4" s="9">
        <f>F17</f>
        <v>16991.86</v>
      </c>
      <c r="G4" s="9">
        <f>G17</f>
        <v>16991.86</v>
      </c>
    </row>
    <row r="5" spans="1:7" ht="22.5" x14ac:dyDescent="0.25">
      <c r="A5" s="10" t="s">
        <v>13</v>
      </c>
      <c r="B5" s="10" t="s">
        <v>15</v>
      </c>
      <c r="C5" s="10" t="s">
        <v>16</v>
      </c>
      <c r="D5" s="19" t="s">
        <v>14</v>
      </c>
      <c r="E5" s="11">
        <v>1</v>
      </c>
      <c r="F5" s="11">
        <v>2243.9</v>
      </c>
      <c r="G5" s="12">
        <f>ROUND(E5*F5,2)</f>
        <v>2243.9</v>
      </c>
    </row>
    <row r="6" spans="1:7" ht="157.5" x14ac:dyDescent="0.25">
      <c r="A6" s="13"/>
      <c r="B6" s="13"/>
      <c r="C6" s="13"/>
      <c r="D6" s="14" t="s">
        <v>17</v>
      </c>
      <c r="E6" s="13"/>
      <c r="F6" s="13"/>
      <c r="G6" s="13"/>
    </row>
    <row r="7" spans="1:7" ht="22.5" x14ac:dyDescent="0.25">
      <c r="A7" s="10" t="s">
        <v>18</v>
      </c>
      <c r="B7" s="10" t="s">
        <v>15</v>
      </c>
      <c r="C7" s="10" t="s">
        <v>16</v>
      </c>
      <c r="D7" s="19" t="s">
        <v>19</v>
      </c>
      <c r="E7" s="11">
        <v>9</v>
      </c>
      <c r="F7" s="11">
        <v>97.67</v>
      </c>
      <c r="G7" s="12">
        <f>ROUND(E7*F7,2)</f>
        <v>879.03</v>
      </c>
    </row>
    <row r="8" spans="1:7" ht="90" x14ac:dyDescent="0.25">
      <c r="A8" s="13"/>
      <c r="B8" s="13"/>
      <c r="C8" s="13"/>
      <c r="D8" s="14" t="s">
        <v>20</v>
      </c>
      <c r="E8" s="13"/>
      <c r="F8" s="13"/>
      <c r="G8" s="13"/>
    </row>
    <row r="9" spans="1:7" ht="22.5" x14ac:dyDescent="0.25">
      <c r="A9" s="10" t="s">
        <v>21</v>
      </c>
      <c r="B9" s="10" t="s">
        <v>15</v>
      </c>
      <c r="C9" s="10" t="s">
        <v>16</v>
      </c>
      <c r="D9" s="19" t="s">
        <v>22</v>
      </c>
      <c r="E9" s="11">
        <v>1</v>
      </c>
      <c r="F9" s="11">
        <v>68.39</v>
      </c>
      <c r="G9" s="12">
        <f>ROUND(E9*F9,2)</f>
        <v>68.39</v>
      </c>
    </row>
    <row r="10" spans="1:7" ht="180" x14ac:dyDescent="0.25">
      <c r="A10" s="13"/>
      <c r="B10" s="13"/>
      <c r="C10" s="13"/>
      <c r="D10" s="14" t="s">
        <v>23</v>
      </c>
      <c r="E10" s="13"/>
      <c r="F10" s="13"/>
      <c r="G10" s="13"/>
    </row>
    <row r="11" spans="1:7" ht="22.5" x14ac:dyDescent="0.25">
      <c r="A11" s="10" t="s">
        <v>24</v>
      </c>
      <c r="B11" s="10" t="s">
        <v>15</v>
      </c>
      <c r="C11" s="10" t="s">
        <v>16</v>
      </c>
      <c r="D11" s="19" t="s">
        <v>25</v>
      </c>
      <c r="E11" s="11">
        <v>69</v>
      </c>
      <c r="F11" s="11">
        <v>147.26</v>
      </c>
      <c r="G11" s="12">
        <f>ROUND(E11*F11,2)</f>
        <v>10160.94</v>
      </c>
    </row>
    <row r="12" spans="1:7" ht="146.25" x14ac:dyDescent="0.25">
      <c r="A12" s="13"/>
      <c r="B12" s="13"/>
      <c r="C12" s="13"/>
      <c r="D12" s="14" t="s">
        <v>26</v>
      </c>
      <c r="E12" s="13"/>
      <c r="F12" s="13"/>
      <c r="G12" s="13"/>
    </row>
    <row r="13" spans="1:7" ht="22.5" x14ac:dyDescent="0.25">
      <c r="A13" s="10" t="s">
        <v>27</v>
      </c>
      <c r="B13" s="10" t="s">
        <v>15</v>
      </c>
      <c r="C13" s="10" t="s">
        <v>16</v>
      </c>
      <c r="D13" s="19" t="s">
        <v>28</v>
      </c>
      <c r="E13" s="11">
        <v>9</v>
      </c>
      <c r="F13" s="11">
        <v>174.4</v>
      </c>
      <c r="G13" s="12">
        <f>ROUND(E13*F13,2)</f>
        <v>1569.6</v>
      </c>
    </row>
    <row r="14" spans="1:7" ht="146.25" x14ac:dyDescent="0.25">
      <c r="A14" s="13"/>
      <c r="B14" s="13"/>
      <c r="C14" s="13"/>
      <c r="D14" s="14" t="s">
        <v>29</v>
      </c>
      <c r="E14" s="13"/>
      <c r="F14" s="13"/>
      <c r="G14" s="13"/>
    </row>
    <row r="15" spans="1:7" x14ac:dyDescent="0.25">
      <c r="A15" s="10" t="s">
        <v>30</v>
      </c>
      <c r="B15" s="10" t="s">
        <v>15</v>
      </c>
      <c r="C15" s="10" t="s">
        <v>16</v>
      </c>
      <c r="D15" s="19" t="s">
        <v>31</v>
      </c>
      <c r="E15" s="11">
        <v>69</v>
      </c>
      <c r="F15" s="11">
        <v>30</v>
      </c>
      <c r="G15" s="12">
        <f>ROUND(E15*F15,2)</f>
        <v>2070</v>
      </c>
    </row>
    <row r="16" spans="1:7" ht="33.75" x14ac:dyDescent="0.25">
      <c r="A16" s="13"/>
      <c r="B16" s="13"/>
      <c r="C16" s="13"/>
      <c r="D16" s="14" t="s">
        <v>32</v>
      </c>
      <c r="E16" s="13"/>
      <c r="F16" s="13"/>
      <c r="G16" s="13"/>
    </row>
    <row r="17" spans="1:7" x14ac:dyDescent="0.25">
      <c r="A17" s="13"/>
      <c r="B17" s="13"/>
      <c r="C17" s="13"/>
      <c r="D17" s="20" t="s">
        <v>33</v>
      </c>
      <c r="E17" s="15">
        <v>1</v>
      </c>
      <c r="F17" s="9">
        <f>G5+G7+G9+G11+G13+G15</f>
        <v>16991.86</v>
      </c>
      <c r="G17" s="9">
        <f>ROUND(F17*E17,2)</f>
        <v>16991.86</v>
      </c>
    </row>
    <row r="18" spans="1:7" ht="0.95" customHeight="1" x14ac:dyDescent="0.25">
      <c r="A18" s="16"/>
      <c r="B18" s="16"/>
      <c r="C18" s="16"/>
      <c r="D18" s="21"/>
      <c r="E18" s="16"/>
      <c r="F18" s="16"/>
      <c r="G18" s="16"/>
    </row>
    <row r="19" spans="1:7" x14ac:dyDescent="0.25">
      <c r="A19" s="13"/>
      <c r="B19" s="13"/>
      <c r="C19" s="13"/>
      <c r="D19" s="20" t="s">
        <v>34</v>
      </c>
      <c r="E19" s="15">
        <v>1</v>
      </c>
      <c r="F19" s="9">
        <f>G17</f>
        <v>16991.86</v>
      </c>
      <c r="G19" s="9">
        <f>ROUND(F19*E19,2)</f>
        <v>16991.86</v>
      </c>
    </row>
    <row r="20" spans="1:7" x14ac:dyDescent="0.25">
      <c r="A20" s="13"/>
      <c r="B20" s="13"/>
      <c r="C20" s="13"/>
      <c r="D20" s="14"/>
      <c r="E20" s="13"/>
      <c r="F20" s="13"/>
      <c r="G20" s="13"/>
    </row>
  </sheetData>
  <dataValidations count="1">
    <dataValidation type="list" allowBlank="1" showInputMessage="1" showErrorMessage="1" sqref="B4:B20">
      <formula1>"Capítulo,Partida,Mano de obra,Maquinaria,Material,Otros,"</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Comunidad de Madrid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300551</dc:creator>
  <cp:lastModifiedBy>Enrique 300551</cp:lastModifiedBy>
  <dcterms:created xsi:type="dcterms:W3CDTF">2023-04-27T11:07:24Z</dcterms:created>
  <dcterms:modified xsi:type="dcterms:W3CDTF">2023-04-27T11:07:47Z</dcterms:modified>
</cp:coreProperties>
</file>