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F16" i="1"/>
  <c r="G9" i="1"/>
  <c r="G14" i="1"/>
  <c r="E9" i="1"/>
  <c r="F9" i="1"/>
  <c r="F14" i="1"/>
  <c r="G12" i="1"/>
  <c r="G10" i="1"/>
  <c r="G4" i="1"/>
  <c r="G7" i="1"/>
  <c r="E4" i="1"/>
  <c r="F4" i="1"/>
  <c r="F7" i="1"/>
  <c r="G5" i="1"/>
</calcChain>
</file>

<file path=xl/sharedStrings.xml><?xml version="1.0" encoding="utf-8"?>
<sst xmlns="http://schemas.openxmlformats.org/spreadsheetml/2006/main" count="35" uniqueCount="30">
  <si>
    <t>C. S. PACIFICO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</si>
  <si>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</si>
  <si>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</si>
  <si>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</si>
  <si>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</si>
  <si>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</si>
  <si>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</si>
  <si>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</si>
  <si>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</si>
  <si>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1            </t>
  </si>
  <si>
    <t>DETECCION Y ALARMA</t>
  </si>
  <si>
    <t>Capítulo</t>
  </si>
  <si>
    <t/>
  </si>
  <si>
    <t xml:space="preserve">1000A        </t>
  </si>
  <si>
    <t>REPROGRAMACION CENTRAL</t>
  </si>
  <si>
    <t>Partida</t>
  </si>
  <si>
    <t>u</t>
  </si>
  <si>
    <t xml:space="preserve">
Reprogramación central para activación automática de sirenas mediante señal de alarma de detectores.
</t>
  </si>
  <si>
    <t>1</t>
  </si>
  <si>
    <t xml:space="preserve">2            </t>
  </si>
  <si>
    <t>ELECTRICIDAD</t>
  </si>
  <si>
    <t xml:space="preserve">E02          </t>
  </si>
  <si>
    <t>Manguera alimentación LH ref. SZ1-K (AS+) 2x1,5 mm2 15,000 3,70</t>
  </si>
  <si>
    <t>m</t>
  </si>
  <si>
    <t xml:space="preserve">Suministro e instalación de manguera de alimentación de 2x1.5 mm2. Resistente al fuego, baja emisión de humos, libre de halógenos y no propagador de llama. UNE Ref. SZ1-K. Clase CPR mínima Cca-s1h d1 a1
</t>
  </si>
  <si>
    <t xml:space="preserve">E03          </t>
  </si>
  <si>
    <t>PROTECCION MAGNETOTÉRMICA</t>
  </si>
  <si>
    <t xml:space="preserve">Suministro e instalación de protección magnetotérmica para carril din de calibre 2x10A y curva de disparo tipo B. Se instalará en cuadro cla suficiente reserva para su alojamiento.
</t>
  </si>
  <si>
    <t>2</t>
  </si>
  <si>
    <t>PACIFICO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</si>
</sst>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6.5703125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E7</f>
        <v>1</v>
      </c>
      <c r="F4" s="9">
        <f>F7</f>
        <v>450</v>
      </c>
      <c r="G4" s="9">
        <f>G7</f>
        <v>450</v>
      </c>
    </row>
    <row r="5" spans="1:7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1</v>
      </c>
      <c r="F5" s="11">
        <v>450</v>
      </c>
      <c r="G5" s="12">
        <f>ROUND(E5*F5,2)</f>
        <v>450</v>
      </c>
    </row>
    <row r="6" spans="1:7" ht="56.25" x14ac:dyDescent="0.25">
      <c r="A6" s="13"/>
      <c r="B6" s="13"/>
      <c r="C6" s="13"/>
      <c r="D6" s="14" t="s">
        <v>17</v>
      </c>
      <c r="E6" s="13"/>
      <c r="F6" s="13"/>
      <c r="G6" s="13"/>
    </row>
    <row r="7" spans="1:7" x14ac:dyDescent="0.25">
      <c r="A7" s="13"/>
      <c r="B7" s="13"/>
      <c r="C7" s="13"/>
      <c r="D7" s="20" t="s">
        <v>18</v>
      </c>
      <c r="E7" s="15">
        <v>1</v>
      </c>
      <c r="F7" s="9">
        <f>G5</f>
        <v>450</v>
      </c>
      <c r="G7" s="9">
        <f>ROUND(F7*E7,2)</f>
        <v>450</v>
      </c>
    </row>
    <row r="8" spans="1:7" ht="0.95" customHeight="1" x14ac:dyDescent="0.25">
      <c r="A8" s="16"/>
      <c r="B8" s="16"/>
      <c r="C8" s="16"/>
      <c r="D8" s="21"/>
      <c r="E8" s="16"/>
      <c r="F8" s="16"/>
      <c r="G8" s="16"/>
    </row>
    <row r="9" spans="1:7" x14ac:dyDescent="0.25">
      <c r="A9" s="7" t="s">
        <v>19</v>
      </c>
      <c r="B9" s="7" t="s">
        <v>11</v>
      </c>
      <c r="C9" s="7" t="s">
        <v>12</v>
      </c>
      <c r="D9" s="18" t="s">
        <v>20</v>
      </c>
      <c r="E9" s="8">
        <f>E14</f>
        <v>1</v>
      </c>
      <c r="F9" s="9">
        <f>F14</f>
        <v>119.5</v>
      </c>
      <c r="G9" s="9">
        <f>G14</f>
        <v>119.5</v>
      </c>
    </row>
    <row r="10" spans="1:7" ht="22.5" x14ac:dyDescent="0.25">
      <c r="A10" s="10" t="s">
        <v>21</v>
      </c>
      <c r="B10" s="10" t="s">
        <v>15</v>
      </c>
      <c r="C10" s="10" t="s">
        <v>23</v>
      </c>
      <c r="D10" s="19" t="s">
        <v>22</v>
      </c>
      <c r="E10" s="11">
        <v>15</v>
      </c>
      <c r="F10" s="11">
        <v>5.8</v>
      </c>
      <c r="G10" s="12">
        <f>ROUND(E10*F10,2)</f>
        <v>87</v>
      </c>
    </row>
    <row r="11" spans="1:7" ht="78.75" x14ac:dyDescent="0.25">
      <c r="A11" s="13"/>
      <c r="B11" s="13"/>
      <c r="C11" s="13"/>
      <c r="D11" s="14" t="s">
        <v>24</v>
      </c>
      <c r="E11" s="13"/>
      <c r="F11" s="13"/>
      <c r="G11" s="13"/>
    </row>
    <row r="12" spans="1:7" x14ac:dyDescent="0.25">
      <c r="A12" s="10" t="s">
        <v>25</v>
      </c>
      <c r="B12" s="10" t="s">
        <v>15</v>
      </c>
      <c r="C12" s="10" t="s">
        <v>16</v>
      </c>
      <c r="D12" s="19" t="s">
        <v>26</v>
      </c>
      <c r="E12" s="11">
        <v>1</v>
      </c>
      <c r="F12" s="11">
        <v>32.5</v>
      </c>
      <c r="G12" s="12">
        <f>ROUND(E12*F12,2)</f>
        <v>32.5</v>
      </c>
    </row>
    <row r="13" spans="1:7" ht="67.5" x14ac:dyDescent="0.25">
      <c r="A13" s="13"/>
      <c r="B13" s="13"/>
      <c r="C13" s="13"/>
      <c r="D13" s="14" t="s">
        <v>27</v>
      </c>
      <c r="E13" s="13"/>
      <c r="F13" s="13"/>
      <c r="G13" s="13"/>
    </row>
    <row r="14" spans="1:7" x14ac:dyDescent="0.25">
      <c r="A14" s="13"/>
      <c r="B14" s="13"/>
      <c r="C14" s="13"/>
      <c r="D14" s="20" t="s">
        <v>28</v>
      </c>
      <c r="E14" s="15">
        <v>1</v>
      </c>
      <c r="F14" s="9">
        <f>G10+G12</f>
        <v>119.5</v>
      </c>
      <c r="G14" s="9">
        <f>ROUND(F14*E14,2)</f>
        <v>119.5</v>
      </c>
    </row>
    <row r="15" spans="1:7" ht="0.95" customHeight="1" x14ac:dyDescent="0.25">
      <c r="A15" s="16"/>
      <c r="B15" s="16"/>
      <c r="C15" s="16"/>
      <c r="D15" s="21"/>
      <c r="E15" s="16"/>
      <c r="F15" s="16"/>
      <c r="G15" s="16"/>
    </row>
    <row r="16" spans="1:7" x14ac:dyDescent="0.25">
      <c r="A16" s="13"/>
      <c r="B16" s="13"/>
      <c r="C16" s="13"/>
      <c r="D16" s="20" t="s">
        <v>29</v>
      </c>
      <c r="E16" s="15">
        <v>1</v>
      </c>
      <c r="F16" s="9">
        <f>G7+G14</f>
        <v>569.5</v>
      </c>
      <c r="G16" s="9">
        <f>ROUND(F16*E16,2)</f>
        <v>569.5</v>
      </c>
    </row>
    <row r="17" spans="1:7" x14ac:dyDescent="0.25">
      <c r="A17" s="13"/>
      <c r="B17" s="13"/>
      <c r="C17" s="13"/>
      <c r="D17" s="14"/>
      <c r="E17" s="13"/>
      <c r="F17" s="13"/>
      <c r="G17" s="13"/>
    </row>
  </sheetData>
  <dataValidations count="1">
    <dataValidation type="list" allowBlank="1" showInputMessage="1" showErrorMessage="1" sqref="B4:B17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2023-04-27T10:57:23Z</dcterms:created>
  <dcterms:modified xsi:type="dcterms:W3CDTF">2023-04-27T10:57:47Z</dcterms:modified>
</cp:coreProperties>
</file>