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U:\INFRAESTRUCTURAS\GESTIÓN\COMÚN\UNIDAD TÉCNICA DE EXPEDIENTES\EXPTE URGENCIA PCI SUBSANACION OCA\ENRIQUE C\"/>
    </mc:Choice>
  </mc:AlternateContent>
  <bookViews>
    <workbookView xWindow="0" yWindow="0" windowWidth="13365" windowHeight="7425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6" i="1" l="1"/>
  <c r="F16" i="1"/>
  <c r="G4" i="1"/>
  <c r="G14" i="1"/>
  <c r="E4" i="1"/>
  <c r="F4" i="1"/>
  <c r="F14" i="1"/>
  <c r="G12" i="1"/>
  <c r="G10" i="1"/>
  <c r="G8" i="1"/>
  <c r="G6" i="1"/>
</calcChain>
</file>

<file path=xl/sharedStrings.xml><?xml version="1.0" encoding="utf-8"?>
<sst xmlns="http://schemas.openxmlformats.org/spreadsheetml/2006/main" count="36" uniqueCount="30">
  <si>
    <t>C. L. LOS ARROYOS</t>
  </si>
  <si>
    <t>Presupuesto</t>
  </si>
  <si>
    <t>Código</t>
  </si>
  <si>
    <t>Resumen</t>
  </si>
  <si>
    <t>ImpPres</t>
  </si>
  <si>
    <t>Nat</t>
  </si>
  <si>
    <t>Ud</t>
  </si>
  <si>
    <t>CanPres</t>
  </si>
  <si>
    <t>PrPres</t>
  </si>
  <si>
    <t xml:space="preserve">01           </t>
  </si>
  <si>
    <t>ABA</t>
  </si>
  <si>
    <t>Capítulo</t>
  </si>
  <si>
    <t/>
  </si>
  <si>
    <t xml:space="preserve">
</t>
  </si>
  <si>
    <t xml:space="preserve">011          </t>
  </si>
  <si>
    <t>Grupo de presión 12/60</t>
  </si>
  <si>
    <t>Partida</t>
  </si>
  <si>
    <t>u</t>
  </si>
  <si>
    <t xml:space="preserve">
Suministro de grupo de presión de aspiración negativa 12-60 con cebado.
</t>
  </si>
  <si>
    <t xml:space="preserve">012          </t>
  </si>
  <si>
    <t>Modificación sala grupo</t>
  </si>
  <si>
    <t xml:space="preserve">Modificación de sala de aspiración/impulsi,on/colector de pruebas con válvulas y caudalímetro.
</t>
  </si>
  <si>
    <t xml:space="preserve">013          </t>
  </si>
  <si>
    <t>Retirada grupo</t>
  </si>
  <si>
    <t xml:space="preserve">Retirada grupo existente.
</t>
  </si>
  <si>
    <t xml:space="preserve">014          </t>
  </si>
  <si>
    <t>Pruebas y puesta en marcha.</t>
  </si>
  <si>
    <t xml:space="preserve">Pruebas y puesta en marcha.
</t>
  </si>
  <si>
    <t>01</t>
  </si>
  <si>
    <t>LOSARROYOS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</si>
</sst>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i/>
      <sz val="1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8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2">
    <xf numFmtId="0" fontId="0" fillId="0" borderId="0" xfId="0"/>
    <xf numFmtId="49" fontId="1" fillId="0" borderId="0" xfId="0" applyNumberFormat="1" applyFont="1"/>
    <xf numFmtId="0" fontId="1" fillId="0" borderId="0" xfId="0" applyFont="1"/>
    <xf numFmtId="49" fontId="2" fillId="0" borderId="0" xfId="0" applyNumberFormat="1" applyFont="1" applyAlignment="1">
      <alignment vertical="top"/>
    </xf>
    <xf numFmtId="0" fontId="2" fillId="0" borderId="0" xfId="0" applyFont="1" applyAlignment="1">
      <alignment vertical="top"/>
    </xf>
    <xf numFmtId="49" fontId="5" fillId="0" borderId="0" xfId="0" applyNumberFormat="1" applyFont="1" applyAlignment="1">
      <alignment vertical="top"/>
    </xf>
    <xf numFmtId="49" fontId="5" fillId="0" borderId="0" xfId="0" applyNumberFormat="1" applyFont="1" applyAlignment="1">
      <alignment horizontal="right" vertical="top"/>
    </xf>
    <xf numFmtId="49" fontId="4" fillId="3" borderId="0" xfId="0" applyNumberFormat="1" applyFont="1" applyFill="1" applyAlignment="1">
      <alignment vertical="top"/>
    </xf>
    <xf numFmtId="3" fontId="4" fillId="2" borderId="0" xfId="0" applyNumberFormat="1" applyFont="1" applyFill="1" applyAlignment="1">
      <alignment vertical="top"/>
    </xf>
    <xf numFmtId="4" fontId="4" fillId="2" borderId="0" xfId="0" applyNumberFormat="1" applyFont="1" applyFill="1" applyAlignment="1">
      <alignment vertical="top"/>
    </xf>
    <xf numFmtId="0" fontId="3" fillId="0" borderId="0" xfId="0" applyFont="1" applyAlignment="1">
      <alignment vertical="top"/>
    </xf>
    <xf numFmtId="0" fontId="3" fillId="0" borderId="0" xfId="0" applyFont="1" applyAlignment="1">
      <alignment vertical="top" wrapText="1"/>
    </xf>
    <xf numFmtId="49" fontId="3" fillId="0" borderId="0" xfId="0" applyNumberFormat="1" applyFont="1" applyAlignment="1">
      <alignment vertical="top"/>
    </xf>
    <xf numFmtId="4" fontId="3" fillId="0" borderId="0" xfId="0" applyNumberFormat="1" applyFont="1" applyAlignment="1">
      <alignment vertical="top"/>
    </xf>
    <xf numFmtId="4" fontId="3" fillId="2" borderId="0" xfId="0" applyNumberFormat="1" applyFont="1" applyFill="1" applyAlignment="1">
      <alignment vertical="top"/>
    </xf>
    <xf numFmtId="3" fontId="3" fillId="0" borderId="0" xfId="0" applyNumberFormat="1" applyFont="1" applyAlignment="1">
      <alignment vertical="top"/>
    </xf>
    <xf numFmtId="0" fontId="3" fillId="4" borderId="0" xfId="0" applyFont="1" applyFill="1" applyAlignment="1">
      <alignment vertical="top"/>
    </xf>
    <xf numFmtId="49" fontId="5" fillId="0" borderId="0" xfId="0" applyNumberFormat="1" applyFont="1" applyAlignment="1">
      <alignment vertical="top" wrapText="1"/>
    </xf>
    <xf numFmtId="49" fontId="4" fillId="3" borderId="0" xfId="0" applyNumberFormat="1" applyFont="1" applyFill="1" applyAlignment="1">
      <alignment vertical="top" wrapText="1"/>
    </xf>
    <xf numFmtId="49" fontId="3" fillId="0" borderId="0" xfId="0" applyNumberFormat="1" applyFont="1" applyAlignment="1">
      <alignment vertical="top" wrapText="1"/>
    </xf>
    <xf numFmtId="49" fontId="4" fillId="0" borderId="0" xfId="0" applyNumberFormat="1" applyFont="1" applyAlignment="1">
      <alignment vertical="top" wrapText="1"/>
    </xf>
    <xf numFmtId="0" fontId="3" fillId="4" borderId="0" xfId="0" applyFont="1" applyFill="1" applyAlignment="1">
      <alignment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"/>
  <sheetViews>
    <sheetView tabSelected="1" workbookViewId="0">
      <pane xSplit="4" ySplit="3" topLeftCell="E4" activePane="bottomRight" state="frozen"/>
      <selection pane="topRight" activeCell="E1" sqref="E1"/>
      <selection pane="bottomLeft" activeCell="A4" sqref="A4"/>
      <selection pane="bottomRight"/>
    </sheetView>
  </sheetViews>
  <sheetFormatPr baseColWidth="10" defaultRowHeight="15" x14ac:dyDescent="0.25"/>
  <cols>
    <col min="1" max="1" width="15.5703125" bestFit="1" customWidth="1"/>
    <col min="2" max="2" width="6.5703125" customWidth="1"/>
    <col min="3" max="3" width="3.7109375" customWidth="1"/>
    <col min="4" max="4" width="32.85546875" customWidth="1"/>
    <col min="5" max="5" width="7.85546875" customWidth="1"/>
    <col min="6" max="6" width="7" customWidth="1"/>
    <col min="7" max="7" width="7.7109375" customWidth="1"/>
  </cols>
  <sheetData>
    <row r="1" spans="1:7" x14ac:dyDescent="0.25">
      <c r="A1" s="1" t="s">
        <v>0</v>
      </c>
      <c r="B1" s="2"/>
      <c r="C1" s="2"/>
      <c r="D1" s="2"/>
      <c r="E1" s="2"/>
      <c r="F1" s="2"/>
      <c r="G1" s="2"/>
    </row>
    <row r="2" spans="1:7" ht="18.75" x14ac:dyDescent="0.25">
      <c r="A2" s="3" t="s">
        <v>1</v>
      </c>
      <c r="B2" s="4"/>
      <c r="C2" s="4"/>
      <c r="D2" s="4"/>
      <c r="E2" s="4"/>
      <c r="F2" s="4"/>
      <c r="G2" s="4"/>
    </row>
    <row r="3" spans="1:7" x14ac:dyDescent="0.25">
      <c r="A3" s="5" t="s">
        <v>2</v>
      </c>
      <c r="B3" s="5" t="s">
        <v>5</v>
      </c>
      <c r="C3" s="5" t="s">
        <v>6</v>
      </c>
      <c r="D3" s="17" t="s">
        <v>3</v>
      </c>
      <c r="E3" s="6" t="s">
        <v>7</v>
      </c>
      <c r="F3" s="6" t="s">
        <v>8</v>
      </c>
      <c r="G3" s="6" t="s">
        <v>4</v>
      </c>
    </row>
    <row r="4" spans="1:7" x14ac:dyDescent="0.25">
      <c r="A4" s="7" t="s">
        <v>9</v>
      </c>
      <c r="B4" s="7" t="s">
        <v>11</v>
      </c>
      <c r="C4" s="7" t="s">
        <v>12</v>
      </c>
      <c r="D4" s="18" t="s">
        <v>10</v>
      </c>
      <c r="E4" s="8">
        <f>E14</f>
        <v>1</v>
      </c>
      <c r="F4" s="9">
        <f>F14</f>
        <v>6996.26</v>
      </c>
      <c r="G4" s="9">
        <f>G14</f>
        <v>6996.26</v>
      </c>
    </row>
    <row r="5" spans="1:7" ht="33.75" x14ac:dyDescent="0.25">
      <c r="A5" s="10"/>
      <c r="B5" s="10"/>
      <c r="C5" s="10"/>
      <c r="D5" s="11" t="s">
        <v>13</v>
      </c>
      <c r="E5" s="10"/>
      <c r="F5" s="10"/>
      <c r="G5" s="10"/>
    </row>
    <row r="6" spans="1:7" x14ac:dyDescent="0.25">
      <c r="A6" s="12" t="s">
        <v>14</v>
      </c>
      <c r="B6" s="12" t="s">
        <v>16</v>
      </c>
      <c r="C6" s="12" t="s">
        <v>17</v>
      </c>
      <c r="D6" s="19" t="s">
        <v>15</v>
      </c>
      <c r="E6" s="13">
        <v>1</v>
      </c>
      <c r="F6" s="13">
        <v>3730.06</v>
      </c>
      <c r="G6" s="14">
        <f>ROUND(E6*F6,2)</f>
        <v>3730.06</v>
      </c>
    </row>
    <row r="7" spans="1:7" ht="45" x14ac:dyDescent="0.25">
      <c r="A7" s="10"/>
      <c r="B7" s="10"/>
      <c r="C7" s="10"/>
      <c r="D7" s="11" t="s">
        <v>18</v>
      </c>
      <c r="E7" s="10"/>
      <c r="F7" s="10"/>
      <c r="G7" s="10"/>
    </row>
    <row r="8" spans="1:7" x14ac:dyDescent="0.25">
      <c r="A8" s="12" t="s">
        <v>19</v>
      </c>
      <c r="B8" s="12" t="s">
        <v>16</v>
      </c>
      <c r="C8" s="12" t="s">
        <v>17</v>
      </c>
      <c r="D8" s="19" t="s">
        <v>20</v>
      </c>
      <c r="E8" s="13">
        <v>1</v>
      </c>
      <c r="F8" s="13">
        <v>2339.04</v>
      </c>
      <c r="G8" s="14">
        <f>ROUND(E8*F8,2)</f>
        <v>2339.04</v>
      </c>
    </row>
    <row r="9" spans="1:7" ht="45" x14ac:dyDescent="0.25">
      <c r="A9" s="10"/>
      <c r="B9" s="10"/>
      <c r="C9" s="10"/>
      <c r="D9" s="11" t="s">
        <v>21</v>
      </c>
      <c r="E9" s="10"/>
      <c r="F9" s="10"/>
      <c r="G9" s="10"/>
    </row>
    <row r="10" spans="1:7" x14ac:dyDescent="0.25">
      <c r="A10" s="12" t="s">
        <v>22</v>
      </c>
      <c r="B10" s="12" t="s">
        <v>16</v>
      </c>
      <c r="C10" s="12" t="s">
        <v>17</v>
      </c>
      <c r="D10" s="19" t="s">
        <v>23</v>
      </c>
      <c r="E10" s="13">
        <v>1</v>
      </c>
      <c r="F10" s="13">
        <v>673.36</v>
      </c>
      <c r="G10" s="14">
        <f>ROUND(E10*F10,2)</f>
        <v>673.36</v>
      </c>
    </row>
    <row r="11" spans="1:7" ht="22.5" x14ac:dyDescent="0.25">
      <c r="A11" s="10"/>
      <c r="B11" s="10"/>
      <c r="C11" s="10"/>
      <c r="D11" s="11" t="s">
        <v>24</v>
      </c>
      <c r="E11" s="10"/>
      <c r="F11" s="10"/>
      <c r="G11" s="10"/>
    </row>
    <row r="12" spans="1:7" x14ac:dyDescent="0.25">
      <c r="A12" s="12" t="s">
        <v>25</v>
      </c>
      <c r="B12" s="12" t="s">
        <v>16</v>
      </c>
      <c r="C12" s="12" t="s">
        <v>17</v>
      </c>
      <c r="D12" s="19" t="s">
        <v>26</v>
      </c>
      <c r="E12" s="13">
        <v>1</v>
      </c>
      <c r="F12" s="13">
        <v>253.8</v>
      </c>
      <c r="G12" s="14">
        <f>ROUND(E12*F12,2)</f>
        <v>253.8</v>
      </c>
    </row>
    <row r="13" spans="1:7" ht="22.5" x14ac:dyDescent="0.25">
      <c r="A13" s="10"/>
      <c r="B13" s="10"/>
      <c r="C13" s="10"/>
      <c r="D13" s="11" t="s">
        <v>27</v>
      </c>
      <c r="E13" s="10"/>
      <c r="F13" s="10"/>
      <c r="G13" s="10"/>
    </row>
    <row r="14" spans="1:7" x14ac:dyDescent="0.25">
      <c r="A14" s="10"/>
      <c r="B14" s="10"/>
      <c r="C14" s="10"/>
      <c r="D14" s="20" t="s">
        <v>28</v>
      </c>
      <c r="E14" s="15">
        <v>1</v>
      </c>
      <c r="F14" s="9">
        <f>G6+G8+G10+G12</f>
        <v>6996.26</v>
      </c>
      <c r="G14" s="9">
        <f>ROUND(F14*E14,2)</f>
        <v>6996.26</v>
      </c>
    </row>
    <row r="15" spans="1:7" ht="0.95" customHeight="1" x14ac:dyDescent="0.25">
      <c r="A15" s="16"/>
      <c r="B15" s="16"/>
      <c r="C15" s="16"/>
      <c r="D15" s="21"/>
      <c r="E15" s="16"/>
      <c r="F15" s="16"/>
      <c r="G15" s="16"/>
    </row>
    <row r="16" spans="1:7" x14ac:dyDescent="0.25">
      <c r="A16" s="10"/>
      <c r="B16" s="10"/>
      <c r="C16" s="10"/>
      <c r="D16" s="20" t="s">
        <v>29</v>
      </c>
      <c r="E16" s="15">
        <v>1</v>
      </c>
      <c r="F16" s="9">
        <f>G14</f>
        <v>6996.26</v>
      </c>
      <c r="G16" s="9">
        <f>ROUND(F16*E16,2)</f>
        <v>6996.26</v>
      </c>
    </row>
    <row r="17" spans="1:7" x14ac:dyDescent="0.25">
      <c r="A17" s="10"/>
      <c r="B17" s="10"/>
      <c r="C17" s="10"/>
      <c r="D17" s="11"/>
      <c r="E17" s="10"/>
      <c r="F17" s="10"/>
      <c r="G17" s="10"/>
    </row>
  </sheetData>
  <dataValidations count="1">
    <dataValidation type="list" allowBlank="1" showInputMessage="1" showErrorMessage="1" sqref="B4:B17">
      <formula1>"Capítulo,Partida,Mano de obra,Maquinaria,Material,Otros,"</formula1>
    </dataValidation>
  </dataValidation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Comunidad de Madrid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Enrique 300551</dc:creator>
  <cp:lastModifiedBy>Enrique 300551</cp:lastModifiedBy>
  <dcterms:created xsi:type="dcterms:W3CDTF">2023-04-28T05:21:13Z</dcterms:created>
  <dcterms:modified xsi:type="dcterms:W3CDTF">2023-04-28T05:21:37Z</dcterms:modified>
</cp:coreProperties>
</file>