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p17741\Desktop\"/>
    </mc:Choice>
  </mc:AlternateContent>
  <xr:revisionPtr revIDLastSave="0" documentId="13_ncr:1_{4839CC83-D8FF-4FFA-9F8D-BB9F7978B5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1" r:id="rId1"/>
  </sheets>
  <definedNames>
    <definedName name="_xlnm.Print_Area" localSheetId="0">'LOTE 1'!$A$2:$E$45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E25" i="1"/>
  <c r="E17" i="1"/>
  <c r="E9" i="1"/>
  <c r="E8" i="1"/>
  <c r="E10" i="1"/>
  <c r="E11" i="1"/>
  <c r="E12" i="1"/>
  <c r="E13" i="1"/>
  <c r="E14" i="1"/>
  <c r="E15" i="1"/>
  <c r="E16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4" i="1"/>
  <c r="E35" i="1"/>
  <c r="E36" i="1"/>
  <c r="E7" i="1"/>
  <c r="E38" i="1" l="1"/>
  <c r="E40" i="1" l="1"/>
  <c r="E42" i="1" s="1"/>
</calcChain>
</file>

<file path=xl/sharedStrings.xml><?xml version="1.0" encoding="utf-8"?>
<sst xmlns="http://schemas.openxmlformats.org/spreadsheetml/2006/main" count="41" uniqueCount="41">
  <si>
    <t>LOTE 1</t>
  </si>
  <si>
    <t>PRENDAS</t>
  </si>
  <si>
    <t>TOTAL GENERAL</t>
  </si>
  <si>
    <t>CINTURON OFICIO</t>
  </si>
  <si>
    <t>TOALLA</t>
  </si>
  <si>
    <t>BATA SANITARIA CABALLERO</t>
  </si>
  <si>
    <t>BATA SANITARIA SEÑORA</t>
  </si>
  <si>
    <t>PANTALÓN SANITARIO SEÑORA</t>
  </si>
  <si>
    <t>ZUECO BLANCO SANITARIO CON TALÓN</t>
  </si>
  <si>
    <t>ZUECO BLANCO SANITARIO SIN TALÓN</t>
  </si>
  <si>
    <t>ZUECO AZUL SANITARIO CON TALÓN</t>
  </si>
  <si>
    <t>ZUECO AZUL SANITARIO SIN TALÓN</t>
  </si>
  <si>
    <t>TOTAL LOTE 1</t>
  </si>
  <si>
    <t xml:space="preserve">EMPRESA: </t>
  </si>
  <si>
    <t>IVA</t>
  </si>
  <si>
    <t>TOTAL CON IVA</t>
  </si>
  <si>
    <t>CAZADORA MULTIBOLSILLO</t>
  </si>
  <si>
    <t>CAMISETA TÉCNICA ML</t>
  </si>
  <si>
    <t>CAMISETA TÉCNICA MC</t>
  </si>
  <si>
    <t>PANTALÓN INVIERNO</t>
  </si>
  <si>
    <t>PANTALÓN FORRADO</t>
  </si>
  <si>
    <t>PANTALÓN VERANO</t>
  </si>
  <si>
    <t>ZAPATO SEGURIDAD</t>
  </si>
  <si>
    <t>BOTA SEGURIDAD</t>
  </si>
  <si>
    <t>CHALECO OFICIO</t>
  </si>
  <si>
    <t>CUELLO POLAR</t>
  </si>
  <si>
    <t>CASACA SANITARIA CABALLERO</t>
  </si>
  <si>
    <t>PANTALON SANITARIO CABALLERO</t>
  </si>
  <si>
    <t>CASACA SANITARIA SEÑORA</t>
  </si>
  <si>
    <t>PARKA OFICIO</t>
  </si>
  <si>
    <t>PANTALÓN INVIERNO CON REFUERZO RODILLAS</t>
  </si>
  <si>
    <t>Se tendrán en cuenta las Notas del apartado 27 del Pliego de Condiciones Particulares</t>
  </si>
  <si>
    <t>CAMISETA TÉCNICA ML ALGODÓN</t>
  </si>
  <si>
    <t>CAMISETA TÉCNICA MC ALGODÓN</t>
  </si>
  <si>
    <t>PANTALÓN FORRADO CON REFUERZO RODILLAS</t>
  </si>
  <si>
    <t>PANTALÓN VERANO CON REFUERZO RODILLAS</t>
  </si>
  <si>
    <t>ZAPATO SEGURIDAD ESPECIAL</t>
  </si>
  <si>
    <t>BOTA SEGURIDAD ESPECIAL</t>
  </si>
  <si>
    <t>PRECIO UNITARIO</t>
  </si>
  <si>
    <t>UNIDADES ESTIMADAS 2024:2025</t>
  </si>
  <si>
    <t>PRECIO UNITARIO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</si>
</sst>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0"/>
      <color rgb="FFFF0000"/>
      <name val="Arial Narrow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DBE5F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1">
    <xf numFmtId="0" fontId="0" fillId="0" borderId="0" xfId="0"/>
    <xf numFmtId="44" fontId="3" fillId="2" borderId="0" xfId="1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10" fillId="5" borderId="11" xfId="0" applyFont="1" applyFill="1" applyBorder="1" applyAlignment="1" applyProtection="1">
      <alignment horizontal="left" vertical="center"/>
    </xf>
    <xf numFmtId="44" fontId="7" fillId="0" borderId="11" xfId="1" applyFont="1" applyBorder="1" applyAlignment="1" applyProtection="1">
      <alignment horizontal="center" vertical="center" wrapText="1"/>
    </xf>
    <xf numFmtId="44" fontId="3" fillId="0" borderId="11" xfId="1" applyFont="1" applyBorder="1" applyAlignment="1" applyProtection="1">
      <alignment vertical="center" wrapText="1"/>
    </xf>
    <xf numFmtId="44" fontId="7" fillId="4" borderId="10" xfId="1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44" fontId="7" fillId="2" borderId="0" xfId="0" applyNumberFormat="1" applyFont="1" applyFill="1" applyBorder="1" applyAlignment="1" applyProtection="1">
      <alignment vertical="center" wrapText="1"/>
    </xf>
    <xf numFmtId="44" fontId="9" fillId="2" borderId="11" xfId="0" applyNumberFormat="1" applyFont="1" applyFill="1" applyBorder="1" applyAlignment="1" applyProtection="1">
      <alignment vertical="center" wrapText="1"/>
    </xf>
    <xf numFmtId="1" fontId="7" fillId="2" borderId="11" xfId="0" applyNumberFormat="1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/>
    </xf>
    <xf numFmtId="44" fontId="3" fillId="0" borderId="11" xfId="1" applyNumberFormat="1" applyFont="1" applyBorder="1" applyAlignment="1" applyProtection="1">
      <alignment vertical="center" wrapText="1"/>
    </xf>
    <xf numFmtId="44" fontId="3" fillId="0" borderId="11" xfId="1" applyNumberFormat="1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44" fontId="7" fillId="4" borderId="8" xfId="2" applyFont="1" applyFill="1" applyBorder="1" applyAlignment="1" applyProtection="1">
      <alignment horizontal="center" vertical="center" wrapText="1"/>
    </xf>
    <xf numFmtId="44" fontId="7" fillId="4" borderId="16" xfId="2" applyFont="1" applyFill="1" applyBorder="1" applyAlignment="1" applyProtection="1">
      <alignment horizontal="center" vertical="center" wrapText="1"/>
    </xf>
    <xf numFmtId="44" fontId="7" fillId="4" borderId="9" xfId="2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44" fontId="0" fillId="2" borderId="0" xfId="0" applyNumberFormat="1" applyFill="1" applyProtection="1">
      <protection locked="0"/>
    </xf>
    <xf numFmtId="8" fontId="13" fillId="0" borderId="0" xfId="0" applyNumberFormat="1" applyFont="1"/>
    <xf numFmtId="8" fontId="0" fillId="2" borderId="0" xfId="0" applyNumberFormat="1" applyFill="1" applyProtection="1">
      <protection locked="0"/>
    </xf>
  </cellXfs>
  <cellStyles count="5">
    <cellStyle name="Euro" xfId="2" xr:uid="{00000000-0005-0000-0000-000000000000}"/>
    <cellStyle name="Euro 2" xfId="4" xr:uid="{D291E228-1A0B-4582-8855-E180284A5CE7}"/>
    <cellStyle name="Moneda" xfId="1" builtinId="4"/>
    <cellStyle name="Moneda 2" xfId="3" xr:uid="{463CADC0-0B5D-4E52-9338-D15D28F582D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zoomScaleNormal="100" workbookViewId="0">
      <selection activeCell="G9" sqref="G9"/>
    </sheetView>
  </sheetViews>
  <sheetFormatPr baseColWidth="10" defaultColWidth="11.44140625" defaultRowHeight="14.4" x14ac:dyDescent="0.3"/>
  <cols>
    <col min="1" max="1" width="42" style="3" customWidth="1"/>
    <col min="2" max="2" width="19.33203125" style="3" customWidth="1"/>
    <col min="3" max="3" width="15.109375" style="3" customWidth="1"/>
    <col min="4" max="4" width="11.44140625" style="3"/>
    <col min="5" max="5" width="15.6640625" style="3" bestFit="1" customWidth="1"/>
    <col min="6" max="7" width="11.44140625" style="3"/>
    <col min="8" max="8" width="17.33203125" style="3" customWidth="1"/>
    <col min="9" max="10" width="11.44140625" style="3"/>
    <col min="11" max="11" width="14.33203125" style="3" bestFit="1" customWidth="1"/>
    <col min="12" max="16384" width="11.44140625" style="3"/>
  </cols>
  <sheetData>
    <row r="1" spans="1:8" ht="15" thickBot="1" x14ac:dyDescent="0.35">
      <c r="A1" s="2"/>
      <c r="B1" s="2"/>
      <c r="C1" s="2"/>
      <c r="D1" s="2"/>
      <c r="E1" s="2"/>
      <c r="F1" s="2"/>
      <c r="G1" s="2"/>
      <c r="H1" s="2"/>
    </row>
    <row r="2" spans="1:8" ht="32.25" customHeight="1" x14ac:dyDescent="0.3">
      <c r="A2" s="30" t="s">
        <v>13</v>
      </c>
      <c r="B2" s="32"/>
      <c r="C2" s="33"/>
      <c r="D2" s="33"/>
      <c r="E2" s="34"/>
      <c r="F2" s="2"/>
      <c r="G2" s="2"/>
      <c r="H2" s="2"/>
    </row>
    <row r="3" spans="1:8" ht="24" customHeight="1" thickBot="1" x14ac:dyDescent="0.35">
      <c r="A3" s="31"/>
      <c r="B3" s="35"/>
      <c r="C3" s="36"/>
      <c r="D3" s="36"/>
      <c r="E3" s="37"/>
      <c r="F3" s="2"/>
      <c r="G3" s="2"/>
      <c r="H3" s="2"/>
    </row>
    <row r="4" spans="1:8" ht="15" thickBot="1" x14ac:dyDescent="0.35">
      <c r="A4" s="4"/>
      <c r="B4" s="4"/>
      <c r="C4" s="1"/>
      <c r="D4" s="1"/>
      <c r="E4" s="1"/>
      <c r="F4" s="2"/>
      <c r="G4" s="2"/>
      <c r="H4" s="2"/>
    </row>
    <row r="5" spans="1:8" ht="16.2" thickBot="1" x14ac:dyDescent="0.35">
      <c r="A5" s="21" t="s">
        <v>0</v>
      </c>
      <c r="B5" s="22"/>
      <c r="C5" s="22"/>
      <c r="D5" s="22"/>
      <c r="E5" s="23"/>
      <c r="F5" s="2"/>
      <c r="G5" s="2"/>
      <c r="H5" s="2"/>
    </row>
    <row r="6" spans="1:8" ht="26.7" customHeight="1" thickBot="1" x14ac:dyDescent="0.35">
      <c r="A6" s="7" t="s">
        <v>1</v>
      </c>
      <c r="B6" s="8" t="s">
        <v>39</v>
      </c>
      <c r="C6" s="10" t="s">
        <v>40</v>
      </c>
      <c r="D6" s="10" t="s">
        <v>38</v>
      </c>
      <c r="E6" s="10" t="s">
        <v>2</v>
      </c>
      <c r="F6" s="2"/>
      <c r="G6" s="2"/>
      <c r="H6" s="2"/>
    </row>
    <row r="7" spans="1:8" ht="15" thickBot="1" x14ac:dyDescent="0.35">
      <c r="A7" s="9" t="s">
        <v>16</v>
      </c>
      <c r="B7" s="16">
        <v>7718</v>
      </c>
      <c r="C7" s="18">
        <v>55.93</v>
      </c>
      <c r="D7" s="19"/>
      <c r="E7" s="11">
        <f>IF(D7&gt;C7,"NO VÁLIDO",B7*D7)</f>
        <v>0</v>
      </c>
      <c r="F7" s="2"/>
      <c r="G7" s="38"/>
      <c r="H7" s="2"/>
    </row>
    <row r="8" spans="1:8" ht="15" thickBot="1" x14ac:dyDescent="0.35">
      <c r="A8" s="9" t="s">
        <v>17</v>
      </c>
      <c r="B8" s="16">
        <v>7670</v>
      </c>
      <c r="C8" s="18">
        <v>44.75</v>
      </c>
      <c r="D8" s="19"/>
      <c r="E8" s="11">
        <f t="shared" ref="E8:E36" si="0">IF(D8&gt;C8,"NO VÁLIDO",B8*D8)</f>
        <v>0</v>
      </c>
      <c r="F8" s="2"/>
      <c r="G8" s="38"/>
      <c r="H8" s="2"/>
    </row>
    <row r="9" spans="1:8" ht="15" thickBot="1" x14ac:dyDescent="0.35">
      <c r="A9" s="9" t="s">
        <v>32</v>
      </c>
      <c r="B9" s="17">
        <v>48</v>
      </c>
      <c r="C9" s="18">
        <v>44.99</v>
      </c>
      <c r="D9" s="19"/>
      <c r="E9" s="11">
        <f>IF(D9&gt;C9,"NO VÁLIDO",B9*D9)</f>
        <v>0</v>
      </c>
      <c r="F9" s="2"/>
      <c r="G9" s="38"/>
      <c r="H9" s="2"/>
    </row>
    <row r="10" spans="1:8" ht="15" thickBot="1" x14ac:dyDescent="0.35">
      <c r="A10" s="9" t="s">
        <v>18</v>
      </c>
      <c r="B10" s="16">
        <v>7670</v>
      </c>
      <c r="C10" s="18">
        <v>39.950000000000003</v>
      </c>
      <c r="D10" s="19"/>
      <c r="E10" s="11">
        <f t="shared" si="0"/>
        <v>0</v>
      </c>
      <c r="F10" s="2"/>
      <c r="G10" s="38"/>
      <c r="H10" s="2"/>
    </row>
    <row r="11" spans="1:8" ht="15" thickBot="1" x14ac:dyDescent="0.35">
      <c r="A11" s="9" t="s">
        <v>33</v>
      </c>
      <c r="B11" s="16">
        <v>48</v>
      </c>
      <c r="C11" s="18">
        <v>40.06</v>
      </c>
      <c r="D11" s="19"/>
      <c r="E11" s="11">
        <f t="shared" si="0"/>
        <v>0</v>
      </c>
      <c r="F11" s="2"/>
      <c r="G11" s="38"/>
      <c r="H11" s="2"/>
    </row>
    <row r="12" spans="1:8" ht="15" thickBot="1" x14ac:dyDescent="0.35">
      <c r="A12" s="9" t="s">
        <v>19</v>
      </c>
      <c r="B12" s="16">
        <v>3540</v>
      </c>
      <c r="C12" s="18">
        <v>47.94</v>
      </c>
      <c r="D12" s="19"/>
      <c r="E12" s="11">
        <f t="shared" si="0"/>
        <v>0</v>
      </c>
      <c r="F12" s="2"/>
      <c r="G12" s="38"/>
      <c r="H12" s="2"/>
    </row>
    <row r="13" spans="1:8" ht="15" thickBot="1" x14ac:dyDescent="0.35">
      <c r="A13" s="9" t="s">
        <v>30</v>
      </c>
      <c r="B13" s="16">
        <v>319</v>
      </c>
      <c r="C13" s="18">
        <v>55.93</v>
      </c>
      <c r="D13" s="19"/>
      <c r="E13" s="11">
        <f t="shared" si="0"/>
        <v>0</v>
      </c>
      <c r="F13" s="2"/>
      <c r="G13" s="38"/>
      <c r="H13" s="2"/>
    </row>
    <row r="14" spans="1:8" ht="15" thickBot="1" x14ac:dyDescent="0.35">
      <c r="A14" s="9" t="s">
        <v>20</v>
      </c>
      <c r="B14" s="16">
        <v>3540</v>
      </c>
      <c r="C14" s="18">
        <v>60.73</v>
      </c>
      <c r="D14" s="19"/>
      <c r="E14" s="11">
        <f t="shared" si="0"/>
        <v>0</v>
      </c>
      <c r="F14" s="2"/>
      <c r="G14" s="38"/>
      <c r="H14" s="2"/>
    </row>
    <row r="15" spans="1:8" ht="15" thickBot="1" x14ac:dyDescent="0.35">
      <c r="A15" s="9" t="s">
        <v>34</v>
      </c>
      <c r="B15" s="16">
        <v>319</v>
      </c>
      <c r="C15" s="18">
        <v>68.72</v>
      </c>
      <c r="D15" s="19"/>
      <c r="E15" s="11">
        <f t="shared" si="0"/>
        <v>0</v>
      </c>
      <c r="F15" s="2"/>
      <c r="G15" s="38"/>
      <c r="H15" s="2"/>
    </row>
    <row r="16" spans="1:8" ht="15" thickBot="1" x14ac:dyDescent="0.35">
      <c r="A16" s="9" t="s">
        <v>21</v>
      </c>
      <c r="B16" s="16">
        <v>7080</v>
      </c>
      <c r="C16" s="18">
        <v>47.94</v>
      </c>
      <c r="D16" s="19"/>
      <c r="E16" s="11">
        <f t="shared" si="0"/>
        <v>0</v>
      </c>
      <c r="F16" s="2"/>
      <c r="G16" s="38"/>
      <c r="H16" s="2"/>
    </row>
    <row r="17" spans="1:8" ht="15" thickBot="1" x14ac:dyDescent="0.35">
      <c r="A17" s="9" t="s">
        <v>35</v>
      </c>
      <c r="B17" s="16">
        <v>638</v>
      </c>
      <c r="C17" s="18">
        <v>55.93</v>
      </c>
      <c r="D17" s="19"/>
      <c r="E17" s="11">
        <f t="shared" si="0"/>
        <v>0</v>
      </c>
      <c r="F17" s="2"/>
      <c r="G17" s="38"/>
      <c r="H17" s="2"/>
    </row>
    <row r="18" spans="1:8" ht="15" thickBot="1" x14ac:dyDescent="0.35">
      <c r="A18" s="9" t="s">
        <v>3</v>
      </c>
      <c r="B18" s="16">
        <v>3859</v>
      </c>
      <c r="C18" s="18">
        <v>13.69</v>
      </c>
      <c r="D18" s="19"/>
      <c r="E18" s="11">
        <f t="shared" si="0"/>
        <v>0</v>
      </c>
      <c r="F18" s="2"/>
      <c r="G18" s="38"/>
      <c r="H18" s="2"/>
    </row>
    <row r="19" spans="1:8" ht="15" thickBot="1" x14ac:dyDescent="0.35">
      <c r="A19" s="9" t="s">
        <v>4</v>
      </c>
      <c r="B19" s="16">
        <v>3859</v>
      </c>
      <c r="C19" s="18">
        <v>7.45</v>
      </c>
      <c r="D19" s="19"/>
      <c r="E19" s="11">
        <f t="shared" si="0"/>
        <v>0</v>
      </c>
      <c r="F19" s="2"/>
      <c r="G19" s="38"/>
      <c r="H19" s="2"/>
    </row>
    <row r="20" spans="1:8" ht="15" thickBot="1" x14ac:dyDescent="0.35">
      <c r="A20" s="9" t="s">
        <v>22</v>
      </c>
      <c r="B20" s="16">
        <v>2553</v>
      </c>
      <c r="C20" s="18">
        <v>62.27</v>
      </c>
      <c r="D20" s="19"/>
      <c r="E20" s="11">
        <f t="shared" si="0"/>
        <v>0</v>
      </c>
      <c r="F20" s="2"/>
      <c r="G20" s="38"/>
      <c r="H20" s="2"/>
    </row>
    <row r="21" spans="1:8" ht="15" thickBot="1" x14ac:dyDescent="0.35">
      <c r="A21" s="9" t="s">
        <v>36</v>
      </c>
      <c r="B21" s="16">
        <v>118</v>
      </c>
      <c r="C21" s="18">
        <v>45.54</v>
      </c>
      <c r="D21" s="19"/>
      <c r="E21" s="11">
        <f t="shared" si="0"/>
        <v>0</v>
      </c>
      <c r="F21" s="2"/>
      <c r="G21" s="38"/>
      <c r="H21" s="2"/>
    </row>
    <row r="22" spans="1:8" ht="15" thickBot="1" x14ac:dyDescent="0.35">
      <c r="A22" s="9" t="s">
        <v>23</v>
      </c>
      <c r="B22" s="16">
        <v>2368</v>
      </c>
      <c r="C22" s="18">
        <v>62.27</v>
      </c>
      <c r="D22" s="19"/>
      <c r="E22" s="11">
        <f t="shared" si="0"/>
        <v>0</v>
      </c>
      <c r="F22" s="2"/>
      <c r="G22" s="38"/>
      <c r="H22" s="2"/>
    </row>
    <row r="23" spans="1:8" ht="15" thickBot="1" x14ac:dyDescent="0.35">
      <c r="A23" s="9" t="s">
        <v>37</v>
      </c>
      <c r="B23" s="16">
        <v>55</v>
      </c>
      <c r="C23" s="18">
        <v>49.25</v>
      </c>
      <c r="D23" s="19"/>
      <c r="E23" s="11">
        <f t="shared" si="0"/>
        <v>0</v>
      </c>
      <c r="F23" s="2"/>
      <c r="G23" s="38"/>
      <c r="H23" s="2"/>
    </row>
    <row r="24" spans="1:8" ht="15" thickBot="1" x14ac:dyDescent="0.35">
      <c r="A24" s="9" t="s">
        <v>24</v>
      </c>
      <c r="B24" s="16">
        <v>3859</v>
      </c>
      <c r="C24" s="18">
        <v>63.93</v>
      </c>
      <c r="D24" s="19"/>
      <c r="E24" s="11">
        <f t="shared" si="0"/>
        <v>0</v>
      </c>
      <c r="F24" s="2"/>
      <c r="G24" s="38"/>
      <c r="H24" s="2"/>
    </row>
    <row r="25" spans="1:8" ht="15" thickBot="1" x14ac:dyDescent="0.35">
      <c r="A25" s="9" t="s">
        <v>29</v>
      </c>
      <c r="B25" s="16">
        <v>3859</v>
      </c>
      <c r="C25" s="18">
        <v>111.9</v>
      </c>
      <c r="D25" s="19"/>
      <c r="E25" s="11">
        <f t="shared" si="0"/>
        <v>0</v>
      </c>
      <c r="F25" s="2"/>
      <c r="G25" s="38"/>
      <c r="H25" s="2"/>
    </row>
    <row r="26" spans="1:8" ht="15" thickBot="1" x14ac:dyDescent="0.35">
      <c r="A26" s="9" t="s">
        <v>25</v>
      </c>
      <c r="B26" s="16">
        <v>3859</v>
      </c>
      <c r="C26" s="18">
        <v>19.170000000000002</v>
      </c>
      <c r="D26" s="19"/>
      <c r="E26" s="11">
        <f t="shared" si="0"/>
        <v>0</v>
      </c>
      <c r="F26" s="2"/>
      <c r="G26" s="38"/>
      <c r="H26" s="2"/>
    </row>
    <row r="27" spans="1:8" ht="15" thickBot="1" x14ac:dyDescent="0.35">
      <c r="A27" s="9" t="s">
        <v>5</v>
      </c>
      <c r="B27" s="16">
        <v>12</v>
      </c>
      <c r="C27" s="18">
        <v>13.54</v>
      </c>
      <c r="D27" s="19"/>
      <c r="E27" s="11">
        <f t="shared" si="0"/>
        <v>0</v>
      </c>
      <c r="F27" s="2"/>
      <c r="G27" s="38"/>
      <c r="H27" s="2"/>
    </row>
    <row r="28" spans="1:8" ht="15" thickBot="1" x14ac:dyDescent="0.35">
      <c r="A28" s="9" t="s">
        <v>6</v>
      </c>
      <c r="B28" s="16">
        <v>24</v>
      </c>
      <c r="C28" s="18">
        <v>13.54</v>
      </c>
      <c r="D28" s="19"/>
      <c r="E28" s="11">
        <f t="shared" si="0"/>
        <v>0</v>
      </c>
      <c r="F28" s="2"/>
      <c r="G28" s="38"/>
      <c r="H28" s="2"/>
    </row>
    <row r="29" spans="1:8" ht="15" thickBot="1" x14ac:dyDescent="0.35">
      <c r="A29" s="9" t="s">
        <v>26</v>
      </c>
      <c r="B29" s="16">
        <v>10</v>
      </c>
      <c r="C29" s="18">
        <v>9.9499999999999993</v>
      </c>
      <c r="D29" s="19"/>
      <c r="E29" s="11">
        <f t="shared" si="0"/>
        <v>0</v>
      </c>
      <c r="F29" s="2"/>
      <c r="G29" s="38"/>
      <c r="H29" s="2"/>
    </row>
    <row r="30" spans="1:8" ht="15" thickBot="1" x14ac:dyDescent="0.35">
      <c r="A30" s="9" t="s">
        <v>27</v>
      </c>
      <c r="B30" s="16">
        <v>10</v>
      </c>
      <c r="C30" s="18">
        <v>8.9499999999999993</v>
      </c>
      <c r="D30" s="19"/>
      <c r="E30" s="11">
        <f t="shared" si="0"/>
        <v>0</v>
      </c>
      <c r="F30" s="2"/>
      <c r="G30" s="38"/>
      <c r="H30" s="2"/>
    </row>
    <row r="31" spans="1:8" ht="15" thickBot="1" x14ac:dyDescent="0.35">
      <c r="A31" s="9" t="s">
        <v>28</v>
      </c>
      <c r="B31" s="16">
        <v>24</v>
      </c>
      <c r="C31" s="18">
        <v>9.9499999999999993</v>
      </c>
      <c r="D31" s="19"/>
      <c r="E31" s="11">
        <f t="shared" si="0"/>
        <v>0</v>
      </c>
      <c r="F31" s="2"/>
      <c r="G31" s="38"/>
      <c r="H31" s="2"/>
    </row>
    <row r="32" spans="1:8" ht="15" thickBot="1" x14ac:dyDescent="0.35">
      <c r="A32" s="9" t="s">
        <v>7</v>
      </c>
      <c r="B32" s="16">
        <v>24</v>
      </c>
      <c r="C32" s="18">
        <v>8.9499999999999993</v>
      </c>
      <c r="D32" s="19"/>
      <c r="E32" s="11">
        <f t="shared" si="0"/>
        <v>0</v>
      </c>
      <c r="F32" s="2"/>
      <c r="G32" s="38"/>
      <c r="H32" s="2"/>
    </row>
    <row r="33" spans="1:9" ht="15" thickBot="1" x14ac:dyDescent="0.35">
      <c r="A33" s="9" t="s">
        <v>8</v>
      </c>
      <c r="B33" s="16">
        <v>3</v>
      </c>
      <c r="C33" s="18">
        <v>8.83</v>
      </c>
      <c r="D33" s="19"/>
      <c r="E33" s="11">
        <f t="shared" si="0"/>
        <v>0</v>
      </c>
      <c r="F33" s="2"/>
      <c r="G33" s="38"/>
      <c r="H33" s="2"/>
    </row>
    <row r="34" spans="1:9" ht="15" thickBot="1" x14ac:dyDescent="0.35">
      <c r="A34" s="9" t="s">
        <v>9</v>
      </c>
      <c r="B34" s="16">
        <v>5</v>
      </c>
      <c r="C34" s="18">
        <v>8.74</v>
      </c>
      <c r="D34" s="19"/>
      <c r="E34" s="11">
        <f t="shared" si="0"/>
        <v>0</v>
      </c>
      <c r="F34" s="2"/>
      <c r="G34" s="38"/>
      <c r="H34" s="2"/>
    </row>
    <row r="35" spans="1:9" ht="15" thickBot="1" x14ac:dyDescent="0.35">
      <c r="A35" s="9" t="s">
        <v>10</v>
      </c>
      <c r="B35" s="16">
        <v>3</v>
      </c>
      <c r="C35" s="18">
        <v>8.83</v>
      </c>
      <c r="D35" s="19"/>
      <c r="E35" s="11">
        <f t="shared" si="0"/>
        <v>0</v>
      </c>
      <c r="F35" s="2"/>
      <c r="G35" s="38"/>
      <c r="H35" s="2"/>
    </row>
    <row r="36" spans="1:9" ht="15" thickBot="1" x14ac:dyDescent="0.35">
      <c r="A36" s="9" t="s">
        <v>11</v>
      </c>
      <c r="B36" s="16">
        <v>24</v>
      </c>
      <c r="C36" s="18">
        <v>8.74</v>
      </c>
      <c r="D36" s="19"/>
      <c r="E36" s="11">
        <f t="shared" si="0"/>
        <v>0</v>
      </c>
      <c r="F36" s="2"/>
      <c r="G36" s="38"/>
      <c r="H36" s="2"/>
    </row>
    <row r="37" spans="1:9" ht="15" thickBot="1" x14ac:dyDescent="0.35">
      <c r="A37" s="4"/>
      <c r="B37" s="5"/>
      <c r="C37" s="1"/>
      <c r="D37" s="1"/>
      <c r="E37" s="1"/>
      <c r="F37" s="2"/>
      <c r="G37" s="2"/>
      <c r="H37" s="2"/>
    </row>
    <row r="38" spans="1:9" ht="15" thickBot="1" x14ac:dyDescent="0.35">
      <c r="A38" s="6"/>
      <c r="B38" s="24" t="s">
        <v>12</v>
      </c>
      <c r="C38" s="25"/>
      <c r="D38" s="26"/>
      <c r="E38" s="12">
        <f>IF(OR(E7="NO VÁLIDO",E8="NO VÁLIDO",E9="NO VÁLIDO",E10="NO VÁLIDO",E11="NO VÁLIDO",E12="NO VÁLIDO",E13="NO VÁLIDO",E14="NO VÁLIDO",E15="NO VÁLIDO",E16="NO VÁLIDO",E17="NO VÁLIDO",E18="NO VÁLIDO",E19="NO VÁLIDO",E20="NO VÁLIDO",E21="NO VÁLIDO",E22="NO VÁLIDO",E23="NO VÁLIDO",E24="NO VÁLIDO",E25="NO VÁLIDO",E26="NO VÁLIDO",E27="NO VÁLIDO",E28="NO VÁLIDO",E29="NO VÁLIDO",E30="NO VÁLIDO",E31="NO VÁLIDO",E32="NO VÁLIDO",E33="NO VÁLIDO",E34="NO VÁLIDO",E35="NO VÁLIDO",E36="NO VÁLIDO"),"NO VÁLIDO",SUM(E7:E36))</f>
        <v>0</v>
      </c>
      <c r="F38" s="2"/>
      <c r="G38" s="39"/>
      <c r="H38" s="40"/>
    </row>
    <row r="39" spans="1:9" x14ac:dyDescent="0.3">
      <c r="A39" s="4"/>
      <c r="B39" s="4"/>
      <c r="C39" s="4"/>
      <c r="D39" s="4"/>
      <c r="E39" s="4"/>
      <c r="F39" s="2"/>
      <c r="G39" s="2"/>
      <c r="H39" s="2"/>
    </row>
    <row r="40" spans="1:9" x14ac:dyDescent="0.3">
      <c r="A40" s="4"/>
      <c r="B40" s="4"/>
      <c r="C40" s="13" t="s">
        <v>14</v>
      </c>
      <c r="D40" s="13"/>
      <c r="E40" s="14">
        <f>E38*21%</f>
        <v>0</v>
      </c>
      <c r="F40" s="2"/>
      <c r="G40" s="2"/>
      <c r="H40" s="2"/>
    </row>
    <row r="41" spans="1:9" ht="15" thickBot="1" x14ac:dyDescent="0.35">
      <c r="A41" s="4"/>
      <c r="B41" s="4"/>
      <c r="C41" s="4"/>
      <c r="D41" s="4"/>
      <c r="E41" s="4"/>
      <c r="F41" s="2"/>
      <c r="G41" s="2"/>
      <c r="H41" s="2"/>
    </row>
    <row r="42" spans="1:9" ht="15" thickBot="1" x14ac:dyDescent="0.35">
      <c r="A42" s="4"/>
      <c r="B42" s="27" t="s">
        <v>15</v>
      </c>
      <c r="C42" s="28"/>
      <c r="D42" s="29"/>
      <c r="E42" s="15">
        <f>E38+E40</f>
        <v>0</v>
      </c>
      <c r="F42" s="2"/>
      <c r="G42" s="2"/>
      <c r="H42" s="2"/>
    </row>
    <row r="43" spans="1:9" x14ac:dyDescent="0.3">
      <c r="A43" s="4"/>
      <c r="B43" s="4"/>
      <c r="C43" s="4"/>
      <c r="D43" s="4"/>
      <c r="E43" s="4"/>
      <c r="F43" s="2"/>
      <c r="G43" s="2"/>
      <c r="H43" s="2"/>
    </row>
    <row r="44" spans="1:9" x14ac:dyDescent="0.3">
      <c r="A44" s="20" t="s">
        <v>31</v>
      </c>
      <c r="B44" s="20"/>
      <c r="C44" s="20"/>
      <c r="D44" s="20"/>
      <c r="E44" s="20"/>
      <c r="F44" s="20"/>
      <c r="G44" s="2"/>
      <c r="H44" s="2"/>
      <c r="I44" s="2"/>
    </row>
    <row r="45" spans="1:9" x14ac:dyDescent="0.3">
      <c r="A45" s="4"/>
      <c r="B45" s="4"/>
      <c r="C45" s="4"/>
      <c r="D45" s="4"/>
      <c r="E45" s="4"/>
      <c r="F45" s="2"/>
      <c r="G45" s="2"/>
      <c r="H45" s="2"/>
      <c r="I45" s="2"/>
    </row>
    <row r="46" spans="1:9" x14ac:dyDescent="0.3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3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3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3">
      <c r="A53" s="2"/>
      <c r="B53" s="2"/>
      <c r="C53" s="2"/>
      <c r="D53" s="2"/>
      <c r="E53" s="2"/>
      <c r="F53" s="2"/>
      <c r="G53" s="2"/>
      <c r="H53" s="2"/>
      <c r="I53" s="2"/>
    </row>
  </sheetData>
  <sheetProtection algorithmName="SHA-512" hashValue="IwYViLG+Nsuye779S2uAN+X7d2gRaanKcNS3MeUcnm2m1cfb0Qcr0094B4qM+utF7DtYlKcfymWH2WQRY9vZWw==" saltValue="nYGJwDszHH7vLNvnMQh6lA==" spinCount="100000" sheet="1" objects="1" scenarios="1"/>
  <mergeCells count="6">
    <mergeCell ref="A44:F44"/>
    <mergeCell ref="A5:E5"/>
    <mergeCell ref="B38:D38"/>
    <mergeCell ref="B42:D42"/>
    <mergeCell ref="A2:A3"/>
    <mergeCell ref="B2:E3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1</vt:lpstr>
      <vt:lpstr>'LOTE 1'!Área_de_impresión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Valor Iturbe, Demetrio</dc:creator>
  <cp:lastModifiedBy>Tapia González, Patricia</cp:lastModifiedBy>
  <cp:lastPrinted>2018-10-23T05:26:22Z</cp:lastPrinted>
  <dcterms:created xsi:type="dcterms:W3CDTF">2018-10-19T10:09:42Z</dcterms:created>
  <dcterms:modified xsi:type="dcterms:W3CDTF">2023-06-22T14:35:04Z</dcterms:modified>
</cp:coreProperties>
</file>