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p17741\Desktop\"/>
    </mc:Choice>
  </mc:AlternateContent>
  <xr:revisionPtr revIDLastSave="0" documentId="13_ncr:1_{4267D8A8-25F1-48EB-B8C7-02EE50C5DB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2" sheetId="1" r:id="rId1"/>
  </sheets>
  <definedNames>
    <definedName name="_xlnm.Print_Area" localSheetId="0">'LOTE 2'!$A$1:$E$61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7" i="1"/>
  <c r="E57" i="1" l="1"/>
  <c r="E59" i="1" l="1"/>
  <c r="E61" i="1" s="1"/>
</calcChain>
</file>

<file path=xl/sharedStrings.xml><?xml version="1.0" encoding="utf-8"?>
<sst xmlns="http://schemas.openxmlformats.org/spreadsheetml/2006/main" count="60" uniqueCount="60">
  <si>
    <t>PRENDAS</t>
  </si>
  <si>
    <t>TOTAL GENERAL</t>
  </si>
  <si>
    <t>LOTE 2</t>
  </si>
  <si>
    <t>FALDA INVIERNO</t>
  </si>
  <si>
    <t>FALDA VERANO</t>
  </si>
  <si>
    <t>CUELLO POLAR UNISEX</t>
  </si>
  <si>
    <t>TOTAL LOTE 2</t>
  </si>
  <si>
    <t xml:space="preserve">EMPRESA: </t>
  </si>
  <si>
    <t>IVA</t>
  </si>
  <si>
    <t>TOTAL CON IVA</t>
  </si>
  <si>
    <t xml:space="preserve">AMERICANA SASTRE CABALLERO </t>
  </si>
  <si>
    <t>CAMISAS ML CABALLERO</t>
  </si>
  <si>
    <t>CAMISAS MC CABALLERO</t>
  </si>
  <si>
    <t>PANTALÓN INVIERNO CABALLERO</t>
  </si>
  <si>
    <t>PANTALÓN VERANO CABALLERO</t>
  </si>
  <si>
    <t>CORBATA CABALLERO</t>
  </si>
  <si>
    <t xml:space="preserve">ZAPATO MOCASIN CABALLERO </t>
  </si>
  <si>
    <t xml:space="preserve">ZAPATO CORDON CABALLERO </t>
  </si>
  <si>
    <t>AMERICANA SASTRE SEÑORA</t>
  </si>
  <si>
    <t>BLUSAS ML SEÑORA</t>
  </si>
  <si>
    <t>BLUSAS MC SEÑORA</t>
  </si>
  <si>
    <t>PANTALÓN INVIERNO SEÑORA</t>
  </si>
  <si>
    <t>PANTALÓN VERANO SEÑORA</t>
  </si>
  <si>
    <t>CORBATA SEÑORA</t>
  </si>
  <si>
    <t xml:space="preserve">ZAPATO MOCASÍN SEÑORA </t>
  </si>
  <si>
    <t>ZAPATO SALÓN SEÑORA</t>
  </si>
  <si>
    <t>ZAPATO MANOLETINA SEÑORA</t>
  </si>
  <si>
    <t>CAMISETAS TÉRMICAS INTERIORES UNISEX</t>
  </si>
  <si>
    <t>CALCETINES TÉRMICOS UNISEX</t>
  </si>
  <si>
    <t>CINTURÓN UNISEX</t>
  </si>
  <si>
    <t>GUANTES POLARES TACTILES</t>
  </si>
  <si>
    <t>PANTALÓN TÉRMICO SEÑORA</t>
  </si>
  <si>
    <t>ZAPATO TÉRMICO SEÑORA</t>
  </si>
  <si>
    <t>PANTALÓN TÉRMICO CABALLERO</t>
  </si>
  <si>
    <t>ZAPATO TÉRMICO CABALLERO</t>
  </si>
  <si>
    <t>CAMISAS ML ALGODÓN 100% CABALLERO</t>
  </si>
  <si>
    <t>CAMISAS MC ALGODÓN 100% CABALLERO</t>
  </si>
  <si>
    <t>BLUSAS ML ALGODÓN 100% SEÑORA</t>
  </si>
  <si>
    <t>BLUSAS MC ALGODÓN 100% SEÑORA</t>
  </si>
  <si>
    <t>PANTALÓN ALGODÓN 100% CABALLERO</t>
  </si>
  <si>
    <t>PANTALÓN ALGODÓN 100% SEÑORA</t>
  </si>
  <si>
    <t>TRAJE COMPLETO AZUL (CHAQUETA/PANT.)</t>
  </si>
  <si>
    <t>CAMISA AZUL CELESTE</t>
  </si>
  <si>
    <t>PANTALÓN AZUL MARINO</t>
  </si>
  <si>
    <t>ABRIGO CABALLERO</t>
  </si>
  <si>
    <t>REBECA PREMAMÁ</t>
  </si>
  <si>
    <t>BLUSÓN PREMAMÁ</t>
  </si>
  <si>
    <t>PANTALÓN PREMAMÁ</t>
  </si>
  <si>
    <t>AMERICANA TÉCNICA CABALLERO</t>
  </si>
  <si>
    <t>AMERICANA TÉCNICA SEÑORA</t>
  </si>
  <si>
    <t>SOFTSHELL UNISEX</t>
  </si>
  <si>
    <t>PARKA LÍNEA UNISEX</t>
  </si>
  <si>
    <t>BOLSO TABLET</t>
  </si>
  <si>
    <t>Se tendrán en cuanta las Notas del apartado 27 del Pliego de Condiciones Particulares</t>
  </si>
  <si>
    <t>ABRIGO PREMAMÁ</t>
  </si>
  <si>
    <t>ANORAK CABALLERO</t>
  </si>
  <si>
    <t>ANORAK SEÑORA</t>
  </si>
  <si>
    <t>PRECIO UNITARIO</t>
  </si>
  <si>
    <t>PRECIO UNITARIO MÁXIMO</t>
  </si>
  <si>
    <t>UNIDADES ESTIMADAS 2024:2025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</si>
</sst>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b/>
      <sz val="10"/>
      <name val="Arial Narrow"/>
      <family val="2"/>
    </font>
    <font>
      <b/>
      <sz val="11"/>
      <color rgb="FF000000"/>
      <name val="Arial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DBE5F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4">
    <xf numFmtId="0" fontId="0" fillId="0" borderId="0" xfId="0"/>
    <xf numFmtId="44" fontId="3" fillId="2" borderId="0" xfId="1" applyFont="1" applyFill="1" applyBorder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2" fontId="0" fillId="2" borderId="0" xfId="0" applyNumberFormat="1" applyFill="1" applyProtection="1">
      <protection locked="0"/>
    </xf>
    <xf numFmtId="44" fontId="0" fillId="0" borderId="0" xfId="0" applyNumberFormat="1" applyProtection="1">
      <protection locked="0"/>
    </xf>
    <xf numFmtId="1" fontId="3" fillId="2" borderId="0" xfId="0" applyNumberFormat="1" applyFont="1" applyFill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center" vertical="center" wrapText="1"/>
    </xf>
    <xf numFmtId="44" fontId="6" fillId="0" borderId="11" xfId="1" applyFont="1" applyBorder="1" applyAlignment="1" applyProtection="1">
      <alignment horizontal="center" vertical="center" wrapText="1"/>
    </xf>
    <xf numFmtId="0" fontId="10" fillId="5" borderId="11" xfId="0" applyFont="1" applyFill="1" applyBorder="1" applyAlignment="1" applyProtection="1">
      <alignment horizontal="left" vertical="center"/>
    </xf>
    <xf numFmtId="0" fontId="12" fillId="0" borderId="11" xfId="0" applyFont="1" applyFill="1" applyBorder="1" applyAlignment="1" applyProtection="1">
      <alignment horizontal="center" vertical="center"/>
    </xf>
    <xf numFmtId="44" fontId="6" fillId="4" borderId="10" xfId="1" applyFont="1" applyFill="1" applyBorder="1" applyAlignment="1" applyProtection="1">
      <alignment vertical="center" wrapText="1"/>
    </xf>
    <xf numFmtId="0" fontId="0" fillId="2" borderId="0" xfId="0" applyFill="1" applyProtection="1"/>
    <xf numFmtId="44" fontId="0" fillId="2" borderId="0" xfId="0" applyNumberFormat="1" applyFill="1" applyProtection="1"/>
    <xf numFmtId="44" fontId="9" fillId="2" borderId="11" xfId="0" applyNumberFormat="1" applyFont="1" applyFill="1" applyBorder="1" applyAlignment="1" applyProtection="1">
      <alignment vertical="center" wrapText="1"/>
    </xf>
    <xf numFmtId="0" fontId="0" fillId="2" borderId="0" xfId="0" applyFill="1" applyAlignment="1" applyProtection="1">
      <alignment horizontal="center"/>
      <protection locked="0"/>
    </xf>
    <xf numFmtId="44" fontId="3" fillId="2" borderId="0" xfId="1" applyFont="1" applyFill="1" applyBorder="1" applyAlignment="1" applyProtection="1">
      <alignment horizontal="center" vertical="center" wrapText="1"/>
      <protection locked="0"/>
    </xf>
    <xf numFmtId="44" fontId="3" fillId="0" borderId="11" xfId="1" applyFont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4" fontId="3" fillId="0" borderId="11" xfId="1" applyFont="1" applyBorder="1" applyAlignment="1" applyProtection="1">
      <alignment vertical="center" wrapText="1"/>
    </xf>
    <xf numFmtId="44" fontId="3" fillId="0" borderId="11" xfId="1" applyFont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/>
    </xf>
    <xf numFmtId="0" fontId="11" fillId="2" borderId="15" xfId="0" applyFont="1" applyFill="1" applyBorder="1" applyAlignment="1" applyProtection="1">
      <alignment horizontal="center"/>
    </xf>
    <xf numFmtId="0" fontId="11" fillId="2" borderId="13" xfId="0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 wrapText="1"/>
    </xf>
    <xf numFmtId="44" fontId="6" fillId="4" borderId="8" xfId="2" applyFont="1" applyFill="1" applyBorder="1" applyAlignment="1" applyProtection="1">
      <alignment horizontal="center" vertical="center" wrapText="1"/>
    </xf>
    <xf numFmtId="44" fontId="6" fillId="4" borderId="16" xfId="2" applyFont="1" applyFill="1" applyBorder="1" applyAlignment="1" applyProtection="1">
      <alignment horizontal="center" vertical="center" wrapText="1"/>
    </xf>
    <xf numFmtId="44" fontId="6" fillId="4" borderId="9" xfId="2" applyFont="1" applyFill="1" applyBorder="1" applyAlignment="1" applyProtection="1">
      <alignment horizontal="center" vertical="center" wrapText="1"/>
    </xf>
    <xf numFmtId="8" fontId="13" fillId="0" borderId="0" xfId="0" applyNumberFormat="1" applyFont="1"/>
    <xf numFmtId="8" fontId="0" fillId="2" borderId="0" xfId="0" applyNumberFormat="1" applyFill="1" applyProtection="1">
      <protection locked="0"/>
    </xf>
  </cellXfs>
  <cellStyles count="5">
    <cellStyle name="Euro" xfId="2" xr:uid="{00000000-0005-0000-0000-000000000000}"/>
    <cellStyle name="Euro 2" xfId="4" xr:uid="{F4D483EA-D13C-4A4B-A9BA-81F23D6BED75}"/>
    <cellStyle name="Moneda" xfId="1" builtinId="4"/>
    <cellStyle name="Moneda 2" xfId="3" xr:uid="{1A645540-0A38-4723-B4F1-D9937728609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4"/>
  <sheetViews>
    <sheetView tabSelected="1" zoomScale="110" zoomScaleNormal="110" workbookViewId="0">
      <selection activeCell="E41" sqref="E41"/>
    </sheetView>
  </sheetViews>
  <sheetFormatPr baseColWidth="10" defaultColWidth="11.44140625" defaultRowHeight="14.4" x14ac:dyDescent="0.3"/>
  <cols>
    <col min="1" max="1" width="42" style="3" customWidth="1"/>
    <col min="2" max="2" width="14.6640625" style="3" customWidth="1"/>
    <col min="3" max="3" width="15" style="21" customWidth="1"/>
    <col min="4" max="4" width="15" style="3" customWidth="1"/>
    <col min="5" max="5" width="21.109375" style="3" customWidth="1"/>
    <col min="6" max="9" width="11.44140625" style="3"/>
    <col min="10" max="10" width="14.33203125" style="3" bestFit="1" customWidth="1"/>
    <col min="11" max="16384" width="11.44140625" style="3"/>
  </cols>
  <sheetData>
    <row r="1" spans="1:12" ht="15" thickBot="1" x14ac:dyDescent="0.35">
      <c r="A1" s="2"/>
      <c r="B1" s="2"/>
      <c r="C1" s="17"/>
      <c r="D1" s="2"/>
      <c r="E1" s="2"/>
      <c r="F1" s="2"/>
      <c r="G1" s="2"/>
      <c r="H1" s="2"/>
    </row>
    <row r="2" spans="1:12" ht="32.25" customHeight="1" x14ac:dyDescent="0.3">
      <c r="A2" s="30" t="s">
        <v>7</v>
      </c>
      <c r="B2" s="32"/>
      <c r="C2" s="33"/>
      <c r="D2" s="33"/>
      <c r="E2" s="34"/>
      <c r="F2" s="2"/>
      <c r="G2" s="2"/>
      <c r="H2" s="2"/>
    </row>
    <row r="3" spans="1:12" ht="24" customHeight="1" thickBot="1" x14ac:dyDescent="0.35">
      <c r="A3" s="31"/>
      <c r="B3" s="35"/>
      <c r="C3" s="36"/>
      <c r="D3" s="36"/>
      <c r="E3" s="37"/>
      <c r="F3" s="2"/>
      <c r="G3" s="2"/>
      <c r="H3" s="2"/>
    </row>
    <row r="4" spans="1:12" ht="15" thickBot="1" x14ac:dyDescent="0.35">
      <c r="A4" s="4"/>
      <c r="B4" s="4"/>
      <c r="C4" s="18"/>
      <c r="D4" s="1"/>
      <c r="E4" s="1"/>
      <c r="F4" s="2"/>
      <c r="G4" s="2"/>
      <c r="H4" s="2"/>
    </row>
    <row r="5" spans="1:12" ht="15" thickBot="1" x14ac:dyDescent="0.35">
      <c r="A5" s="38" t="s">
        <v>2</v>
      </c>
      <c r="B5" s="38"/>
      <c r="C5" s="38"/>
      <c r="D5" s="38"/>
      <c r="E5" s="38"/>
      <c r="F5" s="2"/>
      <c r="G5" s="2"/>
      <c r="H5" s="2"/>
    </row>
    <row r="6" spans="1:12" ht="42" thickBot="1" x14ac:dyDescent="0.35">
      <c r="A6" s="8" t="s">
        <v>0</v>
      </c>
      <c r="B6" s="9" t="s">
        <v>59</v>
      </c>
      <c r="C6" s="10" t="s">
        <v>58</v>
      </c>
      <c r="D6" s="10" t="s">
        <v>57</v>
      </c>
      <c r="E6" s="10" t="s">
        <v>1</v>
      </c>
      <c r="F6" s="2"/>
      <c r="G6" s="2"/>
      <c r="H6" s="2"/>
    </row>
    <row r="7" spans="1:12" ht="15" thickBot="1" x14ac:dyDescent="0.35">
      <c r="A7" s="11" t="s">
        <v>10</v>
      </c>
      <c r="B7" s="12">
        <v>3370</v>
      </c>
      <c r="C7" s="23">
        <v>45.54</v>
      </c>
      <c r="D7" s="19"/>
      <c r="E7" s="22">
        <f>IF(D7&gt;C7,"NO VÁLIDO",B7*D7)</f>
        <v>0</v>
      </c>
      <c r="F7" s="2"/>
      <c r="G7" s="5"/>
      <c r="I7" s="6"/>
      <c r="J7" s="6"/>
      <c r="K7" s="6"/>
      <c r="L7" s="6"/>
    </row>
    <row r="8" spans="1:12" ht="15" thickBot="1" x14ac:dyDescent="0.35">
      <c r="A8" s="11" t="s">
        <v>48</v>
      </c>
      <c r="B8" s="12">
        <v>3370</v>
      </c>
      <c r="C8" s="23">
        <v>67.7</v>
      </c>
      <c r="D8" s="19"/>
      <c r="E8" s="22">
        <f t="shared" ref="E8:E55" si="0">IF(D8&gt;C8,"NO VÁLIDO",B8*D8)</f>
        <v>0</v>
      </c>
      <c r="F8" s="2"/>
      <c r="G8" s="5"/>
      <c r="I8" s="6"/>
      <c r="J8" s="6"/>
      <c r="K8" s="6"/>
      <c r="L8" s="6"/>
    </row>
    <row r="9" spans="1:12" ht="15" thickBot="1" x14ac:dyDescent="0.35">
      <c r="A9" s="11" t="s">
        <v>11</v>
      </c>
      <c r="B9" s="12">
        <v>10108</v>
      </c>
      <c r="C9" s="23">
        <v>16</v>
      </c>
      <c r="D9" s="19"/>
      <c r="E9" s="22">
        <f t="shared" si="0"/>
        <v>0</v>
      </c>
      <c r="F9" s="2"/>
      <c r="G9" s="5"/>
      <c r="I9" s="6"/>
      <c r="J9" s="6"/>
      <c r="K9" s="6"/>
      <c r="L9" s="6"/>
    </row>
    <row r="10" spans="1:12" ht="15" thickBot="1" x14ac:dyDescent="0.35">
      <c r="A10" s="11" t="s">
        <v>12</v>
      </c>
      <c r="B10" s="12">
        <v>10108</v>
      </c>
      <c r="C10" s="23">
        <v>14.77</v>
      </c>
      <c r="D10" s="19"/>
      <c r="E10" s="22">
        <f t="shared" si="0"/>
        <v>0</v>
      </c>
      <c r="F10" s="2"/>
      <c r="G10" s="5"/>
      <c r="I10" s="6"/>
      <c r="J10" s="6"/>
      <c r="K10" s="6"/>
      <c r="L10" s="6"/>
    </row>
    <row r="11" spans="1:12" ht="15" thickBot="1" x14ac:dyDescent="0.35">
      <c r="A11" s="11" t="s">
        <v>13</v>
      </c>
      <c r="B11" s="12">
        <v>6739</v>
      </c>
      <c r="C11" s="23">
        <v>23.38</v>
      </c>
      <c r="D11" s="19"/>
      <c r="E11" s="22">
        <f t="shared" si="0"/>
        <v>0</v>
      </c>
      <c r="F11" s="2"/>
      <c r="G11" s="5"/>
      <c r="I11" s="6"/>
      <c r="J11" s="6"/>
      <c r="K11" s="6"/>
      <c r="L11" s="6"/>
    </row>
    <row r="12" spans="1:12" ht="15" thickBot="1" x14ac:dyDescent="0.35">
      <c r="A12" s="11" t="s">
        <v>14</v>
      </c>
      <c r="B12" s="12">
        <v>6739</v>
      </c>
      <c r="C12" s="23">
        <v>22.77</v>
      </c>
      <c r="D12" s="19"/>
      <c r="E12" s="22">
        <f t="shared" si="0"/>
        <v>0</v>
      </c>
      <c r="F12" s="2"/>
      <c r="G12" s="5"/>
      <c r="I12" s="6"/>
      <c r="J12" s="6"/>
      <c r="K12" s="6"/>
      <c r="L12" s="6"/>
    </row>
    <row r="13" spans="1:12" ht="15" thickBot="1" x14ac:dyDescent="0.35">
      <c r="A13" s="11" t="s">
        <v>15</v>
      </c>
      <c r="B13" s="12">
        <v>3370</v>
      </c>
      <c r="C13" s="23">
        <v>7.38</v>
      </c>
      <c r="D13" s="19"/>
      <c r="E13" s="22">
        <f t="shared" si="0"/>
        <v>0</v>
      </c>
      <c r="F13" s="2"/>
      <c r="G13" s="5"/>
      <c r="I13" s="6"/>
      <c r="J13" s="6"/>
      <c r="K13" s="6"/>
      <c r="L13" s="6"/>
    </row>
    <row r="14" spans="1:12" ht="15" thickBot="1" x14ac:dyDescent="0.35">
      <c r="A14" s="11" t="s">
        <v>16</v>
      </c>
      <c r="B14" s="12">
        <v>3837</v>
      </c>
      <c r="C14" s="23">
        <v>43.13</v>
      </c>
      <c r="D14" s="19"/>
      <c r="E14" s="22">
        <f t="shared" si="0"/>
        <v>0</v>
      </c>
      <c r="F14" s="2"/>
      <c r="G14" s="5"/>
      <c r="I14" s="6"/>
      <c r="J14" s="6"/>
      <c r="K14" s="6"/>
      <c r="L14" s="6"/>
    </row>
    <row r="15" spans="1:12" ht="15" thickBot="1" x14ac:dyDescent="0.35">
      <c r="A15" s="11" t="s">
        <v>17</v>
      </c>
      <c r="B15" s="12">
        <v>4699</v>
      </c>
      <c r="C15" s="23">
        <v>45.59</v>
      </c>
      <c r="D15" s="19"/>
      <c r="E15" s="22">
        <f t="shared" si="0"/>
        <v>0</v>
      </c>
      <c r="F15" s="2"/>
      <c r="G15" s="5"/>
      <c r="I15" s="6"/>
      <c r="J15" s="6"/>
      <c r="K15" s="6"/>
      <c r="L15" s="6"/>
    </row>
    <row r="16" spans="1:12" ht="15" thickBot="1" x14ac:dyDescent="0.35">
      <c r="A16" s="11" t="s">
        <v>18</v>
      </c>
      <c r="B16" s="12">
        <v>1688</v>
      </c>
      <c r="C16" s="23">
        <v>43.08</v>
      </c>
      <c r="D16" s="19"/>
      <c r="E16" s="22">
        <f t="shared" si="0"/>
        <v>0</v>
      </c>
      <c r="F16" s="2"/>
      <c r="G16" s="5"/>
      <c r="I16" s="6"/>
      <c r="J16" s="6"/>
      <c r="K16" s="6"/>
      <c r="L16" s="6"/>
    </row>
    <row r="17" spans="1:12" ht="15" thickBot="1" x14ac:dyDescent="0.35">
      <c r="A17" s="11" t="s">
        <v>49</v>
      </c>
      <c r="B17" s="12">
        <v>1688</v>
      </c>
      <c r="C17" s="23">
        <v>67.7</v>
      </c>
      <c r="D17" s="19"/>
      <c r="E17" s="22">
        <f t="shared" si="0"/>
        <v>0</v>
      </c>
      <c r="F17" s="2"/>
      <c r="G17" s="5"/>
      <c r="I17" s="6"/>
      <c r="J17" s="6"/>
      <c r="K17" s="6"/>
      <c r="L17" s="6"/>
    </row>
    <row r="18" spans="1:12" ht="15" thickBot="1" x14ac:dyDescent="0.35">
      <c r="A18" s="11" t="s">
        <v>19</v>
      </c>
      <c r="B18" s="12">
        <v>5062</v>
      </c>
      <c r="C18" s="23">
        <v>14.77</v>
      </c>
      <c r="D18" s="19"/>
      <c r="E18" s="22">
        <f t="shared" si="0"/>
        <v>0</v>
      </c>
      <c r="F18" s="2"/>
      <c r="G18" s="5"/>
      <c r="I18" s="6"/>
      <c r="J18" s="6"/>
      <c r="K18" s="6"/>
      <c r="L18" s="6"/>
    </row>
    <row r="19" spans="1:12" ht="15" thickBot="1" x14ac:dyDescent="0.35">
      <c r="A19" s="11" t="s">
        <v>20</v>
      </c>
      <c r="B19" s="12">
        <v>5062</v>
      </c>
      <c r="C19" s="23">
        <v>13.54</v>
      </c>
      <c r="D19" s="19"/>
      <c r="E19" s="22">
        <f t="shared" si="0"/>
        <v>0</v>
      </c>
      <c r="F19" s="2"/>
      <c r="G19" s="5"/>
      <c r="I19" s="6"/>
      <c r="J19" s="6"/>
      <c r="K19" s="6"/>
      <c r="L19" s="6"/>
    </row>
    <row r="20" spans="1:12" ht="15" thickBot="1" x14ac:dyDescent="0.35">
      <c r="A20" s="11" t="s">
        <v>21</v>
      </c>
      <c r="B20" s="12">
        <v>3301</v>
      </c>
      <c r="C20" s="23">
        <v>22.15</v>
      </c>
      <c r="D20" s="19"/>
      <c r="E20" s="22">
        <f t="shared" si="0"/>
        <v>0</v>
      </c>
      <c r="F20" s="2"/>
      <c r="G20" s="5"/>
      <c r="I20" s="6"/>
      <c r="J20" s="6"/>
      <c r="K20" s="6"/>
      <c r="L20" s="6"/>
    </row>
    <row r="21" spans="1:12" ht="15" thickBot="1" x14ac:dyDescent="0.35">
      <c r="A21" s="11" t="s">
        <v>22</v>
      </c>
      <c r="B21" s="12">
        <v>2748</v>
      </c>
      <c r="C21" s="23">
        <v>21.54</v>
      </c>
      <c r="D21" s="19"/>
      <c r="E21" s="22">
        <f t="shared" si="0"/>
        <v>0</v>
      </c>
      <c r="F21" s="2"/>
      <c r="G21" s="5"/>
      <c r="I21" s="6"/>
      <c r="J21" s="6"/>
      <c r="K21" s="6"/>
      <c r="L21" s="6"/>
    </row>
    <row r="22" spans="1:12" ht="15" thickBot="1" x14ac:dyDescent="0.35">
      <c r="A22" s="11" t="s">
        <v>3</v>
      </c>
      <c r="B22" s="12">
        <v>74</v>
      </c>
      <c r="C22" s="23">
        <v>19.690000000000001</v>
      </c>
      <c r="D22" s="19"/>
      <c r="E22" s="22">
        <f t="shared" si="0"/>
        <v>0</v>
      </c>
      <c r="F22" s="2"/>
      <c r="G22" s="5"/>
      <c r="I22" s="6"/>
      <c r="J22" s="6"/>
      <c r="K22" s="6"/>
      <c r="L22" s="6"/>
    </row>
    <row r="23" spans="1:12" ht="15" thickBot="1" x14ac:dyDescent="0.35">
      <c r="A23" s="11" t="s">
        <v>4</v>
      </c>
      <c r="B23" s="12">
        <v>627</v>
      </c>
      <c r="C23" s="23">
        <v>19.690000000000001</v>
      </c>
      <c r="D23" s="19"/>
      <c r="E23" s="22">
        <f t="shared" si="0"/>
        <v>0</v>
      </c>
      <c r="F23" s="2"/>
      <c r="G23" s="5"/>
      <c r="I23" s="6"/>
      <c r="J23" s="6"/>
      <c r="K23" s="6"/>
      <c r="L23" s="6"/>
    </row>
    <row r="24" spans="1:12" ht="15" thickBot="1" x14ac:dyDescent="0.35">
      <c r="A24" s="11" t="s">
        <v>23</v>
      </c>
      <c r="B24" s="12">
        <v>1688</v>
      </c>
      <c r="C24" s="23">
        <v>9.84</v>
      </c>
      <c r="D24" s="19"/>
      <c r="E24" s="22">
        <f t="shared" si="0"/>
        <v>0</v>
      </c>
      <c r="F24" s="2"/>
      <c r="G24" s="5"/>
      <c r="I24" s="6"/>
      <c r="J24" s="6"/>
      <c r="K24" s="6"/>
      <c r="L24" s="6"/>
    </row>
    <row r="25" spans="1:12" ht="15" thickBot="1" x14ac:dyDescent="0.35">
      <c r="A25" s="11" t="s">
        <v>24</v>
      </c>
      <c r="B25" s="12">
        <v>984</v>
      </c>
      <c r="C25" s="23">
        <v>37</v>
      </c>
      <c r="D25" s="19"/>
      <c r="E25" s="22">
        <f t="shared" si="0"/>
        <v>0</v>
      </c>
      <c r="F25" s="2"/>
      <c r="G25" s="5"/>
      <c r="I25" s="6"/>
      <c r="J25" s="6"/>
      <c r="K25" s="6"/>
      <c r="L25" s="6"/>
    </row>
    <row r="26" spans="1:12" ht="15" thickBot="1" x14ac:dyDescent="0.35">
      <c r="A26" s="11" t="s">
        <v>25</v>
      </c>
      <c r="B26" s="12">
        <v>266</v>
      </c>
      <c r="C26" s="23">
        <v>34.46</v>
      </c>
      <c r="D26" s="19"/>
      <c r="E26" s="22">
        <f t="shared" si="0"/>
        <v>0</v>
      </c>
      <c r="F26" s="2"/>
      <c r="G26" s="5"/>
      <c r="I26" s="6"/>
      <c r="J26" s="6"/>
      <c r="K26" s="6"/>
      <c r="L26" s="6"/>
    </row>
    <row r="27" spans="1:12" ht="15" thickBot="1" x14ac:dyDescent="0.35">
      <c r="A27" s="11" t="s">
        <v>26</v>
      </c>
      <c r="B27" s="12">
        <v>330</v>
      </c>
      <c r="C27" s="23">
        <v>32</v>
      </c>
      <c r="D27" s="19"/>
      <c r="E27" s="22">
        <f t="shared" si="0"/>
        <v>0</v>
      </c>
      <c r="F27" s="2"/>
      <c r="G27" s="5"/>
      <c r="I27" s="6"/>
      <c r="J27" s="6"/>
      <c r="K27" s="6"/>
      <c r="L27" s="6"/>
    </row>
    <row r="28" spans="1:12" ht="15" thickBot="1" x14ac:dyDescent="0.35">
      <c r="A28" s="11" t="s">
        <v>27</v>
      </c>
      <c r="B28" s="12">
        <v>9640</v>
      </c>
      <c r="C28" s="23">
        <v>9.23</v>
      </c>
      <c r="D28" s="19"/>
      <c r="E28" s="22">
        <f t="shared" si="0"/>
        <v>0</v>
      </c>
      <c r="F28" s="2"/>
      <c r="G28" s="5"/>
      <c r="I28" s="6"/>
      <c r="J28" s="6"/>
      <c r="K28" s="6"/>
      <c r="L28" s="6"/>
    </row>
    <row r="29" spans="1:12" ht="15" thickBot="1" x14ac:dyDescent="0.35">
      <c r="A29" s="11" t="s">
        <v>28</v>
      </c>
      <c r="B29" s="12">
        <v>9640</v>
      </c>
      <c r="C29" s="23">
        <v>5.17</v>
      </c>
      <c r="D29" s="19"/>
      <c r="E29" s="22">
        <f t="shared" si="0"/>
        <v>0</v>
      </c>
      <c r="F29" s="2"/>
      <c r="G29" s="5"/>
      <c r="I29" s="6"/>
      <c r="J29" s="6"/>
      <c r="K29" s="6"/>
      <c r="L29" s="6"/>
    </row>
    <row r="30" spans="1:12" ht="15" thickBot="1" x14ac:dyDescent="0.35">
      <c r="A30" s="11" t="s">
        <v>55</v>
      </c>
      <c r="B30" s="12">
        <v>98</v>
      </c>
      <c r="C30" s="23">
        <v>73.86</v>
      </c>
      <c r="D30" s="19"/>
      <c r="E30" s="22">
        <f t="shared" si="0"/>
        <v>0</v>
      </c>
      <c r="F30" s="2"/>
      <c r="G30" s="5"/>
      <c r="I30" s="6"/>
      <c r="J30" s="6"/>
      <c r="K30" s="6"/>
      <c r="L30" s="6"/>
    </row>
    <row r="31" spans="1:12" ht="15" thickBot="1" x14ac:dyDescent="0.35">
      <c r="A31" s="11" t="s">
        <v>56</v>
      </c>
      <c r="B31" s="12">
        <v>98</v>
      </c>
      <c r="C31" s="23">
        <v>73.86</v>
      </c>
      <c r="D31" s="19"/>
      <c r="E31" s="22">
        <f t="shared" si="0"/>
        <v>0</v>
      </c>
      <c r="F31" s="2"/>
      <c r="G31" s="5"/>
      <c r="I31" s="6"/>
      <c r="J31" s="6"/>
      <c r="K31" s="6"/>
      <c r="L31" s="6"/>
    </row>
    <row r="32" spans="1:12" ht="15" thickBot="1" x14ac:dyDescent="0.35">
      <c r="A32" s="11" t="s">
        <v>50</v>
      </c>
      <c r="B32" s="12">
        <v>150</v>
      </c>
      <c r="C32" s="23">
        <v>101.6</v>
      </c>
      <c r="D32" s="19"/>
      <c r="E32" s="22">
        <f t="shared" si="0"/>
        <v>0</v>
      </c>
      <c r="F32" s="2"/>
      <c r="G32" s="5"/>
      <c r="I32" s="6"/>
      <c r="J32" s="6"/>
      <c r="K32" s="6"/>
      <c r="L32" s="6"/>
    </row>
    <row r="33" spans="1:12" ht="15" thickBot="1" x14ac:dyDescent="0.35">
      <c r="A33" s="11" t="s">
        <v>51</v>
      </c>
      <c r="B33" s="12">
        <v>5057</v>
      </c>
      <c r="C33" s="23">
        <v>133.56</v>
      </c>
      <c r="D33" s="19"/>
      <c r="E33" s="22">
        <f t="shared" si="0"/>
        <v>0</v>
      </c>
      <c r="F33" s="2"/>
      <c r="G33" s="5"/>
      <c r="I33" s="6"/>
      <c r="J33" s="6"/>
      <c r="K33" s="6"/>
      <c r="L33" s="6"/>
    </row>
    <row r="34" spans="1:12" ht="15" thickBot="1" x14ac:dyDescent="0.35">
      <c r="A34" s="11" t="s">
        <v>29</v>
      </c>
      <c r="B34" s="12">
        <v>5057</v>
      </c>
      <c r="C34" s="23">
        <v>9.84</v>
      </c>
      <c r="D34" s="19"/>
      <c r="E34" s="22">
        <f t="shared" si="0"/>
        <v>0</v>
      </c>
      <c r="F34" s="2"/>
      <c r="G34" s="5"/>
      <c r="I34" s="6"/>
      <c r="J34" s="6"/>
      <c r="K34" s="6"/>
      <c r="L34" s="6"/>
    </row>
    <row r="35" spans="1:12" ht="15" thickBot="1" x14ac:dyDescent="0.35">
      <c r="A35" s="11" t="s">
        <v>30</v>
      </c>
      <c r="B35" s="12">
        <v>4820</v>
      </c>
      <c r="C35" s="23">
        <v>39.840000000000003</v>
      </c>
      <c r="D35" s="19"/>
      <c r="E35" s="22">
        <f t="shared" si="0"/>
        <v>0</v>
      </c>
      <c r="F35" s="2"/>
      <c r="G35" s="5"/>
      <c r="I35" s="6"/>
      <c r="J35" s="6"/>
      <c r="K35" s="6"/>
      <c r="L35" s="6"/>
    </row>
    <row r="36" spans="1:12" ht="15" thickBot="1" x14ac:dyDescent="0.35">
      <c r="A36" s="11" t="s">
        <v>5</v>
      </c>
      <c r="B36" s="12">
        <v>5057</v>
      </c>
      <c r="C36" s="23">
        <v>11.07</v>
      </c>
      <c r="D36" s="19"/>
      <c r="E36" s="22">
        <f t="shared" si="0"/>
        <v>0</v>
      </c>
      <c r="F36" s="2"/>
      <c r="G36" s="5"/>
      <c r="I36" s="6"/>
      <c r="J36" s="6"/>
      <c r="K36" s="6"/>
      <c r="L36" s="6"/>
    </row>
    <row r="37" spans="1:12" ht="15" thickBot="1" x14ac:dyDescent="0.35">
      <c r="A37" s="11" t="s">
        <v>31</v>
      </c>
      <c r="B37" s="12">
        <v>1487</v>
      </c>
      <c r="C37" s="23">
        <v>60.31</v>
      </c>
      <c r="D37" s="19"/>
      <c r="E37" s="22">
        <f t="shared" si="0"/>
        <v>0</v>
      </c>
      <c r="F37" s="2"/>
      <c r="G37" s="5"/>
      <c r="I37" s="6"/>
      <c r="J37" s="6"/>
      <c r="K37" s="6"/>
      <c r="L37" s="6"/>
    </row>
    <row r="38" spans="1:12" ht="15" thickBot="1" x14ac:dyDescent="0.35">
      <c r="A38" s="11" t="s">
        <v>32</v>
      </c>
      <c r="B38" s="12">
        <v>1458</v>
      </c>
      <c r="C38" s="23">
        <v>65.239999999999995</v>
      </c>
      <c r="D38" s="19"/>
      <c r="E38" s="22">
        <f t="shared" si="0"/>
        <v>0</v>
      </c>
      <c r="F38" s="2"/>
      <c r="G38" s="5"/>
      <c r="I38" s="6"/>
      <c r="J38" s="6"/>
      <c r="K38" s="6"/>
      <c r="L38" s="6"/>
    </row>
    <row r="39" spans="1:12" ht="15" thickBot="1" x14ac:dyDescent="0.35">
      <c r="A39" s="11" t="s">
        <v>33</v>
      </c>
      <c r="B39" s="12">
        <v>1101</v>
      </c>
      <c r="C39" s="23">
        <v>60.31</v>
      </c>
      <c r="D39" s="19"/>
      <c r="E39" s="22">
        <f t="shared" si="0"/>
        <v>0</v>
      </c>
      <c r="F39" s="2"/>
      <c r="G39" s="5"/>
      <c r="I39" s="6"/>
      <c r="J39" s="6"/>
      <c r="K39" s="6"/>
      <c r="L39" s="6"/>
    </row>
    <row r="40" spans="1:12" ht="15" thickBot="1" x14ac:dyDescent="0.35">
      <c r="A40" s="11" t="s">
        <v>34</v>
      </c>
      <c r="B40" s="12">
        <v>1109</v>
      </c>
      <c r="C40" s="23">
        <v>75.09</v>
      </c>
      <c r="D40" s="19"/>
      <c r="E40" s="22">
        <f t="shared" si="0"/>
        <v>0</v>
      </c>
      <c r="F40" s="2"/>
      <c r="G40" s="5"/>
      <c r="I40" s="6"/>
      <c r="J40" s="6"/>
      <c r="K40" s="6"/>
      <c r="L40" s="6"/>
    </row>
    <row r="41" spans="1:12" ht="15" thickBot="1" x14ac:dyDescent="0.35">
      <c r="A41" s="11" t="s">
        <v>35</v>
      </c>
      <c r="B41" s="12">
        <v>52</v>
      </c>
      <c r="C41" s="23">
        <v>25.8</v>
      </c>
      <c r="D41" s="19"/>
      <c r="E41" s="22">
        <f t="shared" si="0"/>
        <v>0</v>
      </c>
      <c r="F41" s="2"/>
      <c r="G41" s="5"/>
      <c r="I41" s="6"/>
      <c r="J41" s="6"/>
      <c r="K41" s="6"/>
      <c r="L41" s="6"/>
    </row>
    <row r="42" spans="1:12" ht="15" thickBot="1" x14ac:dyDescent="0.35">
      <c r="A42" s="11" t="s">
        <v>36</v>
      </c>
      <c r="B42" s="12">
        <v>64</v>
      </c>
      <c r="C42" s="23">
        <v>24.62</v>
      </c>
      <c r="D42" s="19"/>
      <c r="E42" s="22">
        <f t="shared" si="0"/>
        <v>0</v>
      </c>
      <c r="F42" s="2"/>
      <c r="G42" s="5"/>
      <c r="I42" s="6"/>
      <c r="J42" s="6"/>
      <c r="K42" s="6"/>
      <c r="L42" s="6"/>
    </row>
    <row r="43" spans="1:12" ht="15" thickBot="1" x14ac:dyDescent="0.35">
      <c r="A43" s="11" t="s">
        <v>37</v>
      </c>
      <c r="B43" s="12">
        <v>61</v>
      </c>
      <c r="C43" s="23">
        <v>25.3</v>
      </c>
      <c r="D43" s="19"/>
      <c r="E43" s="22">
        <f t="shared" si="0"/>
        <v>0</v>
      </c>
      <c r="F43" s="2"/>
      <c r="G43" s="5"/>
      <c r="I43" s="6"/>
      <c r="J43" s="6"/>
      <c r="K43" s="6"/>
      <c r="L43" s="6"/>
    </row>
    <row r="44" spans="1:12" ht="15" thickBot="1" x14ac:dyDescent="0.35">
      <c r="A44" s="11" t="s">
        <v>38</v>
      </c>
      <c r="B44" s="12">
        <v>49</v>
      </c>
      <c r="C44" s="23">
        <v>24.55</v>
      </c>
      <c r="D44" s="19"/>
      <c r="E44" s="22">
        <f t="shared" si="0"/>
        <v>0</v>
      </c>
      <c r="F44" s="2"/>
      <c r="G44" s="5"/>
      <c r="I44" s="6"/>
      <c r="J44" s="6"/>
      <c r="K44" s="6"/>
      <c r="L44" s="6"/>
    </row>
    <row r="45" spans="1:12" ht="15" thickBot="1" x14ac:dyDescent="0.35">
      <c r="A45" s="11" t="s">
        <v>39</v>
      </c>
      <c r="B45" s="12">
        <v>38</v>
      </c>
      <c r="C45" s="23">
        <v>30.77</v>
      </c>
      <c r="D45" s="19"/>
      <c r="E45" s="22">
        <f t="shared" si="0"/>
        <v>0</v>
      </c>
      <c r="F45" s="2"/>
      <c r="G45" s="5"/>
      <c r="I45" s="6"/>
      <c r="J45" s="6"/>
      <c r="K45" s="6"/>
      <c r="L45" s="6"/>
    </row>
    <row r="46" spans="1:12" ht="15" thickBot="1" x14ac:dyDescent="0.35">
      <c r="A46" s="11" t="s">
        <v>40</v>
      </c>
      <c r="B46" s="12">
        <v>36</v>
      </c>
      <c r="C46" s="23">
        <v>30.77</v>
      </c>
      <c r="D46" s="19"/>
      <c r="E46" s="22">
        <f t="shared" si="0"/>
        <v>0</v>
      </c>
      <c r="F46" s="2"/>
      <c r="G46" s="5"/>
      <c r="I46" s="6"/>
      <c r="J46" s="6"/>
      <c r="K46" s="6"/>
      <c r="L46" s="6"/>
    </row>
    <row r="47" spans="1:12" ht="15" thickBot="1" x14ac:dyDescent="0.35">
      <c r="A47" s="11" t="s">
        <v>41</v>
      </c>
      <c r="B47" s="12">
        <v>5</v>
      </c>
      <c r="C47" s="23">
        <v>172.65</v>
      </c>
      <c r="D47" s="19"/>
      <c r="E47" s="22">
        <f t="shared" si="0"/>
        <v>0</v>
      </c>
      <c r="F47" s="2"/>
      <c r="G47" s="5"/>
      <c r="I47" s="6"/>
      <c r="J47" s="6"/>
      <c r="K47" s="6"/>
      <c r="L47" s="6"/>
    </row>
    <row r="48" spans="1:12" ht="15" thickBot="1" x14ac:dyDescent="0.35">
      <c r="A48" s="11" t="s">
        <v>42</v>
      </c>
      <c r="B48" s="12">
        <v>14</v>
      </c>
      <c r="C48" s="23">
        <v>40.92</v>
      </c>
      <c r="D48" s="19"/>
      <c r="E48" s="22">
        <f t="shared" si="0"/>
        <v>0</v>
      </c>
      <c r="F48" s="2"/>
      <c r="G48" s="5"/>
      <c r="I48" s="6"/>
      <c r="J48" s="6"/>
      <c r="K48" s="6"/>
      <c r="L48" s="6"/>
    </row>
    <row r="49" spans="1:12" ht="15" thickBot="1" x14ac:dyDescent="0.35">
      <c r="A49" s="11" t="s">
        <v>43</v>
      </c>
      <c r="B49" s="12">
        <v>5</v>
      </c>
      <c r="C49" s="23">
        <v>51.15</v>
      </c>
      <c r="D49" s="19"/>
      <c r="E49" s="22">
        <f t="shared" si="0"/>
        <v>0</v>
      </c>
      <c r="F49" s="2"/>
      <c r="G49" s="5"/>
      <c r="I49" s="6"/>
      <c r="J49" s="6"/>
      <c r="K49" s="6"/>
      <c r="L49" s="6"/>
    </row>
    <row r="50" spans="1:12" ht="15" thickBot="1" x14ac:dyDescent="0.35">
      <c r="A50" s="11" t="s">
        <v>44</v>
      </c>
      <c r="B50" s="12">
        <v>5</v>
      </c>
      <c r="C50" s="23">
        <v>172.6</v>
      </c>
      <c r="D50" s="19"/>
      <c r="E50" s="22">
        <f t="shared" si="0"/>
        <v>0</v>
      </c>
      <c r="F50" s="2"/>
      <c r="G50" s="5"/>
      <c r="I50" s="6"/>
      <c r="J50" s="6"/>
      <c r="K50" s="6"/>
      <c r="L50" s="6"/>
    </row>
    <row r="51" spans="1:12" ht="15" thickBot="1" x14ac:dyDescent="0.35">
      <c r="A51" s="11" t="s">
        <v>45</v>
      </c>
      <c r="B51" s="12">
        <v>12</v>
      </c>
      <c r="C51" s="23">
        <v>49.24</v>
      </c>
      <c r="D51" s="19"/>
      <c r="E51" s="22">
        <f t="shared" si="0"/>
        <v>0</v>
      </c>
      <c r="F51" s="2"/>
      <c r="G51" s="5"/>
      <c r="I51" s="6"/>
      <c r="J51" s="6"/>
      <c r="K51" s="6"/>
      <c r="L51" s="6"/>
    </row>
    <row r="52" spans="1:12" ht="15" thickBot="1" x14ac:dyDescent="0.35">
      <c r="A52" s="11" t="s">
        <v>54</v>
      </c>
      <c r="B52" s="12">
        <v>12</v>
      </c>
      <c r="C52" s="23">
        <v>161.55000000000001</v>
      </c>
      <c r="D52" s="19"/>
      <c r="E52" s="22">
        <f t="shared" si="0"/>
        <v>0</v>
      </c>
      <c r="F52" s="2"/>
      <c r="G52" s="5"/>
      <c r="I52" s="6"/>
      <c r="J52" s="6"/>
      <c r="K52" s="6"/>
      <c r="L52" s="6"/>
    </row>
    <row r="53" spans="1:12" ht="15" thickBot="1" x14ac:dyDescent="0.35">
      <c r="A53" s="11" t="s">
        <v>46</v>
      </c>
      <c r="B53" s="12">
        <v>35</v>
      </c>
      <c r="C53" s="23">
        <v>30.77</v>
      </c>
      <c r="D53" s="19"/>
      <c r="E53" s="22">
        <f t="shared" si="0"/>
        <v>0</v>
      </c>
      <c r="F53" s="2"/>
      <c r="G53" s="5"/>
      <c r="I53" s="6"/>
      <c r="J53" s="6"/>
      <c r="K53" s="6"/>
      <c r="L53" s="6"/>
    </row>
    <row r="54" spans="1:12" ht="15" thickBot="1" x14ac:dyDescent="0.35">
      <c r="A54" s="11" t="s">
        <v>47</v>
      </c>
      <c r="B54" s="12">
        <v>35</v>
      </c>
      <c r="C54" s="23">
        <v>43.08</v>
      </c>
      <c r="D54" s="19"/>
      <c r="E54" s="22">
        <f t="shared" si="0"/>
        <v>0</v>
      </c>
      <c r="F54" s="2"/>
      <c r="G54" s="5"/>
      <c r="I54" s="6"/>
      <c r="J54" s="6"/>
      <c r="K54" s="6"/>
      <c r="L54" s="6"/>
    </row>
    <row r="55" spans="1:12" ht="15" thickBot="1" x14ac:dyDescent="0.35">
      <c r="A55" s="11" t="s">
        <v>52</v>
      </c>
      <c r="B55" s="12">
        <v>801</v>
      </c>
      <c r="C55" s="23">
        <v>14.46</v>
      </c>
      <c r="D55" s="19"/>
      <c r="E55" s="22">
        <f t="shared" si="0"/>
        <v>0</v>
      </c>
      <c r="F55" s="2"/>
      <c r="G55" s="5"/>
      <c r="I55" s="6"/>
      <c r="J55" s="6"/>
      <c r="K55" s="6"/>
      <c r="L55" s="6"/>
    </row>
    <row r="56" spans="1:12" ht="15" thickBot="1" x14ac:dyDescent="0.35">
      <c r="A56" s="4"/>
      <c r="B56" s="7"/>
      <c r="C56" s="18"/>
      <c r="D56" s="1"/>
      <c r="E56" s="1"/>
      <c r="F56" s="2"/>
      <c r="G56" s="2"/>
      <c r="H56" s="2"/>
      <c r="J56" s="6"/>
    </row>
    <row r="57" spans="1:12" ht="15" thickBot="1" x14ac:dyDescent="0.35">
      <c r="A57" s="4"/>
      <c r="B57" s="39" t="s">
        <v>6</v>
      </c>
      <c r="C57" s="40"/>
      <c r="D57" s="41"/>
      <c r="E57" s="13">
        <f>IF(OR(E7="NO VÁLIDO",E8="NO VÁLIDO",E9="NO VÁLIDO",E10="NO VÁLIDO",E11="NO VÁLIDO",E12="NO VÁLIDO",E13="NO VÁLIDO",E14="NO VÁLIDO",E15="NO VÁLIDO",E16="NO VÁLIDO",E17="NO VÁLIDO",E18="NO VÁLIDO",E19="NO VÁLIDO",E20="NO VÁLIDO",E21="NO VÁLIDO",E22="NO VÁLIDO",E23="NO VÁLIDO",E24="NO VÁLIDO",E25="NO VÁLIDO",E26="NO VÁLIDO",E27="NO VÁLIDO",E28="NO VÁLIDO",E29="NO VÁLIDO",E30="NO VÁLIDO",E31="NO VÁLIDO",E32="NO VÁLIDO",E33="NO VÁLIDO",E34="NO VÁLIDO",E35="NO VÁLIDO",E36="NO VÁLIDO",E37="NO VÁLIDO",E38="NO VÁLIDO",E39="NO VÁLIDO",E40="NO VÁLIDO",E41="NO VÁLIDO",E42="NO VÁLIDO",E43="NO VÁLIDO",E44="NO VÁLIDO",E45="NO VÁLIDO",E46="NO VÁLIDO",E47="NO VÁLIDO",E48="NO VÁLIDO",E49="NO VÁLIDO",E50="NO VÁLIDO",E51="NO VÁLIDO",E52="NO VÁLIDO",E53="NO VÁLIDO",E54="NO VÁLIDO",E55="NO VÁLIDO"),"NO VÁLIDO",SUM(E7:E55))</f>
        <v>0</v>
      </c>
      <c r="F57" s="2"/>
      <c r="G57" s="2"/>
      <c r="H57" s="2"/>
      <c r="J57" s="6"/>
    </row>
    <row r="58" spans="1:12" x14ac:dyDescent="0.3">
      <c r="A58" s="4"/>
      <c r="B58" s="4"/>
      <c r="C58" s="18"/>
      <c r="D58" s="1"/>
      <c r="E58" s="1"/>
      <c r="F58" s="2"/>
      <c r="G58" s="2"/>
      <c r="H58" s="2"/>
      <c r="J58" s="6"/>
    </row>
    <row r="59" spans="1:12" x14ac:dyDescent="0.3">
      <c r="A59" s="2"/>
      <c r="B59" s="2"/>
      <c r="C59" s="20"/>
      <c r="D59" s="14" t="s">
        <v>8</v>
      </c>
      <c r="E59" s="15">
        <f>E57*21%</f>
        <v>0</v>
      </c>
      <c r="F59" s="2"/>
      <c r="G59" s="42"/>
      <c r="H59" s="43"/>
      <c r="J59" s="6"/>
    </row>
    <row r="60" spans="1:12" ht="15" thickBot="1" x14ac:dyDescent="0.35">
      <c r="A60" s="2"/>
      <c r="B60" s="2"/>
      <c r="C60" s="17"/>
      <c r="D60" s="2"/>
      <c r="E60" s="2"/>
      <c r="F60" s="2"/>
      <c r="G60" s="2"/>
      <c r="H60" s="2"/>
      <c r="J60" s="6"/>
    </row>
    <row r="61" spans="1:12" ht="15" thickBot="1" x14ac:dyDescent="0.35">
      <c r="A61" s="2"/>
      <c r="B61" s="27" t="s">
        <v>9</v>
      </c>
      <c r="C61" s="28"/>
      <c r="D61" s="29"/>
      <c r="E61" s="16">
        <f>E57+E59</f>
        <v>0</v>
      </c>
      <c r="F61" s="2"/>
      <c r="G61" s="2"/>
      <c r="H61" s="2"/>
      <c r="J61" s="6"/>
    </row>
    <row r="62" spans="1:12" ht="15" thickBot="1" x14ac:dyDescent="0.35">
      <c r="A62" s="2"/>
      <c r="B62" s="2"/>
      <c r="C62" s="17"/>
      <c r="D62" s="2"/>
      <c r="E62" s="2"/>
      <c r="F62" s="2"/>
      <c r="G62" s="2"/>
      <c r="H62" s="2"/>
      <c r="J62" s="6"/>
    </row>
    <row r="63" spans="1:12" ht="15" thickBot="1" x14ac:dyDescent="0.35">
      <c r="A63" s="24" t="s">
        <v>53</v>
      </c>
      <c r="B63" s="25"/>
      <c r="C63" s="25"/>
      <c r="D63" s="25"/>
      <c r="E63" s="26"/>
      <c r="F63" s="2"/>
      <c r="G63" s="2"/>
      <c r="H63" s="2"/>
      <c r="J63" s="6"/>
    </row>
    <row r="64" spans="1:12" x14ac:dyDescent="0.3">
      <c r="A64" s="2"/>
      <c r="B64" s="2"/>
      <c r="C64" s="17"/>
      <c r="D64" s="2"/>
      <c r="E64" s="2"/>
      <c r="F64" s="2"/>
      <c r="G64" s="2"/>
      <c r="H64" s="2"/>
      <c r="J64" s="6"/>
    </row>
    <row r="65" spans="1:10" x14ac:dyDescent="0.3">
      <c r="A65" s="2"/>
      <c r="B65" s="2"/>
      <c r="C65" s="17"/>
      <c r="D65" s="2"/>
      <c r="E65" s="2"/>
      <c r="F65" s="2"/>
      <c r="G65" s="2"/>
      <c r="H65" s="2"/>
      <c r="J65" s="6"/>
    </row>
    <row r="66" spans="1:10" x14ac:dyDescent="0.3">
      <c r="A66" s="2"/>
      <c r="B66" s="2"/>
      <c r="C66" s="17"/>
      <c r="D66" s="2"/>
      <c r="E66" s="2"/>
      <c r="F66" s="2"/>
      <c r="G66" s="2"/>
      <c r="H66" s="2"/>
      <c r="J66" s="6"/>
    </row>
    <row r="67" spans="1:10" x14ac:dyDescent="0.3">
      <c r="A67" s="2"/>
      <c r="B67" s="2"/>
      <c r="C67" s="17"/>
      <c r="D67" s="2"/>
      <c r="E67" s="2"/>
      <c r="F67" s="2"/>
      <c r="G67" s="2"/>
      <c r="H67" s="2"/>
    </row>
    <row r="68" spans="1:10" x14ac:dyDescent="0.3">
      <c r="A68" s="2"/>
      <c r="B68" s="2"/>
      <c r="C68" s="17"/>
      <c r="D68" s="2"/>
      <c r="E68" s="2"/>
      <c r="F68" s="2"/>
      <c r="G68" s="2"/>
      <c r="H68" s="2"/>
    </row>
    <row r="69" spans="1:10" x14ac:dyDescent="0.3">
      <c r="A69" s="2"/>
      <c r="B69" s="2"/>
      <c r="C69" s="17"/>
      <c r="D69" s="2"/>
      <c r="E69" s="2"/>
      <c r="F69" s="2"/>
      <c r="G69" s="2"/>
      <c r="H69" s="2"/>
    </row>
    <row r="70" spans="1:10" x14ac:dyDescent="0.3">
      <c r="A70" s="2"/>
      <c r="B70" s="2"/>
      <c r="C70" s="17"/>
      <c r="D70" s="2"/>
      <c r="E70" s="2"/>
      <c r="F70" s="2"/>
      <c r="G70" s="2"/>
      <c r="H70" s="2"/>
    </row>
    <row r="71" spans="1:10" x14ac:dyDescent="0.3">
      <c r="A71" s="2"/>
      <c r="B71" s="2"/>
      <c r="C71" s="17"/>
      <c r="D71" s="2"/>
      <c r="E71" s="2"/>
      <c r="F71" s="2"/>
      <c r="G71" s="2"/>
      <c r="H71" s="2"/>
    </row>
    <row r="72" spans="1:10" x14ac:dyDescent="0.3">
      <c r="A72" s="2"/>
      <c r="B72" s="2"/>
      <c r="C72" s="17"/>
      <c r="D72" s="2"/>
      <c r="E72" s="2"/>
      <c r="F72" s="2"/>
      <c r="G72" s="2"/>
      <c r="H72" s="2"/>
    </row>
    <row r="73" spans="1:10" x14ac:dyDescent="0.3">
      <c r="A73" s="2"/>
      <c r="B73" s="2"/>
      <c r="C73" s="17"/>
      <c r="D73" s="2"/>
      <c r="E73" s="2"/>
      <c r="F73" s="2"/>
      <c r="G73" s="2"/>
      <c r="H73" s="2"/>
    </row>
    <row r="74" spans="1:10" x14ac:dyDescent="0.3">
      <c r="F74" s="2"/>
      <c r="G74" s="2"/>
      <c r="H74" s="2"/>
    </row>
  </sheetData>
  <sheetProtection algorithmName="SHA-512" hashValue="hXwKvjUDyqnW5JsmlKaBjPG+uLoU2mOL1jHjDmhjdBzA+M0YfO1DA6luaO3bZJHG8jfxH4Ufz70YGFVc1nfYGA==" saltValue="D8+7Ro4MKcgGbh7uiSCELA==" spinCount="100000" sheet="1" objects="1" scenarios="1"/>
  <mergeCells count="6">
    <mergeCell ref="A63:E63"/>
    <mergeCell ref="B61:D61"/>
    <mergeCell ref="A2:A3"/>
    <mergeCell ref="B2:E3"/>
    <mergeCell ref="A5:E5"/>
    <mergeCell ref="B57:D57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LOTE 2</vt:lpstr>
      <vt:lpstr>'LOTE 2'!Área_de_impresión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Valor Iturbe, Demetrio</dc:creator>
  <cp:lastModifiedBy>Tapia González, Patricia</cp:lastModifiedBy>
  <cp:lastPrinted>2022-07-28T08:15:56Z</cp:lastPrinted>
  <dcterms:created xsi:type="dcterms:W3CDTF">2018-10-19T10:09:42Z</dcterms:created>
  <dcterms:modified xsi:type="dcterms:W3CDTF">2023-06-22T15:07:07Z</dcterms:modified>
</cp:coreProperties>
</file>