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19504\Desktop\Teletrabajo\1.Trabajando\2000003957_Suministro placas L1 Norte\Primera revisión\"/>
    </mc:Choice>
  </mc:AlternateContent>
  <xr:revisionPtr revIDLastSave="0" documentId="13_ncr:1_{D724C4A5-37B4-413F-B2C0-9F553C42BF6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FERTA" sheetId="1" r:id="rId1"/>
  </sheets>
  <definedNames>
    <definedName name="_xlnm.Print_Area" localSheetId="0">OFERTA!$A$1:$H$15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7" i="1"/>
  <c r="H6" i="1"/>
  <c r="F6" i="1"/>
  <c r="F5" i="1" l="1"/>
  <c r="H5" i="1"/>
  <c r="H7" i="1" s="1"/>
  <c r="H9" i="1" l="1"/>
  <c r="H8" i="1"/>
  <c r="F9" i="1"/>
  <c r="F8" i="1"/>
  <c r="H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Zapata Fernández, Miguel Ángel</author>
    <author>s/a</author>
  </authors>
  <commentList>
    <comment ref="G3" authorId="0" shapeId="0" xr:uid="{00000000-0006-0000-0000-000001000000}">
      <text>
        <r>
          <rPr>
            <b/>
            <sz val="12"/>
            <color indexed="81"/>
            <rFont val="Tahoma"/>
            <family val="2"/>
          </rPr>
          <t>INTRODUCIR PRECIO UNITARIO POR UND. OBRA</t>
        </r>
      </text>
    </comment>
    <comment ref="G8" authorId="1" shapeId="0" xr:uid="{00000000-0006-0000-0000-000002000000}">
      <text>
        <r>
          <rPr>
            <b/>
            <sz val="12"/>
            <color indexed="81"/>
            <rFont val="Tahoma"/>
            <family val="2"/>
          </rPr>
          <t>INSERTAR EL PORCENTAJE APLICADO</t>
        </r>
      </text>
    </comment>
    <comment ref="G9" authorId="1" shapeId="0" xr:uid="{00000000-0006-0000-0000-000003000000}">
      <text>
        <r>
          <rPr>
            <b/>
            <sz val="12"/>
            <color indexed="81"/>
            <rFont val="Tahoma"/>
            <family val="2"/>
          </rPr>
          <t>INSERTAR EL PORCENTAJE APLICADO</t>
        </r>
      </text>
    </comment>
  </commentList>
</comments>
</file>

<file path=xl/sharedStrings.xml><?xml version="1.0" encoding="utf-8"?>
<sst xmlns="http://schemas.openxmlformats.org/spreadsheetml/2006/main" count="31" uniqueCount="27">
  <si>
    <t>Código</t>
  </si>
  <si>
    <t>ImpPres</t>
  </si>
  <si>
    <t>Ud</t>
  </si>
  <si>
    <t>PRESUPUESTO OFERTA</t>
  </si>
  <si>
    <t>PRESUPUESTO DE EJECUCIÓN MATERIAL</t>
  </si>
  <si>
    <t>% GASTOS GENERALES</t>
  </si>
  <si>
    <t>% BENEFICIO INDUSTRIAL</t>
  </si>
  <si>
    <t>NOMBRE EMPRESA /
RAZÓN SOCIAL</t>
  </si>
  <si>
    <t>FECHA</t>
  </si>
  <si>
    <t>DOMICILIO FISCAL</t>
  </si>
  <si>
    <t>SELLO</t>
  </si>
  <si>
    <t>CIF</t>
  </si>
  <si>
    <t>FIRMA</t>
  </si>
  <si>
    <t>Medición</t>
  </si>
  <si>
    <t>Descripción</t>
  </si>
  <si>
    <t>Precio unitario</t>
  </si>
  <si>
    <t>BASE IMPONIBLE</t>
  </si>
  <si>
    <t>TOTAL OFERTA SIN IVA</t>
  </si>
  <si>
    <t xml:space="preserve">SUMINISTRO DE SISTEMAS DE VÍA EN PLACA CON FIJACIÓN DIRECTA DE TECNOLOGÍA ADHERIZADA PARA LA OBRA DE CIERRE DE LÍNEA 1 TRAMO NORTE DE METRO DE MADRID </t>
  </si>
  <si>
    <t>Unidad sistema de vía en placa con fijación directa de tecnología adherizada y alta atenuación de vibraciones para carril 54E1 para instalación “top-down”. Según especificaciones del Pliego de Prescripciones Técnicas, incluido el transporte y descarga, hasta las zonas de acopio designadas por Metro de Madrid.</t>
  </si>
  <si>
    <t>2. SISTEMAS DE ALTA ATENUACIÓN DE VIBRACIONES</t>
  </si>
  <si>
    <t>2.1</t>
  </si>
  <si>
    <r>
      <rPr>
        <b/>
        <sz val="16"/>
        <color theme="1"/>
        <rFont val="Calibri"/>
        <family val="2"/>
        <scheme val="minor"/>
      </rPr>
      <t xml:space="preserve">OFERTA LOTE 2 </t>
    </r>
    <r>
      <rPr>
        <b/>
        <sz val="11"/>
        <color theme="1"/>
        <rFont val="Calibri"/>
        <family val="2"/>
        <scheme val="minor"/>
      </rPr>
      <t>.- VÍA GENERAL ANTIVIBRATORIO Suministro de sistemas de vía en placa con fijación directa de tecnología adherizada antivibratoria:</t>
    </r>
  </si>
  <si>
    <r>
      <rPr>
        <b/>
        <i/>
        <sz val="12"/>
        <color rgb="FFFF0000"/>
        <rFont val="Calibri"/>
        <family val="2"/>
        <scheme val="minor"/>
      </rPr>
      <t>*</t>
    </r>
    <r>
      <rPr>
        <b/>
        <i/>
        <sz val="12"/>
        <color theme="1"/>
        <rFont val="Calibri"/>
        <family val="2"/>
        <scheme val="minor"/>
      </rPr>
      <t>La cumplimentación se realizará según el apartado Oferta económica del PCP.</t>
    </r>
  </si>
  <si>
    <t>2.2</t>
  </si>
  <si>
    <t xml:space="preserve">Suministro de placa exenta para contracarril  tipo 33C1 de fijación directa 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</si>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</sst>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[$-F800]dddd\,\ mmmm\ dd\,\ yyyy"/>
  </numFmts>
  <fonts count="20" x14ac:knownFonts="1">
    <font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81"/>
      <name val="Tahoma"/>
      <family val="2"/>
    </font>
    <font>
      <sz val="9"/>
      <color theme="1"/>
      <name val="Calibri"/>
      <family val="2"/>
      <scheme val="minor"/>
    </font>
    <font>
      <b/>
      <sz val="11"/>
      <color theme="3" tint="-0.249977111117893"/>
      <name val="Verdana"/>
      <family val="2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5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6"/>
      <color indexed="8"/>
      <name val="Calibri"/>
      <family val="2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Gray">
        <fgColor indexed="26"/>
        <bgColor theme="0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</xf>
    <xf numFmtId="0" fontId="15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5" xfId="0" applyFont="1" applyFill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4" fontId="6" fillId="0" borderId="5" xfId="0" applyNumberFormat="1" applyFont="1" applyFill="1" applyBorder="1" applyAlignment="1" applyProtection="1">
      <alignment horizontal="center" vertical="center"/>
    </xf>
    <xf numFmtId="4" fontId="8" fillId="0" borderId="5" xfId="0" applyNumberFormat="1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4" fontId="6" fillId="3" borderId="5" xfId="0" applyNumberFormat="1" applyFont="1" applyFill="1" applyBorder="1" applyAlignment="1" applyProtection="1">
      <alignment horizontal="center" vertical="center"/>
    </xf>
    <xf numFmtId="0" fontId="7" fillId="3" borderId="5" xfId="0" applyFont="1" applyFill="1" applyBorder="1" applyAlignment="1" applyProtection="1">
      <alignment horizontal="center" vertical="center"/>
    </xf>
    <xf numFmtId="4" fontId="8" fillId="3" borderId="5" xfId="0" applyNumberFormat="1" applyFont="1" applyFill="1" applyBorder="1" applyAlignment="1" applyProtection="1">
      <alignment horizontal="center" vertical="center"/>
    </xf>
    <xf numFmtId="49" fontId="1" fillId="0" borderId="6" xfId="0" applyNumberFormat="1" applyFont="1" applyBorder="1" applyAlignment="1" applyProtection="1">
      <alignment vertical="center"/>
    </xf>
    <xf numFmtId="49" fontId="1" fillId="0" borderId="7" xfId="0" applyNumberFormat="1" applyFont="1" applyBorder="1" applyAlignment="1" applyProtection="1">
      <alignment vertical="center"/>
    </xf>
    <xf numFmtId="49" fontId="1" fillId="0" borderId="8" xfId="0" applyNumberFormat="1" applyFont="1" applyBorder="1" applyAlignment="1" applyProtection="1">
      <alignment vertical="center" wrapText="1"/>
    </xf>
    <xf numFmtId="164" fontId="4" fillId="2" borderId="12" xfId="0" applyNumberFormat="1" applyFont="1" applyFill="1" applyBorder="1" applyAlignment="1" applyProtection="1">
      <alignment horizontal="center" vertical="center"/>
    </xf>
    <xf numFmtId="164" fontId="4" fillId="2" borderId="13" xfId="0" applyNumberFormat="1" applyFont="1" applyFill="1" applyBorder="1" applyAlignment="1" applyProtection="1">
      <alignment horizontal="center" vertical="center"/>
    </xf>
    <xf numFmtId="4" fontId="4" fillId="2" borderId="12" xfId="0" applyNumberFormat="1" applyFont="1" applyFill="1" applyBorder="1" applyAlignment="1" applyProtection="1">
      <alignment horizontal="center" vertical="center"/>
    </xf>
    <xf numFmtId="4" fontId="4" fillId="2" borderId="13" xfId="0" applyNumberFormat="1" applyFont="1" applyFill="1" applyBorder="1" applyAlignment="1" applyProtection="1">
      <alignment horizontal="center" vertical="center"/>
    </xf>
    <xf numFmtId="4" fontId="4" fillId="2" borderId="14" xfId="0" applyNumberFormat="1" applyFont="1" applyFill="1" applyBorder="1" applyAlignment="1" applyProtection="1">
      <alignment horizontal="center" vertical="center"/>
    </xf>
    <xf numFmtId="9" fontId="4" fillId="2" borderId="0" xfId="1" applyFont="1" applyFill="1" applyBorder="1" applyAlignment="1" applyProtection="1">
      <alignment horizontal="center" vertical="center"/>
    </xf>
    <xf numFmtId="0" fontId="12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14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16" fillId="0" borderId="0" xfId="0" applyFont="1" applyFill="1" applyBorder="1" applyAlignment="1">
      <alignment vertical="center" wrapText="1"/>
    </xf>
    <xf numFmtId="49" fontId="1" fillId="0" borderId="5" xfId="0" applyNumberFormat="1" applyFont="1" applyBorder="1" applyAlignment="1" applyProtection="1">
      <alignment horizontal="center" vertical="center"/>
      <protection locked="0"/>
    </xf>
    <xf numFmtId="4" fontId="8" fillId="0" borderId="5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>
      <alignment vertical="center" wrapText="1"/>
    </xf>
    <xf numFmtId="49" fontId="1" fillId="0" borderId="13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/>
    </xf>
    <xf numFmtId="49" fontId="18" fillId="0" borderId="5" xfId="0" applyNumberFormat="1" applyFont="1" applyBorder="1" applyAlignment="1" applyProtection="1">
      <alignment vertical="center" wrapText="1"/>
    </xf>
    <xf numFmtId="4" fontId="18" fillId="2" borderId="13" xfId="0" applyNumberFormat="1" applyFont="1" applyFill="1" applyBorder="1" applyAlignment="1" applyProtection="1">
      <alignment horizontal="center" vertical="center"/>
    </xf>
    <xf numFmtId="4" fontId="18" fillId="4" borderId="13" xfId="0" applyNumberFormat="1" applyFont="1" applyFill="1" applyBorder="1" applyAlignment="1" applyProtection="1">
      <alignment horizontal="center" vertical="center"/>
      <protection locked="0"/>
    </xf>
    <xf numFmtId="4" fontId="18" fillId="2" borderId="4" xfId="0" applyNumberFormat="1" applyFont="1" applyFill="1" applyBorder="1" applyAlignment="1" applyProtection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9" fontId="4" fillId="4" borderId="12" xfId="1" applyFont="1" applyFill="1" applyBorder="1" applyAlignment="1" applyProtection="1">
      <alignment horizontal="center" vertical="center"/>
      <protection locked="0"/>
    </xf>
    <xf numFmtId="9" fontId="4" fillId="4" borderId="13" xfId="1" applyFont="1" applyFill="1" applyBorder="1" applyAlignment="1" applyProtection="1">
      <alignment horizontal="center" vertical="center"/>
      <protection locked="0"/>
    </xf>
    <xf numFmtId="49" fontId="4" fillId="0" borderId="11" xfId="0" applyNumberFormat="1" applyFont="1" applyBorder="1" applyAlignment="1">
      <alignment vertical="center" wrapText="1"/>
    </xf>
    <xf numFmtId="49" fontId="4" fillId="0" borderId="5" xfId="0" applyNumberFormat="1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vertical="center" wrapText="1"/>
    </xf>
    <xf numFmtId="0" fontId="0" fillId="0" borderId="2" xfId="0" applyBorder="1" applyAlignment="1" applyProtection="1">
      <alignment wrapText="1"/>
    </xf>
    <xf numFmtId="0" fontId="0" fillId="0" borderId="3" xfId="0" applyBorder="1" applyAlignment="1" applyProtection="1">
      <alignment wrapText="1"/>
    </xf>
    <xf numFmtId="0" fontId="2" fillId="0" borderId="5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 wrapText="1"/>
    </xf>
    <xf numFmtId="0" fontId="13" fillId="5" borderId="5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9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left" vertical="center" wrapText="1"/>
    </xf>
    <xf numFmtId="49" fontId="2" fillId="0" borderId="11" xfId="0" applyNumberFormat="1" applyFont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vertical="center" wrapText="1"/>
    </xf>
    <xf numFmtId="165" fontId="13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9" xfId="0" applyFont="1" applyFill="1" applyBorder="1" applyAlignment="1" applyProtection="1">
      <alignment horizontal="right" vertical="center"/>
    </xf>
    <xf numFmtId="0" fontId="6" fillId="3" borderId="10" xfId="0" applyFont="1" applyFill="1" applyBorder="1" applyAlignment="1" applyProtection="1">
      <alignment horizontal="right" vertical="center"/>
    </xf>
    <xf numFmtId="0" fontId="6" fillId="3" borderId="11" xfId="0" applyFont="1" applyFill="1" applyBorder="1" applyAlignment="1" applyProtection="1">
      <alignment horizontal="right" vertical="center"/>
    </xf>
    <xf numFmtId="49" fontId="4" fillId="0" borderId="1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right" vertical="center" wrapText="1"/>
    </xf>
    <xf numFmtId="49" fontId="4" fillId="0" borderId="6" xfId="0" applyNumberFormat="1" applyFont="1" applyBorder="1" applyAlignment="1" applyProtection="1">
      <alignment horizontal="right" vertical="center" wrapText="1"/>
    </xf>
    <xf numFmtId="49" fontId="4" fillId="0" borderId="7" xfId="0" applyNumberFormat="1" applyFont="1" applyBorder="1" applyAlignment="1" applyProtection="1">
      <alignment horizontal="right" vertical="center" wrapText="1"/>
    </xf>
    <xf numFmtId="49" fontId="4" fillId="0" borderId="8" xfId="0" applyNumberFormat="1" applyFont="1" applyBorder="1" applyAlignment="1" applyProtection="1">
      <alignment horizontal="right" vertical="center" wrapText="1"/>
    </xf>
    <xf numFmtId="0" fontId="6" fillId="0" borderId="9" xfId="0" applyFont="1" applyFill="1" applyBorder="1" applyAlignment="1" applyProtection="1">
      <alignment horizontal="right" vertical="center"/>
    </xf>
    <xf numFmtId="0" fontId="6" fillId="0" borderId="10" xfId="0" applyFont="1" applyFill="1" applyBorder="1" applyAlignment="1" applyProtection="1">
      <alignment horizontal="right" vertical="center"/>
    </xf>
    <xf numFmtId="0" fontId="6" fillId="0" borderId="11" xfId="0" applyFont="1" applyFill="1" applyBorder="1" applyAlignment="1" applyProtection="1">
      <alignment horizontal="right" vertical="center"/>
    </xf>
    <xf numFmtId="4" fontId="18" fillId="4" borderId="14" xfId="0" applyNumberFormat="1" applyFont="1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Porcentaje" xfId="1" builtinId="5"/>
  </cellStyles>
  <dxfs count="3">
    <dxf>
      <fill>
        <patternFill>
          <fgColor theme="1"/>
          <bgColor rgb="FFFF0000"/>
        </patternFill>
      </fill>
    </dxf>
    <dxf>
      <fill>
        <patternFill>
          <bgColor rgb="FFFF0000"/>
        </patternFill>
      </fill>
    </dxf>
    <dxf>
      <fill>
        <patternFill>
          <fgColor theme="1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62"/>
  <sheetViews>
    <sheetView tabSelected="1" zoomScale="70" zoomScaleNormal="70" zoomScaleSheetLayoutView="100" workbookViewId="0">
      <selection activeCell="E13" sqref="E13:H13"/>
    </sheetView>
  </sheetViews>
  <sheetFormatPr baseColWidth="10" defaultRowHeight="15" x14ac:dyDescent="0.25"/>
  <cols>
    <col min="1" max="2" width="8.7109375" customWidth="1"/>
    <col min="3" max="3" width="62.140625" style="1" customWidth="1"/>
    <col min="4" max="4" width="11.5703125" style="2" customWidth="1"/>
    <col min="5" max="6" width="14.140625" style="2" customWidth="1"/>
    <col min="7" max="8" width="14.140625" customWidth="1"/>
    <col min="9" max="9" width="30.5703125" customWidth="1"/>
    <col min="10" max="10" width="19.28515625" customWidth="1"/>
    <col min="11" max="11" width="17.7109375" bestFit="1" customWidth="1"/>
    <col min="12" max="12" width="6.85546875" customWidth="1"/>
  </cols>
  <sheetData>
    <row r="1" spans="1:19" s="3" customFormat="1" ht="32.1" customHeight="1" x14ac:dyDescent="0.25">
      <c r="A1" s="43" t="s">
        <v>18</v>
      </c>
      <c r="B1" s="44"/>
      <c r="C1" s="44"/>
      <c r="D1" s="44"/>
      <c r="E1" s="44"/>
      <c r="F1" s="44"/>
      <c r="G1" s="44"/>
      <c r="H1" s="45"/>
    </row>
    <row r="2" spans="1:19" ht="51.6" customHeight="1" x14ac:dyDescent="0.25">
      <c r="A2" s="52" t="s">
        <v>22</v>
      </c>
      <c r="B2" s="53"/>
      <c r="C2" s="54"/>
      <c r="D2" s="46" t="s">
        <v>16</v>
      </c>
      <c r="E2" s="46"/>
      <c r="F2" s="46"/>
      <c r="G2" s="46" t="s">
        <v>3</v>
      </c>
      <c r="H2" s="46"/>
    </row>
    <row r="3" spans="1:19" s="1" customFormat="1" ht="20.25" customHeight="1" x14ac:dyDescent="0.25">
      <c r="A3" s="16" t="s">
        <v>0</v>
      </c>
      <c r="B3" s="17" t="s">
        <v>2</v>
      </c>
      <c r="C3" s="18" t="s">
        <v>14</v>
      </c>
      <c r="D3" s="8" t="s">
        <v>13</v>
      </c>
      <c r="E3" s="8" t="s">
        <v>15</v>
      </c>
      <c r="F3" s="8" t="s">
        <v>1</v>
      </c>
      <c r="G3" s="8" t="s">
        <v>15</v>
      </c>
      <c r="H3" s="29" t="s">
        <v>1</v>
      </c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</row>
    <row r="4" spans="1:19" s="1" customFormat="1" ht="20.25" customHeight="1" x14ac:dyDescent="0.25">
      <c r="A4" s="47" t="s">
        <v>20</v>
      </c>
      <c r="B4" s="48"/>
      <c r="C4" s="49"/>
      <c r="D4" s="32"/>
      <c r="E4" s="32"/>
      <c r="F4" s="32"/>
      <c r="G4" s="32"/>
      <c r="H4" s="33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</row>
    <row r="5" spans="1:19" s="1" customFormat="1" ht="66.599999999999994" customHeight="1" x14ac:dyDescent="0.25">
      <c r="A5" s="42" t="s">
        <v>21</v>
      </c>
      <c r="B5" s="34" t="s">
        <v>2</v>
      </c>
      <c r="C5" s="34" t="s">
        <v>19</v>
      </c>
      <c r="D5" s="38">
        <v>6280</v>
      </c>
      <c r="E5" s="35">
        <v>85</v>
      </c>
      <c r="F5" s="35">
        <f>E5*D5</f>
        <v>533800</v>
      </c>
      <c r="G5" s="69"/>
      <c r="H5" s="37">
        <f>ROUND(D5*G5,2)</f>
        <v>0</v>
      </c>
      <c r="I5" s="31"/>
      <c r="J5" s="28"/>
      <c r="K5" s="28"/>
      <c r="L5" s="28"/>
      <c r="M5" s="28"/>
      <c r="N5" s="28"/>
      <c r="O5" s="28"/>
      <c r="P5" s="28"/>
      <c r="Q5" s="28"/>
      <c r="R5" s="28"/>
      <c r="S5" s="28"/>
    </row>
    <row r="6" spans="1:19" s="1" customFormat="1" ht="54.6" customHeight="1" x14ac:dyDescent="0.25">
      <c r="A6" s="42" t="s">
        <v>24</v>
      </c>
      <c r="B6" s="34" t="s">
        <v>2</v>
      </c>
      <c r="C6" s="41" t="s">
        <v>25</v>
      </c>
      <c r="D6" s="38">
        <v>1233</v>
      </c>
      <c r="E6" s="35">
        <v>75</v>
      </c>
      <c r="F6" s="35">
        <f>D6*E6</f>
        <v>92475</v>
      </c>
      <c r="G6" s="36"/>
      <c r="H6" s="37">
        <f>D6*G6</f>
        <v>0</v>
      </c>
      <c r="I6" s="31"/>
      <c r="J6" s="28"/>
      <c r="K6" s="28"/>
      <c r="L6" s="28"/>
      <c r="M6" s="28"/>
      <c r="N6" s="28"/>
      <c r="O6" s="28"/>
      <c r="P6" s="28"/>
      <c r="Q6" s="28"/>
      <c r="R6" s="28"/>
      <c r="S6" s="28"/>
    </row>
    <row r="7" spans="1:19" s="1" customFormat="1" ht="27.75" customHeight="1" x14ac:dyDescent="0.25">
      <c r="A7" s="66" t="s">
        <v>4</v>
      </c>
      <c r="B7" s="67"/>
      <c r="C7" s="68"/>
      <c r="D7" s="9"/>
      <c r="E7" s="10"/>
      <c r="F7" s="10">
        <f>SUM(F4:F6)</f>
        <v>626275</v>
      </c>
      <c r="G7" s="30"/>
      <c r="H7" s="11">
        <f>SUM(H4:H6)</f>
        <v>0</v>
      </c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</row>
    <row r="8" spans="1:19" s="1" customFormat="1" ht="27.75" customHeight="1" x14ac:dyDescent="0.25">
      <c r="A8" s="60" t="s">
        <v>5</v>
      </c>
      <c r="B8" s="61"/>
      <c r="C8" s="62"/>
      <c r="D8" s="19"/>
      <c r="E8" s="24">
        <v>0.09</v>
      </c>
      <c r="F8" s="21">
        <f>ROUND(F7*E8,2)</f>
        <v>56364.75</v>
      </c>
      <c r="G8" s="39"/>
      <c r="H8" s="21">
        <f>ROUND(H7*G8,2)</f>
        <v>0</v>
      </c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</row>
    <row r="9" spans="1:19" s="1" customFormat="1" ht="27.75" customHeight="1" x14ac:dyDescent="0.25">
      <c r="A9" s="63" t="s">
        <v>6</v>
      </c>
      <c r="B9" s="64"/>
      <c r="C9" s="65"/>
      <c r="D9" s="20"/>
      <c r="E9" s="24">
        <v>0.06</v>
      </c>
      <c r="F9" s="22">
        <f>ROUND(F7*E9,2)</f>
        <v>37576.5</v>
      </c>
      <c r="G9" s="40"/>
      <c r="H9" s="23">
        <f>ROUND(H7*G9,2)</f>
        <v>0</v>
      </c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</row>
    <row r="10" spans="1:19" s="3" customFormat="1" ht="30" customHeight="1" x14ac:dyDescent="0.25">
      <c r="A10" s="57" t="s">
        <v>17</v>
      </c>
      <c r="B10" s="58"/>
      <c r="C10" s="59"/>
      <c r="D10" s="12"/>
      <c r="E10" s="12"/>
      <c r="F10" s="13">
        <f>SUM(F7:F9)</f>
        <v>720216.25</v>
      </c>
      <c r="G10" s="14"/>
      <c r="H10" s="15">
        <f>SUM(H7:H9)</f>
        <v>0</v>
      </c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</row>
    <row r="11" spans="1:19" ht="23.25" customHeight="1" x14ac:dyDescent="0.25">
      <c r="A11" s="55" t="s">
        <v>23</v>
      </c>
      <c r="B11" s="55"/>
      <c r="C11" s="55"/>
      <c r="D11" s="55"/>
      <c r="E11" s="55"/>
      <c r="F11" s="55"/>
      <c r="G11" s="55"/>
      <c r="H11" s="55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</row>
    <row r="12" spans="1:19" s="27" customFormat="1" ht="23.25" customHeight="1" x14ac:dyDescent="0.25">
      <c r="A12" s="5"/>
      <c r="B12" s="5"/>
      <c r="C12" s="5"/>
      <c r="D12" s="5"/>
      <c r="E12" s="5"/>
      <c r="F12" s="5"/>
      <c r="J12" s="28"/>
      <c r="K12" s="28"/>
      <c r="L12" s="28"/>
      <c r="M12" s="28"/>
      <c r="N12" s="28"/>
      <c r="O12" s="28"/>
    </row>
    <row r="13" spans="1:19" ht="54.95" customHeight="1" x14ac:dyDescent="0.25">
      <c r="A13" s="50" t="s">
        <v>7</v>
      </c>
      <c r="B13" s="50"/>
      <c r="C13" s="25" t="s">
        <v>26</v>
      </c>
      <c r="D13" s="7" t="s">
        <v>8</v>
      </c>
      <c r="E13" s="56"/>
      <c r="F13" s="56"/>
      <c r="G13" s="56"/>
      <c r="H13" s="56"/>
      <c r="J13" s="28"/>
      <c r="K13" s="28"/>
      <c r="L13" s="28"/>
      <c r="M13" s="28"/>
      <c r="N13" s="28"/>
      <c r="O13" s="28"/>
    </row>
    <row r="14" spans="1:19" ht="54.95" customHeight="1" x14ac:dyDescent="0.25">
      <c r="A14" s="50" t="s">
        <v>9</v>
      </c>
      <c r="B14" s="50"/>
      <c r="C14" s="26"/>
      <c r="D14" s="7" t="s">
        <v>10</v>
      </c>
      <c r="E14" s="51"/>
      <c r="F14" s="51"/>
      <c r="G14" s="51"/>
      <c r="H14" s="51"/>
      <c r="J14" s="28"/>
      <c r="K14" s="28"/>
      <c r="L14" s="28"/>
      <c r="M14" s="28"/>
      <c r="N14" s="28"/>
      <c r="O14" s="28"/>
    </row>
    <row r="15" spans="1:19" ht="54.95" customHeight="1" x14ac:dyDescent="0.25">
      <c r="A15" s="50" t="s">
        <v>11</v>
      </c>
      <c r="B15" s="50"/>
      <c r="C15" s="6"/>
      <c r="D15" s="7" t="s">
        <v>12</v>
      </c>
      <c r="E15" s="51"/>
      <c r="F15" s="51"/>
      <c r="G15" s="51"/>
      <c r="H15" s="51"/>
      <c r="J15" s="3"/>
      <c r="K15" s="3"/>
      <c r="L15" s="3"/>
      <c r="M15" s="3"/>
      <c r="N15" s="3"/>
      <c r="O15" s="3"/>
    </row>
    <row r="16" spans="1:19" ht="23.25" customHeight="1" x14ac:dyDescent="0.25">
      <c r="D16" s="4"/>
      <c r="E16" s="4"/>
      <c r="F16" s="4"/>
    </row>
    <row r="17" spans="4:6" ht="23.25" customHeight="1" x14ac:dyDescent="0.25">
      <c r="D17" s="4"/>
      <c r="E17" s="4"/>
      <c r="F17" s="4"/>
    </row>
    <row r="18" spans="4:6" ht="23.25" customHeight="1" x14ac:dyDescent="0.25"/>
    <row r="19" spans="4:6" ht="23.25" customHeight="1" x14ac:dyDescent="0.25"/>
    <row r="20" spans="4:6" ht="23.25" customHeight="1" x14ac:dyDescent="0.25"/>
    <row r="21" spans="4:6" ht="23.25" customHeight="1" x14ac:dyDescent="0.25"/>
    <row r="22" spans="4:6" ht="23.25" customHeight="1" x14ac:dyDescent="0.25"/>
    <row r="23" spans="4:6" ht="23.25" customHeight="1" x14ac:dyDescent="0.25"/>
    <row r="24" spans="4:6" ht="23.25" customHeight="1" x14ac:dyDescent="0.25"/>
    <row r="25" spans="4:6" ht="23.25" customHeight="1" x14ac:dyDescent="0.25"/>
    <row r="26" spans="4:6" ht="23.25" customHeight="1" x14ac:dyDescent="0.25"/>
    <row r="27" spans="4:6" ht="23.25" customHeight="1" x14ac:dyDescent="0.25"/>
    <row r="28" spans="4:6" ht="23.25" customHeight="1" x14ac:dyDescent="0.25"/>
    <row r="29" spans="4:6" ht="23.25" customHeight="1" x14ac:dyDescent="0.25"/>
    <row r="30" spans="4:6" ht="23.25" customHeight="1" x14ac:dyDescent="0.25"/>
    <row r="31" spans="4:6" ht="23.25" customHeight="1" x14ac:dyDescent="0.25"/>
    <row r="32" spans="4:6" ht="23.25" customHeight="1" x14ac:dyDescent="0.25"/>
    <row r="33" ht="23.25" customHeight="1" x14ac:dyDescent="0.25"/>
    <row r="34" ht="23.25" customHeight="1" x14ac:dyDescent="0.25"/>
    <row r="35" ht="23.25" customHeight="1" x14ac:dyDescent="0.25"/>
    <row r="36" ht="23.25" customHeight="1" x14ac:dyDescent="0.25"/>
    <row r="37" ht="23.25" customHeight="1" x14ac:dyDescent="0.25"/>
    <row r="38" ht="23.25" customHeight="1" x14ac:dyDescent="0.25"/>
    <row r="39" ht="23.25" customHeight="1" x14ac:dyDescent="0.25"/>
    <row r="40" ht="23.25" customHeight="1" x14ac:dyDescent="0.25"/>
    <row r="41" ht="23.25" customHeight="1" x14ac:dyDescent="0.25"/>
    <row r="42" ht="23.25" customHeight="1" x14ac:dyDescent="0.25"/>
    <row r="43" ht="23.25" customHeight="1" x14ac:dyDescent="0.25"/>
    <row r="44" ht="23.25" customHeight="1" x14ac:dyDescent="0.25"/>
    <row r="45" ht="23.25" customHeight="1" x14ac:dyDescent="0.25"/>
    <row r="46" ht="23.25" customHeight="1" x14ac:dyDescent="0.25"/>
    <row r="47" ht="23.25" customHeight="1" x14ac:dyDescent="0.25"/>
    <row r="48" ht="23.25" customHeight="1" x14ac:dyDescent="0.25"/>
    <row r="49" ht="23.25" customHeight="1" x14ac:dyDescent="0.25"/>
    <row r="50" ht="23.25" customHeight="1" x14ac:dyDescent="0.25"/>
    <row r="51" ht="23.25" customHeight="1" x14ac:dyDescent="0.25"/>
    <row r="52" ht="23.25" customHeight="1" x14ac:dyDescent="0.25"/>
    <row r="53" ht="23.25" customHeight="1" x14ac:dyDescent="0.25"/>
    <row r="54" ht="23.25" customHeight="1" x14ac:dyDescent="0.25"/>
    <row r="55" ht="23.25" customHeight="1" x14ac:dyDescent="0.25"/>
    <row r="56" ht="23.25" customHeight="1" x14ac:dyDescent="0.25"/>
    <row r="57" ht="23.25" customHeight="1" x14ac:dyDescent="0.25"/>
    <row r="58" ht="23.25" customHeight="1" x14ac:dyDescent="0.25"/>
    <row r="59" ht="23.25" customHeight="1" x14ac:dyDescent="0.25"/>
    <row r="60" ht="23.25" customHeight="1" x14ac:dyDescent="0.25"/>
    <row r="61" ht="23.25" customHeight="1" x14ac:dyDescent="0.25"/>
    <row r="62" ht="23.25" customHeight="1" x14ac:dyDescent="0.25"/>
  </sheetData>
  <sheetProtection algorithmName="SHA-512" hashValue="VgMlXPJP8SJmMDmxlorhpyVH3My6ltEmgIhhVNOCatxqiwtZ5g/69ck6CwtoAL0Q8nU+d032/OzNbTxEGgOBmA==" saltValue="LJ9S0SapTOo5JVcRSYlZbw==" spinCount="100000" sheet="1" formatCells="0" selectLockedCells="1"/>
  <protectedRanges>
    <protectedRange sqref="G8:G10" name="Rango1"/>
    <protectedRange sqref="G7" name="Rango1_1"/>
  </protectedRanges>
  <mergeCells count="16">
    <mergeCell ref="A1:H1"/>
    <mergeCell ref="D2:F2"/>
    <mergeCell ref="G2:H2"/>
    <mergeCell ref="A4:C4"/>
    <mergeCell ref="A15:B15"/>
    <mergeCell ref="E15:H15"/>
    <mergeCell ref="A2:C2"/>
    <mergeCell ref="A11:H11"/>
    <mergeCell ref="A13:B13"/>
    <mergeCell ref="E13:H13"/>
    <mergeCell ref="A14:B14"/>
    <mergeCell ref="E14:H14"/>
    <mergeCell ref="A10:C10"/>
    <mergeCell ref="A8:C8"/>
    <mergeCell ref="A9:C9"/>
    <mergeCell ref="A7:C7"/>
  </mergeCells>
  <phoneticPr fontId="17" type="noConversion"/>
  <conditionalFormatting sqref="G5:G6">
    <cfRule type="cellIs" dxfId="2" priority="4" operator="greaterThan">
      <formula>$E$5</formula>
    </cfRule>
    <cfRule type="cellIs" dxfId="1" priority="21" operator="greaterThan">
      <formula>$E$5</formula>
    </cfRule>
  </conditionalFormatting>
  <conditionalFormatting sqref="H10">
    <cfRule type="cellIs" dxfId="0" priority="1" operator="greaterThan">
      <formula>$F$10</formula>
    </cfRule>
  </conditionalFormatting>
  <pageMargins left="0.7" right="0.7" top="0.75" bottom="0.75" header="0.3" footer="0.3"/>
  <pageSetup paperSize="9" scale="4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</vt:lpstr>
      <vt:lpstr>OFERTA!Área_de_impresión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Zapata Fernández, Miguel Ángel</dc:creator>
  <cp:lastModifiedBy>González Prieto, Sara</cp:lastModifiedBy>
  <cp:lastPrinted>2019-01-14T10:27:24Z</cp:lastPrinted>
  <dcterms:created xsi:type="dcterms:W3CDTF">2013-11-15T12:20:04Z</dcterms:created>
  <dcterms:modified xsi:type="dcterms:W3CDTF">2023-05-12T09:14:39Z</dcterms:modified>
</cp:coreProperties>
</file>