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Adm y Gestion Economica\04 GASTO\03 SCs (DOCUMENTUM)\SMIE\SC EXTRAC AGUA Y SECADO FOSOS EEMM Y ASC\"/>
    </mc:Choice>
  </mc:AlternateContent>
  <xr:revisionPtr revIDLastSave="0" documentId="8_{C244A962-506F-41DD-8BA8-474ED418A93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ODELO OFERTA ECONÓMICA" sheetId="1" r:id="rId1"/>
  </sheets>
  <definedNames>
    <definedName name="_xlnm._FilterDatabase" localSheetId="0" hidden="1">'MODELO OFERTA ECONÓMICA'!#REF!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" i="1" l="1"/>
  <c r="I6" i="1" s="1"/>
  <c r="H5" i="1"/>
  <c r="J5" i="1" s="1"/>
  <c r="J6" i="1" l="1"/>
  <c r="K6" i="1" s="1"/>
  <c r="L6" i="1" s="1"/>
  <c r="I5" i="1"/>
  <c r="K5" i="1" s="1"/>
  <c r="L5" i="1" s="1"/>
  <c r="E5" i="1" l="1"/>
  <c r="E6" i="1"/>
  <c r="E8" i="1" l="1"/>
  <c r="E10" i="1" l="1"/>
  <c r="E9" i="1"/>
  <c r="H8" i="1"/>
  <c r="H9" i="1" s="1"/>
  <c r="H10" i="1" l="1"/>
  <c r="M6" i="1" s="1"/>
  <c r="M5" i="1"/>
  <c r="E12" i="1"/>
  <c r="E13" i="1" l="1"/>
  <c r="E14" i="1" s="1"/>
  <c r="H12" i="1"/>
  <c r="H13" i="1" s="1"/>
  <c r="H14" i="1" l="1"/>
</calcChain>
</file>

<file path=xl/sharedStrings.xml><?xml version="1.0" encoding="utf-8"?>
<sst xmlns="http://schemas.openxmlformats.org/spreadsheetml/2006/main" count="33" uniqueCount="33">
  <si>
    <t>Presupuesto de Ejecución</t>
  </si>
  <si>
    <t>Gastos Generales</t>
  </si>
  <si>
    <t>Beneficio Industrial</t>
  </si>
  <si>
    <t>IVA</t>
  </si>
  <si>
    <t>CUADRO PRESENTACIÓN DESGLOSE OFERTA ECONÓMICA</t>
  </si>
  <si>
    <t>OFERTA</t>
  </si>
  <si>
    <t>IMPORTE UNITARIO OFERTADO POR TRABAJO</t>
  </si>
  <si>
    <t>IMPORTE TOTAL OFERTA POR TRABAJO (*)
(IVA no incluido)</t>
  </si>
  <si>
    <t>IMPORTE TOTAL IVA
POR TRABAJO</t>
  </si>
  <si>
    <t>IMPORTE TOTAL OFERTA POR TRABAJO 
(IVA incluido)</t>
  </si>
  <si>
    <t>RELACIÓN DE TRABAJOS</t>
  </si>
  <si>
    <t>IMPORTE UNITARIO OFERTADO POR TRABAJO 
(GG y BI no incluidos)</t>
  </si>
  <si>
    <t>PRECIO UNITARIO LICITACIÓN</t>
  </si>
  <si>
    <t>NÚMERO DE ACTUACIONES</t>
  </si>
  <si>
    <t>PRECIO LICITACIÓN</t>
  </si>
  <si>
    <t>PRESUPUESTO TOTAL CON IVA</t>
  </si>
  <si>
    <t>IMPORTE TOTAL SIN IVA</t>
  </si>
  <si>
    <t>Base Imponible (IVA no incluido)</t>
  </si>
  <si>
    <t>Presupuesto Máximo Licitación (IVA incluido)</t>
  </si>
  <si>
    <t>Importe Ofertado (IVA no incluido)</t>
  </si>
  <si>
    <t>Importe Ofertado (IVA incluido)</t>
  </si>
  <si>
    <t>SERVICIO DE EXTRACCIÓN DE AGUA Y SECADO DE FOSOS DE ASCENSORES Y ESCALERAS MECÁNICAS 2023-2027</t>
  </si>
  <si>
    <t>GASTOS GENERALES (%)</t>
  </si>
  <si>
    <t>BENEFICIO INDUSTRIAL (%)</t>
  </si>
  <si>
    <t>Extracción y vaciado de agua en foso de ASCENSOR/EE.MM. en cualquier día y horario</t>
  </si>
  <si>
    <t>Secado de foso de ASCENSOR/EE.MM. en cualquier día y horario</t>
  </si>
  <si>
    <t>G.G.</t>
  </si>
  <si>
    <t>B.I.</t>
  </si>
  <si>
    <t>P.E.</t>
  </si>
  <si>
    <t>Importe total ofertado</t>
  </si>
  <si>
    <t>"CASILLAS A COMPLETAR"</t>
  </si>
  <si>
    <t>Presupuesto máximo de licitación</t>
  </si>
  <si>
    <t>PRESUPUESTO LICITACIÓN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</si>
</sst>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5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i/>
      <sz val="10"/>
      <color theme="1"/>
      <name val="Calibri"/>
      <family val="2"/>
      <scheme val="minor"/>
    </font>
    <font>
      <b/>
      <i/>
      <sz val="11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rgb="FF000000"/>
      <name val="Calibri"/>
      <family val="2"/>
    </font>
    <font>
      <i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9" fillId="0" borderId="0"/>
  </cellStyleXfs>
  <cellXfs count="86">
    <xf numFmtId="0" fontId="0" fillId="0" borderId="0" xfId="0"/>
    <xf numFmtId="0" fontId="0" fillId="0" borderId="0" xfId="0" applyAlignment="1">
      <alignment horizontal="center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6" fillId="7" borderId="5" xfId="0" applyFont="1" applyFill="1" applyBorder="1" applyAlignment="1" applyProtection="1">
      <alignment horizontal="center" vertical="center" wrapText="1"/>
    </xf>
    <xf numFmtId="0" fontId="6" fillId="7" borderId="6" xfId="0" applyFont="1" applyFill="1" applyBorder="1" applyAlignment="1" applyProtection="1">
      <alignment horizontal="center" vertical="center" wrapText="1"/>
    </xf>
    <xf numFmtId="0" fontId="6" fillId="7" borderId="7" xfId="0" applyFont="1" applyFill="1" applyBorder="1" applyAlignment="1" applyProtection="1">
      <alignment horizontal="center" vertical="center" wrapText="1"/>
    </xf>
    <xf numFmtId="44" fontId="3" fillId="9" borderId="24" xfId="1" applyFont="1" applyFill="1" applyBorder="1" applyAlignment="1" applyProtection="1">
      <alignment horizontal="center" vertical="center"/>
    </xf>
    <xf numFmtId="44" fontId="3" fillId="9" borderId="27" xfId="1" applyFont="1" applyFill="1" applyBorder="1" applyAlignment="1" applyProtection="1">
      <alignment horizontal="center" vertical="center"/>
    </xf>
    <xf numFmtId="44" fontId="3" fillId="9" borderId="24" xfId="2" applyNumberFormat="1" applyFont="1" applyFill="1" applyBorder="1" applyAlignment="1" applyProtection="1">
      <alignment horizontal="center" vertical="center"/>
    </xf>
    <xf numFmtId="44" fontId="3" fillId="9" borderId="21" xfId="2" applyNumberFormat="1" applyFont="1" applyFill="1" applyBorder="1" applyAlignment="1" applyProtection="1">
      <alignment horizontal="center" vertical="center"/>
    </xf>
    <xf numFmtId="44" fontId="3" fillId="9" borderId="27" xfId="2" applyNumberFormat="1" applyFont="1" applyFill="1" applyBorder="1" applyAlignment="1" applyProtection="1">
      <alignment horizontal="center" vertical="center"/>
    </xf>
    <xf numFmtId="44" fontId="3" fillId="9" borderId="1" xfId="2" applyNumberFormat="1" applyFont="1" applyFill="1" applyBorder="1" applyAlignment="1" applyProtection="1">
      <alignment horizontal="center" vertical="center"/>
    </xf>
    <xf numFmtId="0" fontId="6" fillId="7" borderId="1" xfId="0" applyFont="1" applyFill="1" applyBorder="1" applyAlignment="1" applyProtection="1">
      <alignment horizontal="center" vertical="center" wrapText="1"/>
    </xf>
    <xf numFmtId="44" fontId="3" fillId="9" borderId="24" xfId="1" applyNumberFormat="1" applyFont="1" applyFill="1" applyBorder="1" applyAlignment="1" applyProtection="1">
      <alignment horizontal="center" vertical="center"/>
    </xf>
    <xf numFmtId="44" fontId="3" fillId="9" borderId="27" xfId="1" applyNumberFormat="1" applyFont="1" applyFill="1" applyBorder="1" applyAlignment="1" applyProtection="1">
      <alignment horizontal="center" vertical="center"/>
    </xf>
    <xf numFmtId="44" fontId="2" fillId="6" borderId="3" xfId="1" applyNumberFormat="1" applyFont="1" applyFill="1" applyBorder="1" applyAlignment="1" applyProtection="1">
      <alignment horizontal="center" vertical="center"/>
    </xf>
    <xf numFmtId="0" fontId="1" fillId="9" borderId="24" xfId="0" applyFont="1" applyFill="1" applyBorder="1" applyAlignment="1" applyProtection="1">
      <alignment vertical="center" wrapText="1"/>
    </xf>
    <xf numFmtId="0" fontId="1" fillId="9" borderId="4" xfId="0" applyFont="1" applyFill="1" applyBorder="1" applyAlignment="1" applyProtection="1">
      <alignment vertical="center" wrapText="1"/>
    </xf>
    <xf numFmtId="44" fontId="0" fillId="9" borderId="18" xfId="0" applyNumberFormat="1" applyFont="1" applyFill="1" applyBorder="1" applyAlignment="1" applyProtection="1">
      <alignment horizontal="center" vertical="center"/>
    </xf>
    <xf numFmtId="44" fontId="0" fillId="9" borderId="12" xfId="0" applyNumberFormat="1" applyFont="1" applyFill="1" applyBorder="1" applyAlignment="1" applyProtection="1">
      <alignment horizontal="center" vertical="center"/>
    </xf>
    <xf numFmtId="44" fontId="2" fillId="9" borderId="3" xfId="1" applyNumberFormat="1" applyFont="1" applyFill="1" applyBorder="1" applyAlignment="1" applyProtection="1">
      <alignment horizontal="center" vertical="center"/>
    </xf>
    <xf numFmtId="44" fontId="6" fillId="9" borderId="29" xfId="1" applyNumberFormat="1" applyFont="1" applyFill="1" applyBorder="1" applyAlignment="1" applyProtection="1">
      <alignment horizontal="center" vertical="center"/>
    </xf>
    <xf numFmtId="0" fontId="4" fillId="7" borderId="5" xfId="0" applyFont="1" applyFill="1" applyBorder="1" applyAlignment="1" applyProtection="1">
      <alignment horizontal="left" vertical="center" wrapText="1"/>
    </xf>
    <xf numFmtId="0" fontId="4" fillId="7" borderId="25" xfId="0" applyFont="1" applyFill="1" applyBorder="1" applyAlignment="1" applyProtection="1">
      <alignment horizontal="left" vertical="center" wrapText="1"/>
    </xf>
    <xf numFmtId="0" fontId="4" fillId="7" borderId="4" xfId="0" applyFont="1" applyFill="1" applyBorder="1" applyAlignment="1" applyProtection="1">
      <alignment horizontal="left" vertical="center" wrapText="1"/>
    </xf>
    <xf numFmtId="0" fontId="10" fillId="3" borderId="0" xfId="0" applyFont="1" applyFill="1" applyAlignment="1" applyProtection="1">
      <alignment horizontal="center" vertical="center"/>
    </xf>
    <xf numFmtId="0" fontId="5" fillId="5" borderId="0" xfId="0" applyFont="1" applyFill="1" applyAlignment="1" applyProtection="1">
      <alignment horizontal="center" vertical="center"/>
    </xf>
    <xf numFmtId="0" fontId="5" fillId="6" borderId="0" xfId="0" applyFont="1" applyFill="1" applyAlignment="1" applyProtection="1">
      <alignment horizontal="center" vertical="center"/>
    </xf>
    <xf numFmtId="164" fontId="0" fillId="9" borderId="22" xfId="1" applyNumberFormat="1" applyFont="1" applyFill="1" applyBorder="1" applyAlignment="1" applyProtection="1">
      <alignment horizontal="center" vertical="center"/>
    </xf>
    <xf numFmtId="164" fontId="0" fillId="9" borderId="23" xfId="1" applyNumberFormat="1" applyFont="1" applyFill="1" applyBorder="1" applyAlignment="1" applyProtection="1">
      <alignment horizontal="center" vertical="center"/>
    </xf>
    <xf numFmtId="164" fontId="0" fillId="9" borderId="36" xfId="0" applyNumberFormat="1" applyFont="1" applyFill="1" applyBorder="1" applyAlignment="1" applyProtection="1">
      <alignment horizontal="center" vertical="center"/>
    </xf>
    <xf numFmtId="164" fontId="0" fillId="9" borderId="37" xfId="0" applyNumberFormat="1" applyFont="1" applyFill="1" applyBorder="1" applyAlignment="1" applyProtection="1">
      <alignment horizontal="center" vertical="center"/>
    </xf>
    <xf numFmtId="0" fontId="0" fillId="9" borderId="24" xfId="1" applyNumberFormat="1" applyFont="1" applyFill="1" applyBorder="1" applyAlignment="1" applyProtection="1">
      <alignment horizontal="center" vertical="center"/>
    </xf>
    <xf numFmtId="0" fontId="0" fillId="9" borderId="26" xfId="1" applyNumberFormat="1" applyFont="1" applyFill="1" applyBorder="1" applyAlignment="1" applyProtection="1">
      <alignment horizontal="center" vertical="center"/>
    </xf>
    <xf numFmtId="0" fontId="2" fillId="7" borderId="28" xfId="0" applyFont="1" applyFill="1" applyBorder="1" applyAlignment="1" applyProtection="1">
      <alignment horizontal="center" vertical="center" wrapText="1"/>
    </xf>
    <xf numFmtId="0" fontId="2" fillId="7" borderId="5" xfId="0" applyFont="1" applyFill="1" applyBorder="1" applyAlignment="1" applyProtection="1">
      <alignment horizontal="center" vertical="center" wrapText="1"/>
    </xf>
    <xf numFmtId="164" fontId="3" fillId="9" borderId="14" xfId="1" applyNumberFormat="1" applyFont="1" applyFill="1" applyBorder="1" applyAlignment="1" applyProtection="1">
      <alignment horizontal="center" vertical="center"/>
    </xf>
    <xf numFmtId="164" fontId="8" fillId="9" borderId="0" xfId="1" applyNumberFormat="1" applyFont="1" applyFill="1" applyBorder="1" applyAlignment="1" applyProtection="1">
      <alignment horizontal="center" vertical="center"/>
    </xf>
    <xf numFmtId="164" fontId="2" fillId="2" borderId="14" xfId="1" applyNumberFormat="1" applyFont="1" applyFill="1" applyBorder="1" applyAlignment="1" applyProtection="1">
      <alignment horizontal="center" vertical="center"/>
    </xf>
    <xf numFmtId="9" fontId="5" fillId="7" borderId="33" xfId="2" applyNumberFormat="1" applyFont="1" applyFill="1" applyBorder="1" applyAlignment="1" applyProtection="1">
      <alignment horizontal="center" vertical="center"/>
    </xf>
    <xf numFmtId="9" fontId="5" fillId="7" borderId="23" xfId="2" applyFont="1" applyFill="1" applyBorder="1" applyAlignment="1" applyProtection="1">
      <alignment horizontal="center" vertical="center"/>
    </xf>
    <xf numFmtId="164" fontId="2" fillId="9" borderId="38" xfId="0" applyNumberFormat="1" applyFont="1" applyFill="1" applyBorder="1" applyAlignment="1" applyProtection="1">
      <alignment horizontal="center" vertical="center"/>
    </xf>
    <xf numFmtId="164" fontId="2" fillId="9" borderId="37" xfId="0" applyNumberFormat="1" applyFont="1" applyFill="1" applyBorder="1" applyAlignment="1" applyProtection="1">
      <alignment horizontal="center" vertical="center"/>
    </xf>
    <xf numFmtId="164" fontId="0" fillId="9" borderId="24" xfId="0" applyNumberFormat="1" applyFill="1" applyBorder="1" applyAlignment="1" applyProtection="1">
      <alignment horizontal="center" vertical="center"/>
    </xf>
    <xf numFmtId="164" fontId="0" fillId="9" borderId="25" xfId="0" applyNumberFormat="1" applyFill="1" applyBorder="1" applyAlignment="1" applyProtection="1">
      <alignment horizontal="center" vertical="center"/>
    </xf>
    <xf numFmtId="164" fontId="0" fillId="9" borderId="26" xfId="0" applyNumberFormat="1" applyFill="1" applyBorder="1" applyAlignment="1" applyProtection="1">
      <alignment horizontal="center" vertical="center"/>
    </xf>
    <xf numFmtId="9" fontId="0" fillId="3" borderId="33" xfId="2" applyFont="1" applyFill="1" applyBorder="1" applyAlignment="1" applyProtection="1">
      <alignment horizontal="center" vertical="center"/>
      <protection locked="0"/>
    </xf>
    <xf numFmtId="9" fontId="0" fillId="3" borderId="23" xfId="2" applyFont="1" applyFill="1" applyBorder="1" applyAlignment="1" applyProtection="1">
      <alignment horizontal="center" vertical="center"/>
      <protection locked="0"/>
    </xf>
    <xf numFmtId="44" fontId="0" fillId="9" borderId="24" xfId="0" applyNumberFormat="1" applyFill="1" applyBorder="1" applyAlignment="1" applyProtection="1">
      <alignment horizontal="center" vertical="center"/>
    </xf>
    <xf numFmtId="44" fontId="0" fillId="9" borderId="25" xfId="0" applyNumberFormat="1" applyFill="1" applyBorder="1" applyAlignment="1" applyProtection="1">
      <alignment horizontal="center" vertical="center"/>
    </xf>
    <xf numFmtId="44" fontId="0" fillId="9" borderId="26" xfId="0" applyNumberFormat="1" applyFill="1" applyBorder="1" applyAlignment="1" applyProtection="1">
      <alignment horizontal="center" vertical="center"/>
    </xf>
    <xf numFmtId="0" fontId="14" fillId="0" borderId="0" xfId="0" applyFont="1" applyAlignment="1" applyProtection="1">
      <alignment horizontal="center"/>
    </xf>
    <xf numFmtId="164" fontId="0" fillId="0" borderId="0" xfId="0" applyNumberFormat="1" applyProtection="1"/>
    <xf numFmtId="0" fontId="10" fillId="7" borderId="15" xfId="0" applyFont="1" applyFill="1" applyBorder="1" applyAlignment="1" applyProtection="1">
      <alignment horizontal="right" vertical="center" wrapText="1"/>
    </xf>
    <xf numFmtId="0" fontId="10" fillId="7" borderId="7" xfId="0" applyFont="1" applyFill="1" applyBorder="1" applyAlignment="1" applyProtection="1">
      <alignment horizontal="right" vertical="center" wrapText="1"/>
    </xf>
    <xf numFmtId="9" fontId="10" fillId="7" borderId="20" xfId="2" applyFont="1" applyFill="1" applyBorder="1" applyAlignment="1" applyProtection="1">
      <alignment horizontal="right" vertical="center"/>
    </xf>
    <xf numFmtId="9" fontId="10" fillId="7" borderId="34" xfId="2" applyFont="1" applyFill="1" applyBorder="1" applyAlignment="1" applyProtection="1">
      <alignment horizontal="right" vertical="center"/>
    </xf>
    <xf numFmtId="0" fontId="10" fillId="7" borderId="16" xfId="0" applyFont="1" applyFill="1" applyBorder="1" applyAlignment="1" applyProtection="1">
      <alignment horizontal="right" vertical="center" wrapText="1"/>
    </xf>
    <xf numFmtId="0" fontId="10" fillId="7" borderId="35" xfId="0" applyFont="1" applyFill="1" applyBorder="1" applyAlignment="1" applyProtection="1">
      <alignment horizontal="right" vertical="center" wrapText="1"/>
    </xf>
    <xf numFmtId="0" fontId="11" fillId="4" borderId="1" xfId="0" applyFont="1" applyFill="1" applyBorder="1" applyAlignment="1" applyProtection="1">
      <alignment horizontal="center" vertical="center"/>
    </xf>
    <xf numFmtId="0" fontId="11" fillId="4" borderId="14" xfId="0" applyFont="1" applyFill="1" applyBorder="1" applyAlignment="1" applyProtection="1">
      <alignment horizontal="center" vertical="center"/>
    </xf>
    <xf numFmtId="0" fontId="11" fillId="4" borderId="3" xfId="0" applyFont="1" applyFill="1" applyBorder="1" applyAlignment="1" applyProtection="1">
      <alignment horizontal="center" vertical="center"/>
    </xf>
    <xf numFmtId="0" fontId="0" fillId="0" borderId="14" xfId="0" applyBorder="1" applyAlignment="1" applyProtection="1">
      <alignment horizontal="center"/>
    </xf>
    <xf numFmtId="0" fontId="6" fillId="7" borderId="5" xfId="0" applyFont="1" applyFill="1" applyBorder="1" applyAlignment="1" applyProtection="1">
      <alignment horizontal="center" vertical="center" wrapText="1"/>
    </xf>
    <xf numFmtId="0" fontId="6" fillId="7" borderId="4" xfId="0" applyFont="1" applyFill="1" applyBorder="1" applyAlignment="1" applyProtection="1">
      <alignment horizontal="center" vertical="center" wrapText="1"/>
    </xf>
    <xf numFmtId="0" fontId="13" fillId="7" borderId="8" xfId="0" applyFont="1" applyFill="1" applyBorder="1" applyAlignment="1" applyProtection="1">
      <alignment horizontal="left" vertical="center" wrapText="1"/>
    </xf>
    <xf numFmtId="0" fontId="13" fillId="7" borderId="2" xfId="0" applyFont="1" applyFill="1" applyBorder="1" applyAlignment="1" applyProtection="1">
      <alignment horizontal="left" vertical="center" wrapText="1"/>
    </xf>
    <xf numFmtId="0" fontId="13" fillId="7" borderId="9" xfId="0" applyFont="1" applyFill="1" applyBorder="1" applyAlignment="1" applyProtection="1">
      <alignment horizontal="left" vertical="center" wrapText="1"/>
    </xf>
    <xf numFmtId="0" fontId="13" fillId="7" borderId="11" xfId="0" applyFont="1" applyFill="1" applyBorder="1" applyAlignment="1" applyProtection="1">
      <alignment horizontal="left" vertical="center" wrapText="1"/>
    </xf>
    <xf numFmtId="9" fontId="10" fillId="7" borderId="8" xfId="2" applyFont="1" applyFill="1" applyBorder="1" applyAlignment="1" applyProtection="1">
      <alignment horizontal="right" vertical="center"/>
    </xf>
    <xf numFmtId="9" fontId="10" fillId="7" borderId="10" xfId="2" applyFont="1" applyFill="1" applyBorder="1" applyAlignment="1" applyProtection="1">
      <alignment horizontal="right" vertical="center"/>
    </xf>
    <xf numFmtId="164" fontId="2" fillId="9" borderId="36" xfId="0" applyNumberFormat="1" applyFont="1" applyFill="1" applyBorder="1" applyAlignment="1" applyProtection="1">
      <alignment horizontal="center" vertical="center"/>
    </xf>
    <xf numFmtId="0" fontId="4" fillId="7" borderId="19" xfId="0" applyFont="1" applyFill="1" applyBorder="1" applyAlignment="1" applyProtection="1">
      <alignment horizontal="left" vertical="center" wrapText="1"/>
    </xf>
    <xf numFmtId="0" fontId="4" fillId="7" borderId="17" xfId="0" applyFont="1" applyFill="1" applyBorder="1" applyAlignment="1" applyProtection="1">
      <alignment horizontal="left" vertical="center" wrapText="1"/>
    </xf>
    <xf numFmtId="0" fontId="4" fillId="7" borderId="22" xfId="0" applyFont="1" applyFill="1" applyBorder="1" applyAlignment="1" applyProtection="1">
      <alignment horizontal="left" vertical="center" wrapText="1"/>
    </xf>
    <xf numFmtId="0" fontId="7" fillId="8" borderId="1" xfId="0" applyFont="1" applyFill="1" applyBorder="1" applyAlignment="1" applyProtection="1">
      <alignment horizontal="center" vertical="center"/>
    </xf>
    <xf numFmtId="0" fontId="7" fillId="8" borderId="14" xfId="0" applyFont="1" applyFill="1" applyBorder="1" applyAlignment="1" applyProtection="1">
      <alignment horizontal="center" vertical="center"/>
    </xf>
    <xf numFmtId="0" fontId="7" fillId="8" borderId="3" xfId="0" applyFont="1" applyFill="1" applyBorder="1" applyAlignment="1" applyProtection="1">
      <alignment horizontal="center" vertical="center"/>
    </xf>
    <xf numFmtId="0" fontId="12" fillId="0" borderId="13" xfId="0" applyFont="1" applyBorder="1" applyAlignment="1" applyProtection="1">
      <alignment horizontal="center" vertical="center" wrapText="1"/>
    </xf>
    <xf numFmtId="0" fontId="6" fillId="7" borderId="1" xfId="0" applyFont="1" applyFill="1" applyBorder="1" applyAlignment="1" applyProtection="1">
      <alignment horizontal="center" vertical="center" wrapText="1"/>
    </xf>
    <xf numFmtId="0" fontId="6" fillId="7" borderId="3" xfId="0" applyFont="1" applyFill="1" applyBorder="1" applyAlignment="1" applyProtection="1">
      <alignment horizontal="center" vertical="center" wrapText="1"/>
    </xf>
    <xf numFmtId="164" fontId="0" fillId="3" borderId="21" xfId="0" applyNumberFormat="1" applyFont="1" applyFill="1" applyBorder="1" applyAlignment="1" applyProtection="1">
      <alignment horizontal="center" vertical="center"/>
      <protection locked="0"/>
    </xf>
    <xf numFmtId="164" fontId="0" fillId="3" borderId="31" xfId="0" applyNumberFormat="1" applyFont="1" applyFill="1" applyBorder="1" applyAlignment="1" applyProtection="1">
      <alignment horizontal="center" vertical="center"/>
      <protection locked="0"/>
    </xf>
    <xf numFmtId="164" fontId="0" fillId="3" borderId="30" xfId="0" applyNumberFormat="1" applyFont="1" applyFill="1" applyBorder="1" applyAlignment="1" applyProtection="1">
      <alignment horizontal="center" vertical="center"/>
      <protection locked="0"/>
    </xf>
    <xf numFmtId="164" fontId="0" fillId="3" borderId="32" xfId="0" applyNumberFormat="1" applyFont="1" applyFill="1" applyBorder="1" applyAlignment="1" applyProtection="1">
      <alignment horizontal="center" vertical="center"/>
      <protection locked="0"/>
    </xf>
  </cellXfs>
  <cellStyles count="5">
    <cellStyle name="Moneda" xfId="1" builtinId="4"/>
    <cellStyle name="Normal" xfId="0" builtinId="0"/>
    <cellStyle name="Normal 2 2" xfId="4" xr:uid="{1CF837E6-676F-4B6D-8296-9CA927918B79}"/>
    <cellStyle name="Normal 2 3" xfId="3" xr:uid="{B1F5A64B-0E02-4357-8918-A266E9E9D3BB}"/>
    <cellStyle name="Porcentaje" xfId="2" builtinId="5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18</xdr:row>
      <xdr:rowOff>76200</xdr:rowOff>
    </xdr:from>
    <xdr:ext cx="2705100" cy="1057276"/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CCA302C0-A81A-4183-89EF-8DF4C8E625BE}"/>
            </a:ext>
          </a:extLst>
        </xdr:cNvPr>
        <xdr:cNvSpPr txBox="1"/>
      </xdr:nvSpPr>
      <xdr:spPr>
        <a:xfrm>
          <a:off x="276225" y="5153025"/>
          <a:ext cx="2705100" cy="1057276"/>
        </a:xfrm>
        <a:prstGeom prst="rect">
          <a:avLst/>
        </a:prstGeom>
        <a:solidFill>
          <a:schemeClr val="bg1">
            <a:lumMod val="95000"/>
          </a:schemeClr>
        </a:solidFill>
        <a:ln w="12700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s-ES" sz="1100" i="1" u="sng"/>
            <a:t>Notas:</a:t>
          </a:r>
        </a:p>
        <a:p>
          <a:endParaRPr lang="es-ES" sz="400" i="1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r>
            <a:rPr lang="es-ES" sz="1100" i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Para la elaboración de este documento se tendrán en cuenta las Notas del apartado 27 del cuadro resumen del Pliego de Condiciones Particulares.</a:t>
          </a:r>
          <a:endParaRPr lang="es-ES">
            <a:effectLst/>
          </a:endParaRPr>
        </a:p>
        <a:p>
          <a:endParaRPr lang="es-ES" sz="1100" i="0"/>
        </a:p>
      </xdr:txBody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M24"/>
  <sheetViews>
    <sheetView tabSelected="1" zoomScaleNormal="100" workbookViewId="0">
      <selection activeCell="F5" sqref="F5:G5"/>
    </sheetView>
  </sheetViews>
  <sheetFormatPr baseColWidth="10" defaultRowHeight="15" x14ac:dyDescent="0.25"/>
  <cols>
    <col min="1" max="1" width="4.140625" customWidth="1"/>
    <col min="2" max="2" width="40.5703125" customWidth="1"/>
    <col min="3" max="3" width="22" style="1" customWidth="1"/>
    <col min="4" max="4" width="14" style="1" customWidth="1"/>
    <col min="5" max="5" width="22.85546875" style="1" customWidth="1"/>
    <col min="6" max="6" width="8.42578125" style="1" customWidth="1"/>
    <col min="7" max="7" width="19.5703125" customWidth="1"/>
    <col min="8" max="8" width="22.85546875" customWidth="1"/>
    <col min="9" max="9" width="18.42578125" customWidth="1"/>
    <col min="10" max="10" width="19.28515625" customWidth="1"/>
    <col min="11" max="11" width="22.28515625" customWidth="1"/>
    <col min="12" max="12" width="18.5703125" customWidth="1"/>
    <col min="13" max="13" width="20.28515625" customWidth="1"/>
  </cols>
  <sheetData>
    <row r="1" spans="2:13" ht="34.9" customHeight="1" thickBot="1" x14ac:dyDescent="0.3">
      <c r="B1" s="79" t="s">
        <v>21</v>
      </c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</row>
    <row r="2" spans="2:13" ht="21.95" customHeight="1" thickBot="1" x14ac:dyDescent="0.3">
      <c r="B2" s="76" t="s">
        <v>4</v>
      </c>
      <c r="C2" s="77"/>
      <c r="D2" s="77"/>
      <c r="E2" s="77"/>
      <c r="F2" s="77"/>
      <c r="G2" s="77"/>
      <c r="H2" s="77"/>
      <c r="I2" s="77"/>
      <c r="J2" s="77"/>
      <c r="K2" s="77"/>
      <c r="L2" s="77"/>
      <c r="M2" s="78"/>
    </row>
    <row r="3" spans="2:13" ht="18.95" customHeight="1" thickBot="1" x14ac:dyDescent="0.3">
      <c r="B3" s="64" t="s">
        <v>10</v>
      </c>
      <c r="C3" s="60" t="s">
        <v>32</v>
      </c>
      <c r="D3" s="61"/>
      <c r="E3" s="62"/>
      <c r="F3" s="60" t="s">
        <v>5</v>
      </c>
      <c r="G3" s="61"/>
      <c r="H3" s="61"/>
      <c r="I3" s="61"/>
      <c r="J3" s="61"/>
      <c r="K3" s="61"/>
      <c r="L3" s="61"/>
      <c r="M3" s="62"/>
    </row>
    <row r="4" spans="2:13" ht="60.75" thickBot="1" x14ac:dyDescent="0.3">
      <c r="B4" s="65"/>
      <c r="C4" s="4" t="s">
        <v>12</v>
      </c>
      <c r="D4" s="5" t="s">
        <v>13</v>
      </c>
      <c r="E4" s="13" t="s">
        <v>14</v>
      </c>
      <c r="F4" s="80" t="s">
        <v>6</v>
      </c>
      <c r="G4" s="81"/>
      <c r="H4" s="6" t="s">
        <v>11</v>
      </c>
      <c r="I4" s="35" t="s">
        <v>22</v>
      </c>
      <c r="J4" s="35" t="s">
        <v>23</v>
      </c>
      <c r="K4" s="36" t="s">
        <v>7</v>
      </c>
      <c r="L4" s="36" t="s">
        <v>8</v>
      </c>
      <c r="M4" s="36" t="s">
        <v>9</v>
      </c>
    </row>
    <row r="5" spans="2:13" ht="35.1" customHeight="1" thickBot="1" x14ac:dyDescent="0.3">
      <c r="B5" s="17" t="s">
        <v>24</v>
      </c>
      <c r="C5" s="29">
        <v>555.98</v>
      </c>
      <c r="D5" s="33">
        <v>80</v>
      </c>
      <c r="E5" s="31">
        <f>C5*D5</f>
        <v>44478.400000000001</v>
      </c>
      <c r="F5" s="82"/>
      <c r="G5" s="83"/>
      <c r="H5" s="19">
        <f>F5*D5</f>
        <v>0</v>
      </c>
      <c r="I5" s="9">
        <f>ROUND(H5*$G$9,2)</f>
        <v>0</v>
      </c>
      <c r="J5" s="10">
        <f>ROUND(H5*$G$10,2)</f>
        <v>0</v>
      </c>
      <c r="K5" s="14">
        <f>H5+I5+J5</f>
        <v>0</v>
      </c>
      <c r="L5" s="7">
        <f>K5*0.21</f>
        <v>0</v>
      </c>
      <c r="M5" s="7">
        <f>K5+L5</f>
        <v>0</v>
      </c>
    </row>
    <row r="6" spans="2:13" ht="35.1" customHeight="1" thickBot="1" x14ac:dyDescent="0.3">
      <c r="B6" s="18" t="s">
        <v>25</v>
      </c>
      <c r="C6" s="30">
        <v>76.150000000000006</v>
      </c>
      <c r="D6" s="34">
        <v>80</v>
      </c>
      <c r="E6" s="32">
        <f t="shared" ref="E6" si="0">C6*D6</f>
        <v>6092</v>
      </c>
      <c r="F6" s="84"/>
      <c r="G6" s="85"/>
      <c r="H6" s="20">
        <f>F6*D6</f>
        <v>0</v>
      </c>
      <c r="I6" s="11">
        <f>ROUND(H6*$G$9,2)</f>
        <v>0</v>
      </c>
      <c r="J6" s="12">
        <f>ROUND(H6*$G$10,2)</f>
        <v>0</v>
      </c>
      <c r="K6" s="15">
        <f>H6+I6+J6</f>
        <v>0</v>
      </c>
      <c r="L6" s="8">
        <f>K6*0.21</f>
        <v>0</v>
      </c>
      <c r="M6" s="8">
        <f>K6+L6</f>
        <v>0</v>
      </c>
    </row>
    <row r="7" spans="2:13" ht="15.75" thickBot="1" x14ac:dyDescent="0.3">
      <c r="B7" s="63"/>
      <c r="C7" s="63"/>
      <c r="D7" s="63"/>
      <c r="E7" s="63"/>
      <c r="F7" s="63"/>
      <c r="G7" s="63"/>
      <c r="H7" s="63"/>
      <c r="I7" s="2"/>
      <c r="J7" s="2"/>
      <c r="K7" s="2"/>
      <c r="L7" s="2"/>
      <c r="M7" s="2"/>
    </row>
    <row r="8" spans="2:13" ht="20.100000000000001" customHeight="1" x14ac:dyDescent="0.25">
      <c r="B8" s="73" t="s">
        <v>0</v>
      </c>
      <c r="C8" s="74"/>
      <c r="D8" s="75"/>
      <c r="E8" s="44">
        <f>SUM(E5:E6)</f>
        <v>50570.400000000001</v>
      </c>
      <c r="F8" s="72" t="s">
        <v>28</v>
      </c>
      <c r="G8" s="72"/>
      <c r="H8" s="49">
        <f>SUM(H5:H6)</f>
        <v>0</v>
      </c>
      <c r="I8" s="2"/>
      <c r="J8" s="2"/>
      <c r="K8" s="2"/>
      <c r="L8" s="2"/>
      <c r="M8" s="2"/>
    </row>
    <row r="9" spans="2:13" ht="20.100000000000001" customHeight="1" x14ac:dyDescent="0.25">
      <c r="B9" s="66" t="s">
        <v>1</v>
      </c>
      <c r="C9" s="67"/>
      <c r="D9" s="40">
        <v>0.09</v>
      </c>
      <c r="E9" s="45">
        <f>E8*D9</f>
        <v>4551.3360000000002</v>
      </c>
      <c r="F9" s="42" t="s">
        <v>26</v>
      </c>
      <c r="G9" s="47"/>
      <c r="H9" s="50">
        <f>H8*G9</f>
        <v>0</v>
      </c>
      <c r="I9" s="2"/>
      <c r="J9" s="2"/>
      <c r="K9" s="2"/>
      <c r="L9" s="2"/>
      <c r="M9" s="2"/>
    </row>
    <row r="10" spans="2:13" ht="20.100000000000001" customHeight="1" thickBot="1" x14ac:dyDescent="0.3">
      <c r="B10" s="68" t="s">
        <v>2</v>
      </c>
      <c r="C10" s="69"/>
      <c r="D10" s="41">
        <v>0.06</v>
      </c>
      <c r="E10" s="46">
        <f>E8*D10</f>
        <v>3034.2240000000002</v>
      </c>
      <c r="F10" s="43" t="s">
        <v>27</v>
      </c>
      <c r="G10" s="48"/>
      <c r="H10" s="51">
        <f>H8*G10</f>
        <v>0</v>
      </c>
      <c r="I10" s="2"/>
      <c r="J10" s="2"/>
      <c r="K10" s="2"/>
      <c r="L10" s="2"/>
      <c r="M10" s="2"/>
    </row>
    <row r="11" spans="2:13" ht="15.75" thickBot="1" x14ac:dyDescent="0.3">
      <c r="B11" s="63"/>
      <c r="C11" s="63"/>
      <c r="D11" s="63"/>
      <c r="E11" s="63"/>
      <c r="F11" s="63"/>
      <c r="G11" s="63"/>
      <c r="H11" s="63"/>
      <c r="I11" s="2"/>
      <c r="J11" s="2"/>
      <c r="K11" s="2"/>
      <c r="L11" s="2"/>
      <c r="M11" s="2"/>
    </row>
    <row r="12" spans="2:13" ht="19.899999999999999" customHeight="1" thickBot="1" x14ac:dyDescent="0.3">
      <c r="B12" s="23" t="s">
        <v>16</v>
      </c>
      <c r="C12" s="54" t="s">
        <v>17</v>
      </c>
      <c r="D12" s="55"/>
      <c r="E12" s="37">
        <f>SUM(E8:E10)</f>
        <v>58155.960000000006</v>
      </c>
      <c r="F12" s="54" t="s">
        <v>19</v>
      </c>
      <c r="G12" s="55"/>
      <c r="H12" s="21">
        <f>SUM(H8:H10)</f>
        <v>0</v>
      </c>
      <c r="I12" s="2"/>
      <c r="J12" s="2"/>
      <c r="K12" s="2"/>
      <c r="L12" s="2"/>
      <c r="M12" s="2"/>
    </row>
    <row r="13" spans="2:13" ht="20.100000000000001" customHeight="1" thickBot="1" x14ac:dyDescent="0.3">
      <c r="B13" s="24" t="s">
        <v>3</v>
      </c>
      <c r="C13" s="70">
        <v>0.21</v>
      </c>
      <c r="D13" s="71"/>
      <c r="E13" s="38">
        <f>E12*C13</f>
        <v>12212.751600000001</v>
      </c>
      <c r="F13" s="56">
        <v>0.21</v>
      </c>
      <c r="G13" s="57"/>
      <c r="H13" s="22">
        <f>H12*F13</f>
        <v>0</v>
      </c>
      <c r="I13" s="2"/>
      <c r="J13" s="2"/>
      <c r="K13" s="2"/>
      <c r="L13" s="2"/>
      <c r="M13" s="2"/>
    </row>
    <row r="14" spans="2:13" ht="20.100000000000001" customHeight="1" thickBot="1" x14ac:dyDescent="0.3">
      <c r="B14" s="25" t="s">
        <v>15</v>
      </c>
      <c r="C14" s="58" t="s">
        <v>18</v>
      </c>
      <c r="D14" s="59"/>
      <c r="E14" s="39">
        <f>ROUND(E13+E12,2)</f>
        <v>70368.710000000006</v>
      </c>
      <c r="F14" s="58" t="s">
        <v>20</v>
      </c>
      <c r="G14" s="59"/>
      <c r="H14" s="16">
        <f>ROUND(H13+H12,2)</f>
        <v>0</v>
      </c>
      <c r="I14" s="2"/>
      <c r="J14" s="2"/>
      <c r="K14" s="2"/>
      <c r="L14" s="2"/>
      <c r="M14" s="2"/>
    </row>
    <row r="15" spans="2:13" x14ac:dyDescent="0.25">
      <c r="B15" s="2"/>
      <c r="C15" s="52"/>
      <c r="D15" s="52"/>
      <c r="E15" s="3"/>
      <c r="F15" s="3"/>
      <c r="G15" s="2"/>
      <c r="H15" s="2"/>
      <c r="I15" s="2"/>
      <c r="J15" s="2"/>
      <c r="K15" s="2"/>
      <c r="L15" s="2"/>
      <c r="M15" s="2"/>
    </row>
    <row r="16" spans="2:13" x14ac:dyDescent="0.25">
      <c r="B16" s="26" t="s">
        <v>30</v>
      </c>
      <c r="C16" s="3"/>
      <c r="D16" s="3"/>
      <c r="E16" s="3"/>
      <c r="F16" s="3"/>
      <c r="G16" s="2"/>
      <c r="H16" s="2"/>
      <c r="I16" s="2"/>
      <c r="J16" s="2"/>
      <c r="K16" s="2"/>
      <c r="L16" s="2"/>
      <c r="M16" s="2"/>
    </row>
    <row r="17" spans="2:13" x14ac:dyDescent="0.25">
      <c r="B17" s="27" t="s">
        <v>31</v>
      </c>
      <c r="C17" s="3"/>
      <c r="D17" s="3"/>
      <c r="E17" s="3"/>
      <c r="F17" s="3"/>
      <c r="G17" s="2"/>
      <c r="H17" s="2"/>
      <c r="I17" s="2"/>
      <c r="J17" s="2"/>
      <c r="K17" s="2"/>
      <c r="L17" s="2"/>
      <c r="M17" s="2"/>
    </row>
    <row r="18" spans="2:13" x14ac:dyDescent="0.25">
      <c r="B18" s="28" t="s">
        <v>29</v>
      </c>
      <c r="C18" s="3"/>
      <c r="D18" s="3"/>
      <c r="E18" s="3"/>
      <c r="F18" s="3"/>
      <c r="G18" s="2"/>
      <c r="H18" s="2"/>
      <c r="I18" s="2"/>
      <c r="J18" s="2"/>
      <c r="K18" s="2"/>
      <c r="L18" s="2"/>
      <c r="M18" s="2"/>
    </row>
    <row r="19" spans="2:13" x14ac:dyDescent="0.25">
      <c r="B19" s="2"/>
      <c r="C19" s="3"/>
      <c r="D19" s="3"/>
      <c r="E19" s="3"/>
      <c r="F19" s="3"/>
      <c r="G19" s="2"/>
      <c r="H19" s="2"/>
      <c r="I19" s="2"/>
      <c r="J19" s="2"/>
      <c r="K19" s="2"/>
      <c r="L19" s="2"/>
      <c r="M19" s="2"/>
    </row>
    <row r="20" spans="2:13" x14ac:dyDescent="0.25">
      <c r="B20" s="2"/>
      <c r="C20" s="3"/>
      <c r="D20" s="3"/>
      <c r="E20" s="3"/>
      <c r="F20" s="3"/>
      <c r="G20" s="2"/>
      <c r="H20" s="2"/>
      <c r="I20" s="2"/>
      <c r="J20" s="2"/>
      <c r="K20" s="2"/>
      <c r="L20" s="2"/>
      <c r="M20" s="2"/>
    </row>
    <row r="21" spans="2:13" x14ac:dyDescent="0.25">
      <c r="B21" s="2"/>
      <c r="C21" s="3"/>
      <c r="D21" s="3"/>
      <c r="E21" s="3"/>
      <c r="F21" s="3"/>
      <c r="G21" s="53"/>
      <c r="H21" s="2"/>
      <c r="I21" s="2"/>
      <c r="J21" s="2"/>
      <c r="K21" s="2"/>
      <c r="L21" s="2"/>
      <c r="M21" s="2"/>
    </row>
    <row r="22" spans="2:13" x14ac:dyDescent="0.25">
      <c r="B22" s="2"/>
      <c r="C22" s="3"/>
      <c r="D22" s="3"/>
      <c r="E22" s="3"/>
      <c r="F22" s="3"/>
      <c r="G22" s="53"/>
      <c r="H22" s="2"/>
      <c r="I22" s="2"/>
      <c r="J22" s="2"/>
      <c r="K22" s="2"/>
      <c r="L22" s="2"/>
      <c r="M22" s="2"/>
    </row>
    <row r="23" spans="2:13" x14ac:dyDescent="0.25">
      <c r="B23" s="2"/>
      <c r="C23" s="3"/>
      <c r="D23" s="3"/>
      <c r="E23" s="3"/>
      <c r="F23" s="3"/>
      <c r="G23" s="53"/>
      <c r="H23" s="2"/>
      <c r="I23" s="2"/>
      <c r="J23" s="2"/>
      <c r="K23" s="2"/>
      <c r="L23" s="2"/>
      <c r="M23" s="2"/>
    </row>
    <row r="24" spans="2:13" x14ac:dyDescent="0.25">
      <c r="B24" s="2"/>
      <c r="C24" s="3"/>
      <c r="D24" s="3"/>
      <c r="E24" s="3"/>
      <c r="F24" s="3"/>
      <c r="G24" s="2"/>
      <c r="H24" s="2"/>
      <c r="I24" s="2"/>
      <c r="J24" s="2"/>
      <c r="K24" s="2"/>
      <c r="L24" s="2"/>
      <c r="M24" s="2"/>
    </row>
  </sheetData>
  <sheetProtection sheet="1" formatCells="0" selectLockedCells="1"/>
  <mergeCells count="20">
    <mergeCell ref="B2:M2"/>
    <mergeCell ref="B1:M1"/>
    <mergeCell ref="F4:G4"/>
    <mergeCell ref="F5:G5"/>
    <mergeCell ref="F6:G6"/>
    <mergeCell ref="F12:G12"/>
    <mergeCell ref="F13:G13"/>
    <mergeCell ref="F14:G14"/>
    <mergeCell ref="F3:M3"/>
    <mergeCell ref="B7:H7"/>
    <mergeCell ref="B11:H11"/>
    <mergeCell ref="B3:B4"/>
    <mergeCell ref="B9:C9"/>
    <mergeCell ref="B10:C10"/>
    <mergeCell ref="C12:D12"/>
    <mergeCell ref="C14:D14"/>
    <mergeCell ref="C13:D13"/>
    <mergeCell ref="F8:G8"/>
    <mergeCell ref="C3:E3"/>
    <mergeCell ref="B8:D8"/>
  </mergeCells>
  <pageMargins left="0.11811023622047245" right="0.11811023622047245" top="0.74803149606299213" bottom="0.74803149606299213" header="0.31496062992125984" footer="0.31496062992125984"/>
  <pageSetup paperSize="9" scale="61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MODELO OFERTA ECONÓMICA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Pablos Torres, Ángel</dc:creator>
  <cp:lastModifiedBy>García Fraile, Antonio</cp:lastModifiedBy>
  <cp:lastPrinted>2021-05-06T08:47:37Z</cp:lastPrinted>
  <dcterms:created xsi:type="dcterms:W3CDTF">2014-04-01T06:36:42Z</dcterms:created>
  <dcterms:modified xsi:type="dcterms:W3CDTF">2023-02-02T06:27:59Z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dc4716b-92d5-4aa9-93a8-2ed8b74a3ef4_Enabled">
    <vt:lpwstr>true</vt:lpwstr>
  </property>
  <property fmtid="{D5CDD505-2E9C-101B-9397-08002B2CF9AE}" pid="3" name="MSIP_Label_1dc4716b-92d5-4aa9-93a8-2ed8b74a3ef4_SetDate">
    <vt:lpwstr>2021-05-04T08:29:05Z</vt:lpwstr>
  </property>
  <property fmtid="{D5CDD505-2E9C-101B-9397-08002B2CF9AE}" pid="4" name="MSIP_Label_1dc4716b-92d5-4aa9-93a8-2ed8b74a3ef4_Method">
    <vt:lpwstr>Standard</vt:lpwstr>
  </property>
  <property fmtid="{D5CDD505-2E9C-101B-9397-08002B2CF9AE}" pid="5" name="MSIP_Label_1dc4716b-92d5-4aa9-93a8-2ed8b74a3ef4_Name">
    <vt:lpwstr>1dc4716b-92d5-4aa9-93a8-2ed8b74a3ef4</vt:lpwstr>
  </property>
  <property fmtid="{D5CDD505-2E9C-101B-9397-08002B2CF9AE}" pid="6" name="MSIP_Label_1dc4716b-92d5-4aa9-93a8-2ed8b74a3ef4_SiteId">
    <vt:lpwstr>aa06dce7-99d7-403b-8a08-0c5f50471e64</vt:lpwstr>
  </property>
  <property fmtid="{D5CDD505-2E9C-101B-9397-08002B2CF9AE}" pid="7" name="MSIP_Label_1dc4716b-92d5-4aa9-93a8-2ed8b74a3ef4_ActionId">
    <vt:lpwstr>a428776d-a388-4546-8d02-0332cb0e06da</vt:lpwstr>
  </property>
  <property fmtid="{D5CDD505-2E9C-101B-9397-08002B2CF9AE}" pid="8" name="MSIP_Label_1dc4716b-92d5-4aa9-93a8-2ed8b74a3ef4_ContentBits">
    <vt:lpwstr>0</vt:lpwstr>
  </property>
</Properties>
</file>