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mc:AlternateContent xmlns:mc="http://schemas.openxmlformats.org/markup-compatibility/2006">
    <mc:Choice Requires="x15">
      <x15ac:absPath xmlns:x15ac="http://schemas.microsoft.com/office/spreadsheetml/2010/11/ac" url="C:\Users\OGOMEZE\Desktop\4\"/>
    </mc:Choice>
  </mc:AlternateContent>
  <xr:revisionPtr revIDLastSave="0" documentId="13_ncr:1_{51E14E36-7F3B-49D7-920F-ADC2AF384D0B}" xr6:coauthVersionLast="47" xr6:coauthVersionMax="47" xr10:uidLastSave="{00000000-0000-0000-0000-000000000000}"/>
  <bookViews>
    <workbookView xWindow="-110" yWindow="-110" windowWidth="19420" windowHeight="10420" xr2:uid="{00000000-000D-0000-FFFF-FFFF00000000}"/>
  </bookViews>
  <sheets>
    <sheet name="PERSONAL" sheetId="13"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K9" i="13" l="1"/>
  <c r="K10" i="13"/>
  <c r="K11" i="13"/>
  <c r="K12" i="13"/>
  <c r="K13" i="13"/>
  <c r="K14" i="13"/>
  <c r="K15" i="13"/>
  <c r="K16" i="13"/>
  <c r="K17" i="13"/>
  <c r="K18" i="13"/>
  <c r="K19" i="13"/>
  <c r="K20" i="13"/>
  <c r="K21" i="13"/>
  <c r="K22" i="13"/>
  <c r="K23" i="13"/>
  <c r="K24" i="13"/>
  <c r="K25" i="13"/>
  <c r="K26" i="13"/>
  <c r="K27" i="13"/>
  <c r="K28" i="13"/>
  <c r="K29" i="13"/>
  <c r="K30" i="13"/>
  <c r="K31" i="13"/>
  <c r="K32" i="13"/>
  <c r="K33" i="13"/>
  <c r="K34" i="13"/>
  <c r="K35" i="13"/>
  <c r="K36" i="13"/>
  <c r="K37" i="13"/>
  <c r="K38" i="13"/>
  <c r="K39" i="13"/>
  <c r="K40" i="13"/>
  <c r="K41" i="13"/>
  <c r="K42" i="13"/>
  <c r="K43" i="13"/>
  <c r="K44" i="13"/>
  <c r="K45" i="13"/>
  <c r="K46" i="13"/>
  <c r="K47" i="13"/>
  <c r="K48" i="13"/>
  <c r="K49" i="13"/>
  <c r="K50" i="13"/>
  <c r="K51" i="13"/>
  <c r="K52" i="13"/>
  <c r="K53" i="13"/>
  <c r="K54" i="13"/>
  <c r="K55" i="13"/>
  <c r="K56" i="13"/>
  <c r="K57" i="13"/>
  <c r="K58" i="13"/>
  <c r="K59" i="13"/>
  <c r="K60" i="13"/>
  <c r="K61" i="13"/>
  <c r="K62" i="13"/>
  <c r="K63" i="13"/>
  <c r="K64" i="13"/>
  <c r="K65" i="13"/>
  <c r="K66" i="13"/>
  <c r="K67" i="13"/>
  <c r="K68" i="13"/>
  <c r="K69" i="13"/>
  <c r="K70" i="13"/>
  <c r="K71" i="13"/>
  <c r="K72" i="13"/>
  <c r="K73" i="13"/>
  <c r="K74" i="13"/>
  <c r="K75" i="13"/>
  <c r="K76" i="13"/>
  <c r="K77" i="13"/>
  <c r="K78" i="13"/>
  <c r="K79" i="13"/>
  <c r="K80" i="13"/>
  <c r="K81" i="13"/>
  <c r="K82" i="13"/>
  <c r="K83" i="13"/>
  <c r="K84" i="13"/>
  <c r="K85" i="13"/>
  <c r="K86" i="13"/>
  <c r="K87" i="13"/>
  <c r="K88" i="13"/>
  <c r="K89" i="13"/>
  <c r="K90" i="13"/>
  <c r="K91" i="13"/>
  <c r="K92" i="13"/>
  <c r="K93" i="13"/>
  <c r="K94" i="13"/>
  <c r="K95" i="13"/>
  <c r="K96" i="13"/>
  <c r="K97" i="13"/>
  <c r="K98" i="13"/>
  <c r="K99" i="13"/>
  <c r="K100" i="13"/>
  <c r="K101" i="13"/>
  <c r="K102" i="13"/>
  <c r="K103" i="13"/>
  <c r="K104" i="13"/>
  <c r="K105" i="13"/>
  <c r="K106" i="13"/>
  <c r="K8" i="13"/>
  <c r="F9" i="13"/>
  <c r="F10" i="13"/>
  <c r="F11" i="13"/>
  <c r="F12" i="13"/>
  <c r="F13" i="13"/>
  <c r="F14" i="13"/>
  <c r="F15" i="13"/>
  <c r="F16" i="13"/>
  <c r="F17" i="13"/>
  <c r="F18" i="13"/>
  <c r="F19" i="13"/>
  <c r="F20" i="13"/>
  <c r="F21" i="13"/>
  <c r="F22" i="13"/>
  <c r="F23" i="13"/>
  <c r="F24" i="13"/>
  <c r="F25" i="13"/>
  <c r="F26" i="13"/>
  <c r="F27" i="13"/>
  <c r="F28" i="13"/>
  <c r="F29" i="13"/>
  <c r="F30" i="13"/>
  <c r="F31" i="13"/>
  <c r="F32" i="13"/>
  <c r="F33" i="13"/>
  <c r="F34" i="13"/>
  <c r="F35" i="13"/>
  <c r="F36" i="13"/>
  <c r="F37" i="13"/>
  <c r="F38" i="13"/>
  <c r="F39" i="13"/>
  <c r="F40" i="13"/>
  <c r="F41" i="13"/>
  <c r="F42" i="13"/>
  <c r="F43" i="13"/>
  <c r="F44" i="13"/>
  <c r="F45" i="13"/>
  <c r="F46" i="13"/>
  <c r="F47" i="13"/>
  <c r="F48" i="13"/>
  <c r="F49" i="13"/>
  <c r="F50" i="13"/>
  <c r="F51" i="13"/>
  <c r="F52" i="13"/>
  <c r="F53" i="13"/>
  <c r="F54" i="13"/>
  <c r="F55" i="13"/>
  <c r="F56" i="13"/>
  <c r="F57" i="13"/>
  <c r="F58" i="13"/>
  <c r="F59" i="13"/>
  <c r="F60" i="13"/>
  <c r="F61" i="13"/>
  <c r="F62" i="13"/>
  <c r="F63" i="13"/>
  <c r="F64" i="13"/>
  <c r="F65" i="13"/>
  <c r="F66" i="13"/>
  <c r="F67" i="13"/>
  <c r="F68" i="13"/>
  <c r="F69" i="13"/>
  <c r="F70" i="13"/>
  <c r="F71" i="13"/>
  <c r="F72" i="13"/>
  <c r="F73" i="13"/>
  <c r="F74" i="13"/>
  <c r="F75" i="13"/>
  <c r="F76" i="13"/>
  <c r="F77" i="13"/>
  <c r="F78" i="13"/>
  <c r="F79" i="13"/>
  <c r="F80" i="13"/>
  <c r="F81" i="13"/>
  <c r="F82" i="13"/>
  <c r="F83" i="13"/>
  <c r="F84" i="13"/>
  <c r="F85" i="13"/>
  <c r="F86" i="13"/>
  <c r="F87" i="13"/>
  <c r="F88" i="13"/>
  <c r="F89" i="13"/>
  <c r="F90" i="13"/>
  <c r="F91" i="13"/>
  <c r="F92" i="13"/>
  <c r="F93" i="13"/>
  <c r="F94" i="13"/>
  <c r="F95" i="13"/>
  <c r="F96" i="13"/>
  <c r="F97" i="13"/>
  <c r="F98" i="13"/>
  <c r="F99" i="13"/>
  <c r="F100" i="13"/>
  <c r="F101" i="13"/>
  <c r="F102" i="13"/>
  <c r="F103" i="13"/>
  <c r="F104" i="13"/>
  <c r="F105" i="13"/>
  <c r="F106" i="13"/>
  <c r="F8" i="13"/>
</calcChain>
</file>

<file path=xl/sharedStrings.xml><?xml version="1.0" encoding="utf-8"?>
<sst xmlns="http://schemas.openxmlformats.org/spreadsheetml/2006/main" count="217" uniqueCount="39">
  <si>
    <t>Nº</t>
  </si>
  <si>
    <t>Categoría profesional según Convenio</t>
  </si>
  <si>
    <t>Tipo de Contrato</t>
  </si>
  <si>
    <t>Porcentaje de jornada</t>
  </si>
  <si>
    <t>Jornada laboral (horas/semana)</t>
  </si>
  <si>
    <t>Fecha de antigüedad</t>
  </si>
  <si>
    <t>Salario Bruto Anual</t>
  </si>
  <si>
    <t>Coste S.S.</t>
  </si>
  <si>
    <t>Coste Total</t>
  </si>
  <si>
    <t>Complementos no incluidos en Convenio</t>
  </si>
  <si>
    <t>Otras condiciones que afecten a los costes laborales del contrato</t>
  </si>
  <si>
    <t xml:space="preserve">Vencimiento del Contrato </t>
  </si>
  <si>
    <t>Centro de Trabajo (Municipio)</t>
  </si>
  <si>
    <t xml:space="preserve">ÁMBITO TERRITORIAL (DESGLOSE POR MUNICIPIOS): </t>
  </si>
  <si>
    <t>CONTRATO TELEASISTENCIA (COMUNIDAD DE MADRID)</t>
  </si>
  <si>
    <t>SUPERVIS/A</t>
  </si>
  <si>
    <t>COORD</t>
  </si>
  <si>
    <t>TEC.CUALIF</t>
  </si>
  <si>
    <t>AUX ADVO.</t>
  </si>
  <si>
    <t>AY. OF. VAR</t>
  </si>
  <si>
    <t>INSTALAD</t>
  </si>
  <si>
    <t>OFICIAL TAD</t>
  </si>
  <si>
    <t xml:space="preserve">TELOP. </t>
  </si>
  <si>
    <t>D/Dª LAURA SACRE COITO , en representación de la empresa SERVICIOS DE TELEASISTENCIA SA, declara responsablemente que los datos aportados en el listado de subrogación se ajustan al contenido previsto en el artículo 130 de la Ley 9/2017, de 8 de noviembre, de Contratos del Sector Público.</t>
  </si>
  <si>
    <t>En Madrid a 28/02/2023</t>
  </si>
  <si>
    <r>
      <rPr>
        <b/>
        <sz val="10"/>
        <color theme="1"/>
        <rFont val="Arial"/>
        <family val="2"/>
      </rPr>
      <t>CONVENIO COLECTIVO DE APLICACIÓN</t>
    </r>
    <r>
      <rPr>
        <sz val="10"/>
        <color theme="1"/>
        <rFont val="Arial"/>
        <family val="2"/>
      </rPr>
      <t>: VII Convenio colectivo marco estatal de servicios de atención a las personas dependientes y desarrollo de la promoción de la autonomía personal.</t>
    </r>
  </si>
  <si>
    <t>MAD</t>
  </si>
  <si>
    <t>ALCORCÓN</t>
  </si>
  <si>
    <t>COLLADO VILLALBA</t>
  </si>
  <si>
    <t>FUENLABRADA</t>
  </si>
  <si>
    <t>LEGANÉS</t>
  </si>
  <si>
    <t>MAJADAHONDA</t>
  </si>
  <si>
    <t>MÓSTOLES</t>
  </si>
  <si>
    <t>PARLA</t>
  </si>
  <si>
    <t>PINTO</t>
  </si>
  <si>
    <t>POZUELO DE ALARCÓN</t>
  </si>
  <si>
    <t>ROZAS DE MADRID (LAS)</t>
  </si>
  <si>
    <t>VALDEMORO</t>
  </si>
  <si>
    <t>LOTE 2: ALCORCÓN,COLLADO VILLALBA,FUENLABRADA,LEGANÉS,MAJADAHONDA,MÓSTOLES,PARLA, POZUELO DE ALARCÓN, ROZAS DE MADRID (LAS),VALDEMORO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</si>
</sst>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 #,##0.00\ &quot;€&quot;_-;\-* #,##0.00\ &quot;€&quot;_-;_-* &quot;-&quot;??\ &quot;€&quot;_-;_-@_-"/>
    <numFmt numFmtId="164" formatCode="dd\-mm\-yyyy"/>
    <numFmt numFmtId="165" formatCode="#,##0.00\ &quot;€&quot;"/>
  </numFmts>
  <fonts count="9" x14ac:knownFonts="1">
    <font>
      <sz val="11"/>
      <color theme="1"/>
      <name val="Calibri"/>
      <family val="2"/>
      <scheme val="minor"/>
    </font>
    <font>
      <sz val="8"/>
      <color theme="1"/>
      <name val="Arial"/>
      <family val="2"/>
    </font>
    <font>
      <sz val="8"/>
      <color theme="1"/>
      <name val="Arial"/>
      <family val="2"/>
    </font>
    <font>
      <b/>
      <sz val="8"/>
      <color theme="1"/>
      <name val="Arial"/>
      <family val="2"/>
    </font>
    <font>
      <b/>
      <sz val="8"/>
      <name val="Arial"/>
      <family val="2"/>
    </font>
    <font>
      <sz val="8"/>
      <name val="Arial"/>
      <family val="2"/>
    </font>
    <font>
      <sz val="11"/>
      <color theme="1"/>
      <name val="Calibri"/>
      <family val="2"/>
      <scheme val="minor"/>
    </font>
    <font>
      <b/>
      <sz val="10"/>
      <color theme="1"/>
      <name val="Arial"/>
      <family val="2"/>
    </font>
    <font>
      <sz val="10"/>
      <color theme="1"/>
      <name val="Arial"/>
      <family val="2"/>
    </font>
  </fonts>
  <fills count="4">
    <fill>
      <patternFill patternType="none"/>
    </fill>
    <fill>
      <patternFill patternType="gray125"/>
    </fill>
    <fill>
      <patternFill patternType="solid">
        <fgColor theme="7" tint="0.39997558519241921"/>
        <bgColor indexed="64"/>
      </patternFill>
    </fill>
    <fill>
      <patternFill patternType="solid">
        <fgColor theme="5" tint="0.39997558519241921"/>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4">
    <xf numFmtId="0" fontId="0" fillId="0" borderId="0"/>
    <xf numFmtId="0" fontId="2" fillId="0" borderId="0"/>
    <xf numFmtId="0" fontId="2" fillId="0" borderId="0"/>
    <xf numFmtId="44" fontId="6" fillId="0" borderId="0" applyFont="0" applyFill="0" applyBorder="0" applyAlignment="0" applyProtection="0"/>
  </cellStyleXfs>
  <cellXfs count="21">
    <xf numFmtId="0" fontId="0" fillId="0" borderId="0" xfId="0"/>
    <xf numFmtId="0" fontId="2" fillId="0" borderId="0" xfId="0" applyFont="1"/>
    <xf numFmtId="0" fontId="3" fillId="2" borderId="1" xfId="0" applyFont="1" applyFill="1" applyBorder="1" applyAlignment="1">
      <alignment horizontal="center" vertical="center"/>
    </xf>
    <xf numFmtId="0" fontId="3" fillId="2" borderId="1" xfId="0" applyFont="1" applyFill="1" applyBorder="1" applyAlignment="1">
      <alignment horizontal="center" vertical="center" wrapText="1"/>
    </xf>
    <xf numFmtId="0" fontId="4" fillId="2" borderId="1" xfId="0" applyFont="1" applyFill="1" applyBorder="1" applyAlignment="1">
      <alignment horizontal="center" vertical="center"/>
    </xf>
    <xf numFmtId="0" fontId="5" fillId="0" borderId="1" xfId="2" applyFont="1" applyBorder="1" applyAlignment="1">
      <alignment horizontal="center"/>
    </xf>
    <xf numFmtId="0" fontId="1" fillId="0" borderId="0" xfId="0" applyFont="1"/>
    <xf numFmtId="0" fontId="1" fillId="0" borderId="0" xfId="0" applyFont="1" applyAlignment="1">
      <alignment horizontal="center" vertical="center"/>
    </xf>
    <xf numFmtId="0" fontId="1" fillId="0" borderId="1" xfId="1" applyFont="1" applyBorder="1" applyAlignment="1">
      <alignment horizontal="center"/>
    </xf>
    <xf numFmtId="49" fontId="1" fillId="0" borderId="1" xfId="2" applyNumberFormat="1" applyFont="1" applyBorder="1" applyAlignment="1">
      <alignment horizontal="center"/>
    </xf>
    <xf numFmtId="2" fontId="1" fillId="0" borderId="1" xfId="0" applyNumberFormat="1" applyFont="1" applyBorder="1" applyAlignment="1">
      <alignment horizontal="center"/>
    </xf>
    <xf numFmtId="164" fontId="1" fillId="0" borderId="1" xfId="2" applyNumberFormat="1" applyFont="1" applyBorder="1" applyAlignment="1">
      <alignment horizontal="center"/>
    </xf>
    <xf numFmtId="0" fontId="1" fillId="0" borderId="1" xfId="0" applyFont="1" applyBorder="1" applyAlignment="1">
      <alignment horizontal="center"/>
    </xf>
    <xf numFmtId="49" fontId="1" fillId="0" borderId="1" xfId="1" applyNumberFormat="1" applyFont="1" applyBorder="1" applyAlignment="1">
      <alignment horizontal="center"/>
    </xf>
    <xf numFmtId="0" fontId="1" fillId="0" borderId="1" xfId="0" applyFont="1" applyBorder="1" applyAlignment="1">
      <alignment horizontal="center" wrapText="1"/>
    </xf>
    <xf numFmtId="165" fontId="1" fillId="0" borderId="1" xfId="0" applyNumberFormat="1" applyFont="1" applyBorder="1" applyAlignment="1">
      <alignment horizontal="center"/>
    </xf>
    <xf numFmtId="0" fontId="1" fillId="0" borderId="1" xfId="0" applyFont="1" applyBorder="1" applyAlignment="1">
      <alignment horizontal="center" vertical="center"/>
    </xf>
    <xf numFmtId="0" fontId="7" fillId="0" borderId="0" xfId="0" applyFont="1"/>
    <xf numFmtId="0" fontId="8" fillId="0" borderId="0" xfId="0" applyFont="1"/>
    <xf numFmtId="44" fontId="3" fillId="3" borderId="0" xfId="3" applyFont="1" applyFill="1" applyAlignment="1">
      <alignment horizontal="center" vertical="center"/>
    </xf>
    <xf numFmtId="0" fontId="0" fillId="0" borderId="0" xfId="0" applyAlignment="1">
      <alignment horizontal="center" wrapText="1"/>
    </xf>
  </cellXfs>
  <cellStyles count="4">
    <cellStyle name="Moneda" xfId="3" builtinId="4"/>
    <cellStyle name="Normal" xfId="0" builtinId="0"/>
    <cellStyle name="Normal 2" xfId="2" xr:uid="{00000000-0005-0000-0000-000001000000}"/>
    <cellStyle name="Normal 3" xfId="1"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428624</xdr:colOff>
      <xdr:row>111</xdr:row>
      <xdr:rowOff>104775</xdr:rowOff>
    </xdr:from>
    <xdr:to>
      <xdr:col>4</xdr:col>
      <xdr:colOff>914399</xdr:colOff>
      <xdr:row>121</xdr:row>
      <xdr:rowOff>9193</xdr:rowOff>
    </xdr:to>
    <xdr:pic>
      <xdr:nvPicPr>
        <xdr:cNvPr id="3" name="Imagen 2">
          <a:extLst>
            <a:ext uri="{FF2B5EF4-FFF2-40B4-BE49-F238E27FC236}">
              <a16:creationId xmlns:a16="http://schemas.microsoft.com/office/drawing/2014/main" id="{B0D140E1-9572-4461-8A2E-7C3D2B6768FA}"/>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952624" y="17154525"/>
          <a:ext cx="2009775" cy="1333168"/>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2CD6149-EED7-4CF3-A435-4AAE92DC303F}">
  <dimension ref="A1:M111"/>
  <sheetViews>
    <sheetView tabSelected="1" workbookViewId="0">
      <selection activeCell="G14" sqref="G14"/>
    </sheetView>
  </sheetViews>
  <sheetFormatPr baseColWidth="10" defaultColWidth="11.453125" defaultRowHeight="10" x14ac:dyDescent="0.2"/>
  <cols>
    <col min="1" max="4" width="11.453125" style="6"/>
    <col min="5" max="5" width="18.26953125" style="6" bestFit="1" customWidth="1"/>
    <col min="6" max="11" width="11.453125" style="6"/>
    <col min="12" max="12" width="14.7265625" style="6" customWidth="1"/>
    <col min="13" max="13" width="12" style="6" customWidth="1"/>
    <col min="14" max="16" width="11.453125" style="6"/>
    <col min="17" max="17" width="19.26953125" style="6" bestFit="1" customWidth="1"/>
    <col min="18" max="16384" width="11.453125" style="6"/>
  </cols>
  <sheetData>
    <row r="1" spans="1:13" ht="35.25" customHeight="1" x14ac:dyDescent="0.2">
      <c r="A1" s="19" t="s">
        <v>14</v>
      </c>
      <c r="B1" s="19"/>
      <c r="C1" s="19"/>
      <c r="D1" s="19"/>
      <c r="E1" s="19"/>
      <c r="F1" s="19"/>
      <c r="G1" s="19"/>
      <c r="H1" s="19"/>
      <c r="I1" s="19"/>
      <c r="J1" s="19"/>
      <c r="K1" s="19"/>
      <c r="L1" s="19"/>
      <c r="M1" s="19"/>
    </row>
    <row r="3" spans="1:13" s="18" customFormat="1" ht="13" x14ac:dyDescent="0.3">
      <c r="A3" s="17" t="s">
        <v>13</v>
      </c>
      <c r="B3" s="6"/>
      <c r="C3" s="6"/>
      <c r="D3" s="6"/>
      <c r="E3" s="6"/>
      <c r="F3" s="6" t="s">
        <v>38</v>
      </c>
      <c r="G3" s="17"/>
      <c r="H3" s="17"/>
      <c r="I3" s="17"/>
      <c r="J3" s="17"/>
      <c r="K3" s="17"/>
      <c r="L3" s="17"/>
    </row>
    <row r="4" spans="1:13" s="18" customFormat="1" ht="13" x14ac:dyDescent="0.3">
      <c r="A4" s="6" t="s">
        <v>25</v>
      </c>
      <c r="B4" s="6"/>
      <c r="C4" s="6"/>
      <c r="D4" s="6"/>
      <c r="E4" s="6"/>
    </row>
    <row r="7" spans="1:13" s="7" customFormat="1" ht="63" x14ac:dyDescent="0.35">
      <c r="A7" s="2" t="s">
        <v>0</v>
      </c>
      <c r="B7" s="3" t="s">
        <v>1</v>
      </c>
      <c r="C7" s="2" t="s">
        <v>12</v>
      </c>
      <c r="D7" s="2" t="s">
        <v>2</v>
      </c>
      <c r="E7" s="4" t="s">
        <v>3</v>
      </c>
      <c r="F7" s="3" t="s">
        <v>4</v>
      </c>
      <c r="G7" s="3" t="s">
        <v>5</v>
      </c>
      <c r="H7" s="3" t="s">
        <v>11</v>
      </c>
      <c r="I7" s="3" t="s">
        <v>6</v>
      </c>
      <c r="J7" s="3" t="s">
        <v>7</v>
      </c>
      <c r="K7" s="3" t="s">
        <v>8</v>
      </c>
      <c r="L7" s="3" t="s">
        <v>9</v>
      </c>
      <c r="M7" s="3" t="s">
        <v>10</v>
      </c>
    </row>
    <row r="8" spans="1:13" x14ac:dyDescent="0.2">
      <c r="A8" s="8">
        <v>1</v>
      </c>
      <c r="B8" s="9" t="s">
        <v>18</v>
      </c>
      <c r="C8" s="9" t="s">
        <v>27</v>
      </c>
      <c r="D8" s="9">
        <v>200</v>
      </c>
      <c r="E8" s="5">
        <v>75</v>
      </c>
      <c r="F8" s="10">
        <f>40*E8%</f>
        <v>30</v>
      </c>
      <c r="G8" s="11">
        <v>44681</v>
      </c>
      <c r="H8" s="12"/>
      <c r="I8" s="15">
        <v>11340</v>
      </c>
      <c r="J8" s="15">
        <v>3572.1</v>
      </c>
      <c r="K8" s="15">
        <f>I8+J8</f>
        <v>14912.1</v>
      </c>
      <c r="L8" s="16"/>
      <c r="M8" s="12"/>
    </row>
    <row r="9" spans="1:13" x14ac:dyDescent="0.2">
      <c r="A9" s="8">
        <v>2</v>
      </c>
      <c r="B9" s="9" t="s">
        <v>19</v>
      </c>
      <c r="C9" s="9" t="s">
        <v>30</v>
      </c>
      <c r="D9" s="9">
        <v>189</v>
      </c>
      <c r="E9" s="5">
        <v>100</v>
      </c>
      <c r="F9" s="10">
        <f t="shared" ref="F9:F72" si="0">40*E9%</f>
        <v>40</v>
      </c>
      <c r="G9" s="11">
        <v>43873</v>
      </c>
      <c r="H9" s="12"/>
      <c r="I9" s="15">
        <v>15399.44</v>
      </c>
      <c r="J9" s="15">
        <v>4850.8236000000006</v>
      </c>
      <c r="K9" s="15">
        <f t="shared" ref="K9:K72" si="1">I9+J9</f>
        <v>20250.263600000002</v>
      </c>
      <c r="L9" s="16"/>
      <c r="M9" s="12"/>
    </row>
    <row r="10" spans="1:13" x14ac:dyDescent="0.2">
      <c r="A10" s="8">
        <v>3</v>
      </c>
      <c r="B10" s="9" t="s">
        <v>16</v>
      </c>
      <c r="C10" s="9" t="s">
        <v>27</v>
      </c>
      <c r="D10" s="9">
        <v>100</v>
      </c>
      <c r="E10" s="5">
        <v>100</v>
      </c>
      <c r="F10" s="10">
        <f t="shared" si="0"/>
        <v>40</v>
      </c>
      <c r="G10" s="11">
        <v>35855</v>
      </c>
      <c r="H10" s="12"/>
      <c r="I10" s="15">
        <v>24418.719999999998</v>
      </c>
      <c r="J10" s="15">
        <v>7691.8967999999995</v>
      </c>
      <c r="K10" s="15">
        <f t="shared" si="1"/>
        <v>32110.616799999996</v>
      </c>
      <c r="L10" s="16"/>
      <c r="M10" s="12"/>
    </row>
    <row r="11" spans="1:13" x14ac:dyDescent="0.2">
      <c r="A11" s="8">
        <v>4</v>
      </c>
      <c r="B11" s="9" t="s">
        <v>16</v>
      </c>
      <c r="C11" s="9" t="s">
        <v>27</v>
      </c>
      <c r="D11" s="9">
        <v>100</v>
      </c>
      <c r="E11" s="5">
        <v>100</v>
      </c>
      <c r="F11" s="10">
        <f t="shared" si="0"/>
        <v>40</v>
      </c>
      <c r="G11" s="11">
        <v>38544</v>
      </c>
      <c r="H11" s="12"/>
      <c r="I11" s="15">
        <v>20008.8</v>
      </c>
      <c r="J11" s="15">
        <v>6302.7719999999999</v>
      </c>
      <c r="K11" s="15">
        <f t="shared" si="1"/>
        <v>26311.572</v>
      </c>
      <c r="L11" s="16"/>
      <c r="M11" s="12"/>
    </row>
    <row r="12" spans="1:13" x14ac:dyDescent="0.2">
      <c r="A12" s="8">
        <v>5</v>
      </c>
      <c r="B12" s="9" t="s">
        <v>16</v>
      </c>
      <c r="C12" s="9" t="s">
        <v>27</v>
      </c>
      <c r="D12" s="9">
        <v>189</v>
      </c>
      <c r="E12" s="5">
        <v>100</v>
      </c>
      <c r="F12" s="10">
        <f t="shared" si="0"/>
        <v>40</v>
      </c>
      <c r="G12" s="11">
        <v>39218</v>
      </c>
      <c r="H12" s="12"/>
      <c r="I12" s="15">
        <v>20008.8</v>
      </c>
      <c r="J12" s="15">
        <v>6302.7719999999999</v>
      </c>
      <c r="K12" s="15">
        <f t="shared" si="1"/>
        <v>26311.572</v>
      </c>
      <c r="L12" s="16"/>
      <c r="M12" s="12"/>
    </row>
    <row r="13" spans="1:13" x14ac:dyDescent="0.2">
      <c r="A13" s="8">
        <v>6</v>
      </c>
      <c r="B13" s="9" t="s">
        <v>16</v>
      </c>
      <c r="C13" s="9" t="s">
        <v>27</v>
      </c>
      <c r="D13" s="9">
        <v>189</v>
      </c>
      <c r="E13" s="5">
        <v>75</v>
      </c>
      <c r="F13" s="10">
        <f t="shared" si="0"/>
        <v>30</v>
      </c>
      <c r="G13" s="11">
        <v>39237</v>
      </c>
      <c r="H13" s="12"/>
      <c r="I13" s="15">
        <v>15006.599999999999</v>
      </c>
      <c r="J13" s="15">
        <v>4727.0789999999997</v>
      </c>
      <c r="K13" s="15">
        <f t="shared" si="1"/>
        <v>19733.678999999996</v>
      </c>
      <c r="L13" s="16"/>
      <c r="M13" s="12"/>
    </row>
    <row r="14" spans="1:13" x14ac:dyDescent="0.2">
      <c r="A14" s="8">
        <v>7</v>
      </c>
      <c r="B14" s="9" t="s">
        <v>16</v>
      </c>
      <c r="C14" s="9" t="s">
        <v>28</v>
      </c>
      <c r="D14" s="9">
        <v>189</v>
      </c>
      <c r="E14" s="5">
        <v>50</v>
      </c>
      <c r="F14" s="10">
        <f t="shared" si="0"/>
        <v>20</v>
      </c>
      <c r="G14" s="11">
        <v>39461</v>
      </c>
      <c r="H14" s="12"/>
      <c r="I14" s="15">
        <v>10004.4</v>
      </c>
      <c r="J14" s="15">
        <v>3151.386</v>
      </c>
      <c r="K14" s="15">
        <f t="shared" si="1"/>
        <v>13155.786</v>
      </c>
      <c r="L14" s="16"/>
      <c r="M14" s="12"/>
    </row>
    <row r="15" spans="1:13" x14ac:dyDescent="0.2">
      <c r="A15" s="8">
        <v>8</v>
      </c>
      <c r="B15" s="9" t="s">
        <v>16</v>
      </c>
      <c r="C15" s="9" t="s">
        <v>29</v>
      </c>
      <c r="D15" s="9">
        <v>189</v>
      </c>
      <c r="E15" s="5">
        <v>71.87</v>
      </c>
      <c r="F15" s="10">
        <f t="shared" si="0"/>
        <v>28.748000000000001</v>
      </c>
      <c r="G15" s="11">
        <v>39485</v>
      </c>
      <c r="H15" s="12"/>
      <c r="I15" s="15">
        <v>15137.820000000002</v>
      </c>
      <c r="J15" s="15">
        <v>4768.4133000000002</v>
      </c>
      <c r="K15" s="15">
        <f t="shared" si="1"/>
        <v>19906.2333</v>
      </c>
      <c r="L15" s="16"/>
      <c r="M15" s="12"/>
    </row>
    <row r="16" spans="1:13" x14ac:dyDescent="0.2">
      <c r="A16" s="8">
        <v>9</v>
      </c>
      <c r="B16" s="9" t="s">
        <v>16</v>
      </c>
      <c r="C16" s="9" t="s">
        <v>29</v>
      </c>
      <c r="D16" s="9">
        <v>189</v>
      </c>
      <c r="E16" s="5">
        <v>81.25</v>
      </c>
      <c r="F16" s="10">
        <f t="shared" si="0"/>
        <v>32.5</v>
      </c>
      <c r="G16" s="11">
        <v>39542</v>
      </c>
      <c r="H16" s="12"/>
      <c r="I16" s="15">
        <v>16030.140000000003</v>
      </c>
      <c r="J16" s="15">
        <v>5049.4941000000008</v>
      </c>
      <c r="K16" s="15">
        <f t="shared" si="1"/>
        <v>21079.634100000003</v>
      </c>
      <c r="L16" s="16"/>
      <c r="M16" s="12"/>
    </row>
    <row r="17" spans="1:13" x14ac:dyDescent="0.2">
      <c r="A17" s="8">
        <v>10</v>
      </c>
      <c r="B17" s="9" t="s">
        <v>16</v>
      </c>
      <c r="C17" s="9" t="s">
        <v>30</v>
      </c>
      <c r="D17" s="9">
        <v>189</v>
      </c>
      <c r="E17" s="5">
        <v>100</v>
      </c>
      <c r="F17" s="10">
        <f t="shared" si="0"/>
        <v>40</v>
      </c>
      <c r="G17" s="11">
        <v>39594</v>
      </c>
      <c r="H17" s="12"/>
      <c r="I17" s="15">
        <v>20564.900000000001</v>
      </c>
      <c r="J17" s="15">
        <v>6477.9435000000003</v>
      </c>
      <c r="K17" s="15">
        <f t="shared" si="1"/>
        <v>27042.843500000003</v>
      </c>
      <c r="L17" s="16"/>
      <c r="M17" s="12"/>
    </row>
    <row r="18" spans="1:13" x14ac:dyDescent="0.2">
      <c r="A18" s="8">
        <v>11</v>
      </c>
      <c r="B18" s="9" t="s">
        <v>16</v>
      </c>
      <c r="C18" s="9" t="s">
        <v>30</v>
      </c>
      <c r="D18" s="9">
        <v>189</v>
      </c>
      <c r="E18" s="5">
        <v>81.25</v>
      </c>
      <c r="F18" s="10">
        <f t="shared" si="0"/>
        <v>32.5</v>
      </c>
      <c r="G18" s="11">
        <v>39601</v>
      </c>
      <c r="H18" s="12"/>
      <c r="I18" s="15">
        <v>17263.12</v>
      </c>
      <c r="J18" s="15">
        <v>5437.8827999999994</v>
      </c>
      <c r="K18" s="15">
        <f t="shared" si="1"/>
        <v>22701.002799999998</v>
      </c>
      <c r="L18" s="16"/>
      <c r="M18" s="12"/>
    </row>
    <row r="19" spans="1:13" x14ac:dyDescent="0.2">
      <c r="A19" s="8">
        <v>12</v>
      </c>
      <c r="B19" s="9" t="s">
        <v>16</v>
      </c>
      <c r="C19" s="9" t="s">
        <v>30</v>
      </c>
      <c r="D19" s="9">
        <v>200</v>
      </c>
      <c r="E19" s="5">
        <v>63.52</v>
      </c>
      <c r="F19" s="10">
        <f t="shared" si="0"/>
        <v>25.408000000000001</v>
      </c>
      <c r="G19" s="11">
        <v>39609</v>
      </c>
      <c r="H19" s="12"/>
      <c r="I19" s="15">
        <v>12531.96</v>
      </c>
      <c r="J19" s="15">
        <v>3947.5673999999999</v>
      </c>
      <c r="K19" s="15">
        <f t="shared" si="1"/>
        <v>16479.527399999999</v>
      </c>
      <c r="L19" s="16"/>
      <c r="M19" s="12"/>
    </row>
    <row r="20" spans="1:13" x14ac:dyDescent="0.2">
      <c r="A20" s="8">
        <v>13</v>
      </c>
      <c r="B20" s="9" t="s">
        <v>16</v>
      </c>
      <c r="C20" s="9" t="s">
        <v>30</v>
      </c>
      <c r="D20" s="9">
        <v>189</v>
      </c>
      <c r="E20" s="5">
        <v>100</v>
      </c>
      <c r="F20" s="10">
        <f t="shared" si="0"/>
        <v>40</v>
      </c>
      <c r="G20" s="11">
        <v>39617</v>
      </c>
      <c r="H20" s="12"/>
      <c r="I20" s="15">
        <v>19729.36</v>
      </c>
      <c r="J20" s="15">
        <v>6214.7484000000004</v>
      </c>
      <c r="K20" s="15">
        <f t="shared" si="1"/>
        <v>25944.108400000001</v>
      </c>
      <c r="L20" s="16"/>
      <c r="M20" s="12"/>
    </row>
    <row r="21" spans="1:13" x14ac:dyDescent="0.2">
      <c r="A21" s="8">
        <v>14</v>
      </c>
      <c r="B21" s="9" t="s">
        <v>16</v>
      </c>
      <c r="C21" s="9" t="s">
        <v>30</v>
      </c>
      <c r="D21" s="9">
        <v>289</v>
      </c>
      <c r="E21" s="5">
        <v>87.5</v>
      </c>
      <c r="F21" s="10">
        <f t="shared" si="0"/>
        <v>35</v>
      </c>
      <c r="G21" s="11">
        <v>44312</v>
      </c>
      <c r="H21" s="12"/>
      <c r="I21" s="15">
        <v>9405.44</v>
      </c>
      <c r="J21" s="15">
        <v>2962.7136</v>
      </c>
      <c r="K21" s="15">
        <f t="shared" si="1"/>
        <v>12368.153600000001</v>
      </c>
      <c r="L21" s="16"/>
      <c r="M21" s="12"/>
    </row>
    <row r="22" spans="1:13" x14ac:dyDescent="0.2">
      <c r="A22" s="8">
        <v>15</v>
      </c>
      <c r="B22" s="9" t="s">
        <v>16</v>
      </c>
      <c r="C22" s="9" t="s">
        <v>31</v>
      </c>
      <c r="D22" s="9">
        <v>289</v>
      </c>
      <c r="E22" s="5">
        <v>50</v>
      </c>
      <c r="F22" s="10">
        <f t="shared" si="0"/>
        <v>20</v>
      </c>
      <c r="G22" s="11">
        <v>44524</v>
      </c>
      <c r="H22" s="12"/>
      <c r="I22" s="15">
        <v>9305.8000000000011</v>
      </c>
      <c r="J22" s="15">
        <v>2931.3270000000002</v>
      </c>
      <c r="K22" s="15">
        <f t="shared" si="1"/>
        <v>12237.127</v>
      </c>
      <c r="L22" s="16"/>
      <c r="M22" s="12"/>
    </row>
    <row r="23" spans="1:13" x14ac:dyDescent="0.2">
      <c r="A23" s="8">
        <v>16</v>
      </c>
      <c r="B23" s="9" t="s">
        <v>16</v>
      </c>
      <c r="C23" s="9" t="s">
        <v>32</v>
      </c>
      <c r="D23" s="9">
        <v>289</v>
      </c>
      <c r="E23" s="5">
        <v>50</v>
      </c>
      <c r="F23" s="10">
        <f t="shared" si="0"/>
        <v>20</v>
      </c>
      <c r="G23" s="11">
        <v>44524</v>
      </c>
      <c r="H23" s="12"/>
      <c r="I23" s="15">
        <v>9305.8000000000011</v>
      </c>
      <c r="J23" s="15">
        <v>2931.3270000000002</v>
      </c>
      <c r="K23" s="15">
        <f t="shared" si="1"/>
        <v>12237.127</v>
      </c>
      <c r="L23" s="16"/>
      <c r="M23" s="12"/>
    </row>
    <row r="24" spans="1:13" x14ac:dyDescent="0.2">
      <c r="A24" s="8">
        <v>17</v>
      </c>
      <c r="B24" s="9" t="s">
        <v>16</v>
      </c>
      <c r="C24" s="9" t="s">
        <v>32</v>
      </c>
      <c r="D24" s="9">
        <v>200</v>
      </c>
      <c r="E24" s="5">
        <v>50</v>
      </c>
      <c r="F24" s="10">
        <f t="shared" si="0"/>
        <v>20</v>
      </c>
      <c r="G24" s="11">
        <v>44704</v>
      </c>
      <c r="H24" s="12"/>
      <c r="I24" s="15">
        <v>9305.8000000000011</v>
      </c>
      <c r="J24" s="15">
        <v>2931.3270000000002</v>
      </c>
      <c r="K24" s="15">
        <f t="shared" si="1"/>
        <v>12237.127</v>
      </c>
      <c r="L24" s="16"/>
      <c r="M24" s="12"/>
    </row>
    <row r="25" spans="1:13" x14ac:dyDescent="0.2">
      <c r="A25" s="8">
        <v>18</v>
      </c>
      <c r="B25" s="9" t="s">
        <v>16</v>
      </c>
      <c r="C25" s="9" t="s">
        <v>32</v>
      </c>
      <c r="D25" s="9">
        <v>200</v>
      </c>
      <c r="E25" s="5">
        <v>87.5</v>
      </c>
      <c r="F25" s="10">
        <f t="shared" si="0"/>
        <v>35</v>
      </c>
      <c r="G25" s="11">
        <v>44713</v>
      </c>
      <c r="H25" s="12"/>
      <c r="I25" s="15">
        <v>16285.08</v>
      </c>
      <c r="J25" s="15">
        <v>5129.8001999999997</v>
      </c>
      <c r="K25" s="15">
        <f t="shared" si="1"/>
        <v>21414.8802</v>
      </c>
      <c r="L25" s="16"/>
      <c r="M25" s="12"/>
    </row>
    <row r="26" spans="1:13" x14ac:dyDescent="0.2">
      <c r="A26" s="8">
        <v>19</v>
      </c>
      <c r="B26" s="9" t="s">
        <v>16</v>
      </c>
      <c r="C26" s="9" t="s">
        <v>33</v>
      </c>
      <c r="D26" s="9">
        <v>200</v>
      </c>
      <c r="E26" s="5">
        <v>50</v>
      </c>
      <c r="F26" s="10">
        <f t="shared" si="0"/>
        <v>20</v>
      </c>
      <c r="G26" s="11">
        <v>44713</v>
      </c>
      <c r="H26" s="12"/>
      <c r="I26" s="15">
        <v>9305.8000000000011</v>
      </c>
      <c r="J26" s="15">
        <v>2931.3270000000002</v>
      </c>
      <c r="K26" s="15">
        <f t="shared" si="1"/>
        <v>12237.127</v>
      </c>
      <c r="L26" s="16"/>
      <c r="M26" s="12"/>
    </row>
    <row r="27" spans="1:13" x14ac:dyDescent="0.2">
      <c r="A27" s="8">
        <v>20</v>
      </c>
      <c r="B27" s="9" t="s">
        <v>16</v>
      </c>
      <c r="C27" s="9" t="s">
        <v>34</v>
      </c>
      <c r="D27" s="9">
        <v>200</v>
      </c>
      <c r="E27" s="5">
        <v>50</v>
      </c>
      <c r="F27" s="10">
        <f t="shared" si="0"/>
        <v>20</v>
      </c>
      <c r="G27" s="11">
        <v>44761</v>
      </c>
      <c r="H27" s="12"/>
      <c r="I27" s="15">
        <v>9305.8000000000011</v>
      </c>
      <c r="J27" s="15">
        <v>2931.3270000000002</v>
      </c>
      <c r="K27" s="15">
        <f t="shared" si="1"/>
        <v>12237.127</v>
      </c>
      <c r="L27" s="16"/>
      <c r="M27" s="12"/>
    </row>
    <row r="28" spans="1:13" x14ac:dyDescent="0.2">
      <c r="A28" s="8">
        <v>21</v>
      </c>
      <c r="B28" s="9" t="s">
        <v>16</v>
      </c>
      <c r="C28" s="9" t="s">
        <v>35</v>
      </c>
      <c r="D28" s="9">
        <v>200</v>
      </c>
      <c r="E28" s="5">
        <v>87.5</v>
      </c>
      <c r="F28" s="10">
        <f t="shared" si="0"/>
        <v>35</v>
      </c>
      <c r="G28" s="11">
        <v>44844</v>
      </c>
      <c r="H28" s="12"/>
      <c r="I28" s="15">
        <v>9305.8000000000011</v>
      </c>
      <c r="J28" s="15">
        <v>2931.3270000000002</v>
      </c>
      <c r="K28" s="15">
        <f t="shared" si="1"/>
        <v>12237.127</v>
      </c>
      <c r="L28" s="16"/>
      <c r="M28" s="12"/>
    </row>
    <row r="29" spans="1:13" x14ac:dyDescent="0.2">
      <c r="A29" s="8">
        <v>22</v>
      </c>
      <c r="B29" s="9" t="s">
        <v>16</v>
      </c>
      <c r="C29" s="9" t="s">
        <v>36</v>
      </c>
      <c r="D29" s="9">
        <v>200</v>
      </c>
      <c r="E29" s="5">
        <v>50</v>
      </c>
      <c r="F29" s="10">
        <f t="shared" si="0"/>
        <v>20</v>
      </c>
      <c r="G29" s="11">
        <v>44844</v>
      </c>
      <c r="H29" s="12"/>
      <c r="I29" s="15">
        <v>9305.8000000000011</v>
      </c>
      <c r="J29" s="15">
        <v>2931.3270000000002</v>
      </c>
      <c r="K29" s="15">
        <f t="shared" si="1"/>
        <v>12237.127</v>
      </c>
      <c r="L29" s="16"/>
      <c r="M29" s="12"/>
    </row>
    <row r="30" spans="1:13" x14ac:dyDescent="0.2">
      <c r="A30" s="8">
        <v>23</v>
      </c>
      <c r="B30" s="9" t="s">
        <v>16</v>
      </c>
      <c r="C30" s="9" t="s">
        <v>37</v>
      </c>
      <c r="D30" s="9">
        <v>200</v>
      </c>
      <c r="E30" s="5">
        <v>50</v>
      </c>
      <c r="F30" s="10">
        <f t="shared" si="0"/>
        <v>20</v>
      </c>
      <c r="G30" s="11">
        <v>44875</v>
      </c>
      <c r="H30" s="12"/>
      <c r="I30" s="15">
        <v>9305.8000000000011</v>
      </c>
      <c r="J30" s="15">
        <v>2931.3270000000002</v>
      </c>
      <c r="K30" s="15">
        <f t="shared" si="1"/>
        <v>12237.127</v>
      </c>
      <c r="L30" s="16"/>
      <c r="M30" s="12"/>
    </row>
    <row r="31" spans="1:13" x14ac:dyDescent="0.2">
      <c r="A31" s="8">
        <v>24</v>
      </c>
      <c r="B31" s="9" t="s">
        <v>20</v>
      </c>
      <c r="C31" s="9" t="s">
        <v>27</v>
      </c>
      <c r="D31" s="9">
        <v>289</v>
      </c>
      <c r="E31" s="5">
        <v>50</v>
      </c>
      <c r="F31" s="10">
        <f t="shared" si="0"/>
        <v>20</v>
      </c>
      <c r="G31" s="11">
        <v>43200</v>
      </c>
      <c r="H31" s="12"/>
      <c r="I31" s="15">
        <v>7836.22</v>
      </c>
      <c r="J31" s="15">
        <v>2468.4093000000003</v>
      </c>
      <c r="K31" s="15">
        <f t="shared" si="1"/>
        <v>10304.629300000001</v>
      </c>
      <c r="L31" s="16"/>
      <c r="M31" s="12"/>
    </row>
    <row r="32" spans="1:13" x14ac:dyDescent="0.2">
      <c r="A32" s="8">
        <v>25</v>
      </c>
      <c r="B32" s="9" t="s">
        <v>20</v>
      </c>
      <c r="C32" s="9" t="s">
        <v>29</v>
      </c>
      <c r="D32" s="9">
        <v>189</v>
      </c>
      <c r="E32" s="5">
        <v>100</v>
      </c>
      <c r="F32" s="10">
        <f t="shared" si="0"/>
        <v>40</v>
      </c>
      <c r="G32" s="11">
        <v>43237</v>
      </c>
      <c r="H32" s="12"/>
      <c r="I32" s="15">
        <v>15672.44</v>
      </c>
      <c r="J32" s="15">
        <v>4936.8186000000005</v>
      </c>
      <c r="K32" s="15">
        <f t="shared" si="1"/>
        <v>20609.258600000001</v>
      </c>
      <c r="L32" s="16"/>
      <c r="M32" s="12"/>
    </row>
    <row r="33" spans="1:13" x14ac:dyDescent="0.2">
      <c r="A33" s="8">
        <v>26</v>
      </c>
      <c r="B33" s="9" t="s">
        <v>20</v>
      </c>
      <c r="C33" s="9" t="s">
        <v>30</v>
      </c>
      <c r="D33" s="9">
        <v>200</v>
      </c>
      <c r="E33" s="5">
        <v>87.5</v>
      </c>
      <c r="F33" s="10">
        <f t="shared" si="0"/>
        <v>35</v>
      </c>
      <c r="G33" s="11">
        <v>44777</v>
      </c>
      <c r="H33" s="12"/>
      <c r="I33" s="15">
        <v>13468.84</v>
      </c>
      <c r="J33" s="15">
        <v>4242.6846000000005</v>
      </c>
      <c r="K33" s="15">
        <f t="shared" si="1"/>
        <v>17711.524600000001</v>
      </c>
      <c r="L33" s="16"/>
      <c r="M33" s="12"/>
    </row>
    <row r="34" spans="1:13" x14ac:dyDescent="0.2">
      <c r="A34" s="8">
        <v>27</v>
      </c>
      <c r="B34" s="9" t="s">
        <v>21</v>
      </c>
      <c r="C34" s="9" t="s">
        <v>27</v>
      </c>
      <c r="D34" s="9">
        <v>109</v>
      </c>
      <c r="E34" s="5">
        <v>100</v>
      </c>
      <c r="F34" s="10">
        <f t="shared" si="0"/>
        <v>40</v>
      </c>
      <c r="G34" s="11">
        <v>38539</v>
      </c>
      <c r="H34" s="12"/>
      <c r="I34" s="15">
        <v>20220.129999999997</v>
      </c>
      <c r="J34" s="15">
        <v>6369.3409499999989</v>
      </c>
      <c r="K34" s="15">
        <f t="shared" si="1"/>
        <v>26589.470949999995</v>
      </c>
      <c r="L34" s="16"/>
      <c r="M34" s="12"/>
    </row>
    <row r="35" spans="1:13" x14ac:dyDescent="0.2">
      <c r="A35" s="8">
        <v>28</v>
      </c>
      <c r="B35" s="9" t="s">
        <v>21</v>
      </c>
      <c r="C35" s="9" t="s">
        <v>27</v>
      </c>
      <c r="D35" s="9">
        <v>109</v>
      </c>
      <c r="E35" s="5">
        <v>100</v>
      </c>
      <c r="F35" s="10">
        <f t="shared" si="0"/>
        <v>40</v>
      </c>
      <c r="G35" s="11">
        <v>38614</v>
      </c>
      <c r="H35" s="12"/>
      <c r="I35" s="15">
        <v>22686.22</v>
      </c>
      <c r="J35" s="15">
        <v>7146.1593000000003</v>
      </c>
      <c r="K35" s="15">
        <f t="shared" si="1"/>
        <v>29832.379300000001</v>
      </c>
      <c r="L35" s="16"/>
      <c r="M35" s="12"/>
    </row>
    <row r="36" spans="1:13" x14ac:dyDescent="0.2">
      <c r="A36" s="8">
        <v>29</v>
      </c>
      <c r="B36" s="9" t="s">
        <v>21</v>
      </c>
      <c r="C36" s="9" t="s">
        <v>27</v>
      </c>
      <c r="D36" s="9">
        <v>109</v>
      </c>
      <c r="E36" s="5">
        <v>100</v>
      </c>
      <c r="F36" s="10">
        <f t="shared" si="0"/>
        <v>40</v>
      </c>
      <c r="G36" s="11">
        <v>38614</v>
      </c>
      <c r="H36" s="12"/>
      <c r="I36" s="15">
        <v>22231.97</v>
      </c>
      <c r="J36" s="15">
        <v>7003.0705500000004</v>
      </c>
      <c r="K36" s="15">
        <f t="shared" si="1"/>
        <v>29235.040550000002</v>
      </c>
      <c r="L36" s="16"/>
      <c r="M36" s="12"/>
    </row>
    <row r="37" spans="1:13" x14ac:dyDescent="0.2">
      <c r="A37" s="8">
        <v>30</v>
      </c>
      <c r="B37" s="9" t="s">
        <v>21</v>
      </c>
      <c r="C37" s="9" t="s">
        <v>27</v>
      </c>
      <c r="D37" s="9">
        <v>189</v>
      </c>
      <c r="E37" s="5">
        <v>100</v>
      </c>
      <c r="F37" s="10">
        <f t="shared" si="0"/>
        <v>40</v>
      </c>
      <c r="G37" s="11">
        <v>38979</v>
      </c>
      <c r="H37" s="12"/>
      <c r="I37" s="15">
        <v>22846.390000000003</v>
      </c>
      <c r="J37" s="15">
        <v>7196.6128500000013</v>
      </c>
      <c r="K37" s="15">
        <f t="shared" si="1"/>
        <v>30043.002850000004</v>
      </c>
      <c r="L37" s="16"/>
      <c r="M37" s="12"/>
    </row>
    <row r="38" spans="1:13" x14ac:dyDescent="0.2">
      <c r="A38" s="8">
        <v>31</v>
      </c>
      <c r="B38" s="9" t="s">
        <v>21</v>
      </c>
      <c r="C38" s="9" t="s">
        <v>27</v>
      </c>
      <c r="D38" s="9">
        <v>189</v>
      </c>
      <c r="E38" s="5">
        <v>100</v>
      </c>
      <c r="F38" s="10">
        <f t="shared" si="0"/>
        <v>40</v>
      </c>
      <c r="G38" s="11">
        <v>39108</v>
      </c>
      <c r="H38" s="12"/>
      <c r="I38" s="15">
        <v>20996.52</v>
      </c>
      <c r="J38" s="15">
        <v>6613.9038</v>
      </c>
      <c r="K38" s="15">
        <f t="shared" si="1"/>
        <v>27610.4238</v>
      </c>
      <c r="L38" s="16"/>
      <c r="M38" s="12"/>
    </row>
    <row r="39" spans="1:13" x14ac:dyDescent="0.2">
      <c r="A39" s="8">
        <v>32</v>
      </c>
      <c r="B39" s="9" t="s">
        <v>21</v>
      </c>
      <c r="C39" s="9" t="s">
        <v>28</v>
      </c>
      <c r="D39" s="9">
        <v>189</v>
      </c>
      <c r="E39" s="5">
        <v>100</v>
      </c>
      <c r="F39" s="10">
        <f t="shared" si="0"/>
        <v>40</v>
      </c>
      <c r="G39" s="11">
        <v>39230</v>
      </c>
      <c r="H39" s="12"/>
      <c r="I39" s="15">
        <v>19769.900000000001</v>
      </c>
      <c r="J39" s="15">
        <v>6227.5185000000001</v>
      </c>
      <c r="K39" s="15">
        <f t="shared" si="1"/>
        <v>25997.4185</v>
      </c>
      <c r="L39" s="16"/>
      <c r="M39" s="12"/>
    </row>
    <row r="40" spans="1:13" x14ac:dyDescent="0.2">
      <c r="A40" s="8">
        <v>33</v>
      </c>
      <c r="B40" s="9" t="s">
        <v>21</v>
      </c>
      <c r="C40" s="9" t="s">
        <v>29</v>
      </c>
      <c r="D40" s="9">
        <v>189</v>
      </c>
      <c r="E40" s="5">
        <v>100</v>
      </c>
      <c r="F40" s="10">
        <f t="shared" si="0"/>
        <v>40</v>
      </c>
      <c r="G40" s="11">
        <v>39449</v>
      </c>
      <c r="H40" s="12"/>
      <c r="I40" s="15">
        <v>19684.59</v>
      </c>
      <c r="J40" s="15">
        <v>6200.6458499999999</v>
      </c>
      <c r="K40" s="15">
        <f t="shared" si="1"/>
        <v>25885.235850000001</v>
      </c>
      <c r="L40" s="16"/>
      <c r="M40" s="12"/>
    </row>
    <row r="41" spans="1:13" x14ac:dyDescent="0.2">
      <c r="A41" s="8">
        <v>34</v>
      </c>
      <c r="B41" s="9" t="s">
        <v>21</v>
      </c>
      <c r="C41" s="9" t="s">
        <v>29</v>
      </c>
      <c r="D41" s="9">
        <v>189</v>
      </c>
      <c r="E41" s="5">
        <v>100</v>
      </c>
      <c r="F41" s="10">
        <f t="shared" si="0"/>
        <v>40</v>
      </c>
      <c r="G41" s="11">
        <v>39449</v>
      </c>
      <c r="H41" s="12"/>
      <c r="I41" s="15">
        <v>19465.55</v>
      </c>
      <c r="J41" s="15">
        <v>6131.6482500000002</v>
      </c>
      <c r="K41" s="15">
        <f t="shared" si="1"/>
        <v>25597.198250000001</v>
      </c>
      <c r="L41" s="16"/>
      <c r="M41" s="12"/>
    </row>
    <row r="42" spans="1:13" x14ac:dyDescent="0.2">
      <c r="A42" s="8">
        <v>35</v>
      </c>
      <c r="B42" s="9" t="s">
        <v>21</v>
      </c>
      <c r="C42" s="9" t="s">
        <v>36</v>
      </c>
      <c r="D42" s="9">
        <v>189</v>
      </c>
      <c r="E42" s="5">
        <v>100</v>
      </c>
      <c r="F42" s="10">
        <f t="shared" si="0"/>
        <v>40</v>
      </c>
      <c r="G42" s="11">
        <v>39542</v>
      </c>
      <c r="H42" s="12"/>
      <c r="I42" s="15">
        <v>19366.519999999997</v>
      </c>
      <c r="J42" s="15">
        <v>6100.4537999999993</v>
      </c>
      <c r="K42" s="15">
        <f t="shared" si="1"/>
        <v>25466.973799999996</v>
      </c>
      <c r="L42" s="16"/>
      <c r="M42" s="12"/>
    </row>
    <row r="43" spans="1:13" x14ac:dyDescent="0.2">
      <c r="A43" s="8">
        <v>36</v>
      </c>
      <c r="B43" s="9" t="s">
        <v>21</v>
      </c>
      <c r="C43" s="9" t="s">
        <v>37</v>
      </c>
      <c r="D43" s="9">
        <v>189</v>
      </c>
      <c r="E43" s="5">
        <v>100</v>
      </c>
      <c r="F43" s="10">
        <f t="shared" si="0"/>
        <v>40</v>
      </c>
      <c r="G43" s="11">
        <v>39561</v>
      </c>
      <c r="H43" s="12"/>
      <c r="I43" s="15">
        <v>19307.759999999998</v>
      </c>
      <c r="J43" s="15">
        <v>6081.9443999999994</v>
      </c>
      <c r="K43" s="15">
        <f t="shared" si="1"/>
        <v>25389.704399999999</v>
      </c>
      <c r="L43" s="16"/>
      <c r="M43" s="12"/>
    </row>
    <row r="44" spans="1:13" x14ac:dyDescent="0.2">
      <c r="A44" s="8">
        <v>37</v>
      </c>
      <c r="B44" s="9" t="s">
        <v>21</v>
      </c>
      <c r="C44" s="9" t="s">
        <v>30</v>
      </c>
      <c r="D44" s="9">
        <v>189</v>
      </c>
      <c r="E44" s="5">
        <v>100</v>
      </c>
      <c r="F44" s="10">
        <f t="shared" si="0"/>
        <v>40</v>
      </c>
      <c r="G44" s="11">
        <v>39594</v>
      </c>
      <c r="H44" s="12"/>
      <c r="I44" s="15">
        <v>19206.03</v>
      </c>
      <c r="J44" s="15">
        <v>6049.8994499999999</v>
      </c>
      <c r="K44" s="15">
        <f t="shared" si="1"/>
        <v>25255.92945</v>
      </c>
      <c r="L44" s="16"/>
      <c r="M44" s="12"/>
    </row>
    <row r="45" spans="1:13" x14ac:dyDescent="0.2">
      <c r="A45" s="8">
        <v>38</v>
      </c>
      <c r="B45" s="9" t="s">
        <v>21</v>
      </c>
      <c r="C45" s="9" t="s">
        <v>30</v>
      </c>
      <c r="D45" s="9">
        <v>189</v>
      </c>
      <c r="E45" s="5">
        <v>100</v>
      </c>
      <c r="F45" s="10">
        <f t="shared" si="0"/>
        <v>40</v>
      </c>
      <c r="G45" s="11">
        <v>39616</v>
      </c>
      <c r="H45" s="12"/>
      <c r="I45" s="15">
        <v>19031.039999999997</v>
      </c>
      <c r="J45" s="15">
        <v>5994.7775999999994</v>
      </c>
      <c r="K45" s="15">
        <f t="shared" si="1"/>
        <v>25025.817599999995</v>
      </c>
      <c r="L45" s="16"/>
      <c r="M45" s="12"/>
    </row>
    <row r="46" spans="1:13" x14ac:dyDescent="0.2">
      <c r="A46" s="8">
        <v>39</v>
      </c>
      <c r="B46" s="9" t="s">
        <v>21</v>
      </c>
      <c r="C46" s="9" t="s">
        <v>30</v>
      </c>
      <c r="D46" s="9">
        <v>189</v>
      </c>
      <c r="E46" s="5">
        <v>100</v>
      </c>
      <c r="F46" s="10">
        <f t="shared" si="0"/>
        <v>40</v>
      </c>
      <c r="G46" s="11">
        <v>39629</v>
      </c>
      <c r="H46" s="12"/>
      <c r="I46" s="15">
        <v>18399.919999999998</v>
      </c>
      <c r="J46" s="15">
        <v>5795.974799999999</v>
      </c>
      <c r="K46" s="15">
        <f t="shared" si="1"/>
        <v>24195.894799999998</v>
      </c>
      <c r="L46" s="16"/>
      <c r="M46" s="12"/>
    </row>
    <row r="47" spans="1:13" x14ac:dyDescent="0.2">
      <c r="A47" s="8">
        <v>40</v>
      </c>
      <c r="B47" s="9" t="s">
        <v>21</v>
      </c>
      <c r="C47" s="9" t="s">
        <v>30</v>
      </c>
      <c r="D47" s="9">
        <v>189</v>
      </c>
      <c r="E47" s="5">
        <v>100</v>
      </c>
      <c r="F47" s="10">
        <f t="shared" si="0"/>
        <v>40</v>
      </c>
      <c r="G47" s="11">
        <v>43899</v>
      </c>
      <c r="H47" s="12"/>
      <c r="I47" s="15">
        <v>18089.32</v>
      </c>
      <c r="J47" s="15">
        <v>5698.1358</v>
      </c>
      <c r="K47" s="15">
        <f t="shared" si="1"/>
        <v>23787.4558</v>
      </c>
      <c r="L47" s="16"/>
      <c r="M47" s="12"/>
    </row>
    <row r="48" spans="1:13" x14ac:dyDescent="0.2">
      <c r="A48" s="8">
        <v>41</v>
      </c>
      <c r="B48" s="9" t="s">
        <v>21</v>
      </c>
      <c r="C48" s="9" t="s">
        <v>30</v>
      </c>
      <c r="D48" s="9">
        <v>289</v>
      </c>
      <c r="E48" s="5">
        <v>41.96</v>
      </c>
      <c r="F48" s="10">
        <f t="shared" si="0"/>
        <v>16.784000000000002</v>
      </c>
      <c r="G48" s="11">
        <v>44021</v>
      </c>
      <c r="H48" s="12"/>
      <c r="I48" s="15">
        <v>8395.82</v>
      </c>
      <c r="J48" s="15">
        <v>2644.6833000000001</v>
      </c>
      <c r="K48" s="15">
        <f t="shared" si="1"/>
        <v>11040.5033</v>
      </c>
      <c r="L48" s="16"/>
      <c r="M48" s="12"/>
    </row>
    <row r="49" spans="1:13" x14ac:dyDescent="0.2">
      <c r="A49" s="8">
        <v>42</v>
      </c>
      <c r="B49" s="9" t="s">
        <v>21</v>
      </c>
      <c r="C49" s="9" t="s">
        <v>30</v>
      </c>
      <c r="D49" s="9">
        <v>189</v>
      </c>
      <c r="E49" s="5">
        <v>100</v>
      </c>
      <c r="F49" s="10">
        <f t="shared" si="0"/>
        <v>40</v>
      </c>
      <c r="G49" s="11">
        <v>44087</v>
      </c>
      <c r="H49" s="12"/>
      <c r="I49" s="15">
        <v>18234.57</v>
      </c>
      <c r="J49" s="15">
        <v>5743.8895499999999</v>
      </c>
      <c r="K49" s="15">
        <f t="shared" si="1"/>
        <v>23978.45955</v>
      </c>
      <c r="L49" s="16"/>
      <c r="M49" s="12"/>
    </row>
    <row r="50" spans="1:13" x14ac:dyDescent="0.2">
      <c r="A50" s="8">
        <v>43</v>
      </c>
      <c r="B50" s="9" t="s">
        <v>21</v>
      </c>
      <c r="C50" s="9" t="s">
        <v>31</v>
      </c>
      <c r="D50" s="9">
        <v>289</v>
      </c>
      <c r="E50" s="5">
        <v>25</v>
      </c>
      <c r="F50" s="10">
        <f t="shared" si="0"/>
        <v>10</v>
      </c>
      <c r="G50" s="11">
        <v>44117</v>
      </c>
      <c r="H50" s="12"/>
      <c r="I50" s="15">
        <v>5516.18</v>
      </c>
      <c r="J50" s="15">
        <v>1737.5967000000001</v>
      </c>
      <c r="K50" s="15">
        <f t="shared" si="1"/>
        <v>7253.7767000000003</v>
      </c>
      <c r="L50" s="16"/>
      <c r="M50" s="12"/>
    </row>
    <row r="51" spans="1:13" x14ac:dyDescent="0.2">
      <c r="A51" s="8">
        <v>44</v>
      </c>
      <c r="B51" s="9" t="s">
        <v>21</v>
      </c>
      <c r="C51" s="9" t="s">
        <v>32</v>
      </c>
      <c r="D51" s="9">
        <v>189</v>
      </c>
      <c r="E51" s="5">
        <v>100</v>
      </c>
      <c r="F51" s="10">
        <f t="shared" si="0"/>
        <v>40</v>
      </c>
      <c r="G51" s="11">
        <v>44323</v>
      </c>
      <c r="H51" s="12"/>
      <c r="I51" s="15">
        <v>18211.189999999999</v>
      </c>
      <c r="J51" s="15">
        <v>5736.5248499999998</v>
      </c>
      <c r="K51" s="15">
        <f t="shared" si="1"/>
        <v>23947.714849999997</v>
      </c>
      <c r="L51" s="16"/>
      <c r="M51" s="12"/>
    </row>
    <row r="52" spans="1:13" x14ac:dyDescent="0.2">
      <c r="A52" s="8">
        <v>45</v>
      </c>
      <c r="B52" s="9" t="s">
        <v>21</v>
      </c>
      <c r="C52" s="9" t="s">
        <v>32</v>
      </c>
      <c r="D52" s="9">
        <v>289</v>
      </c>
      <c r="E52" s="5">
        <v>87.5</v>
      </c>
      <c r="F52" s="10">
        <f t="shared" si="0"/>
        <v>35</v>
      </c>
      <c r="G52" s="11">
        <v>44378</v>
      </c>
      <c r="H52" s="12"/>
      <c r="I52" s="15">
        <v>15967.810000000001</v>
      </c>
      <c r="J52" s="15">
        <v>5029.8601500000004</v>
      </c>
      <c r="K52" s="15">
        <f t="shared" si="1"/>
        <v>20997.670150000002</v>
      </c>
      <c r="L52" s="16"/>
      <c r="M52" s="12"/>
    </row>
    <row r="53" spans="1:13" x14ac:dyDescent="0.2">
      <c r="A53" s="8">
        <v>46</v>
      </c>
      <c r="B53" s="9" t="s">
        <v>21</v>
      </c>
      <c r="C53" s="9" t="s">
        <v>32</v>
      </c>
      <c r="D53" s="9">
        <v>200</v>
      </c>
      <c r="E53" s="5">
        <v>41.96</v>
      </c>
      <c r="F53" s="10">
        <f t="shared" si="0"/>
        <v>16.784000000000002</v>
      </c>
      <c r="G53" s="11">
        <v>44520</v>
      </c>
      <c r="H53" s="12"/>
      <c r="I53" s="15">
        <v>8222.7199999999993</v>
      </c>
      <c r="J53" s="15">
        <v>2590.1567999999997</v>
      </c>
      <c r="K53" s="15">
        <f t="shared" si="1"/>
        <v>10812.876799999998</v>
      </c>
      <c r="L53" s="16"/>
      <c r="M53" s="12"/>
    </row>
    <row r="54" spans="1:13" x14ac:dyDescent="0.2">
      <c r="A54" s="8">
        <v>47</v>
      </c>
      <c r="B54" s="9" t="s">
        <v>21</v>
      </c>
      <c r="C54" s="9" t="s">
        <v>32</v>
      </c>
      <c r="D54" s="9">
        <v>289</v>
      </c>
      <c r="E54" s="5">
        <v>75</v>
      </c>
      <c r="F54" s="10">
        <f t="shared" si="0"/>
        <v>30</v>
      </c>
      <c r="G54" s="11">
        <v>44621</v>
      </c>
      <c r="H54" s="12"/>
      <c r="I54" s="15">
        <v>13570.85</v>
      </c>
      <c r="J54" s="15">
        <v>4274.8177500000002</v>
      </c>
      <c r="K54" s="15">
        <f t="shared" si="1"/>
        <v>17845.667750000001</v>
      </c>
      <c r="L54" s="16"/>
      <c r="M54" s="12"/>
    </row>
    <row r="55" spans="1:13" x14ac:dyDescent="0.2">
      <c r="A55" s="8">
        <v>48</v>
      </c>
      <c r="B55" s="9" t="s">
        <v>21</v>
      </c>
      <c r="C55" s="9" t="s">
        <v>33</v>
      </c>
      <c r="D55" s="9">
        <v>289</v>
      </c>
      <c r="E55" s="5">
        <v>41.96</v>
      </c>
      <c r="F55" s="10">
        <f t="shared" si="0"/>
        <v>16.784000000000002</v>
      </c>
      <c r="G55" s="11">
        <v>44713</v>
      </c>
      <c r="H55" s="12"/>
      <c r="I55" s="15">
        <v>7895.49</v>
      </c>
      <c r="J55" s="15">
        <v>2487.07935</v>
      </c>
      <c r="K55" s="15">
        <f t="shared" si="1"/>
        <v>10382.56935</v>
      </c>
      <c r="L55" s="16"/>
      <c r="M55" s="12"/>
    </row>
    <row r="56" spans="1:13" x14ac:dyDescent="0.2">
      <c r="A56" s="8">
        <v>49</v>
      </c>
      <c r="B56" s="9" t="s">
        <v>21</v>
      </c>
      <c r="C56" s="9" t="s">
        <v>33</v>
      </c>
      <c r="D56" s="9">
        <v>289</v>
      </c>
      <c r="E56" s="5">
        <v>87.5</v>
      </c>
      <c r="F56" s="10">
        <f t="shared" si="0"/>
        <v>35</v>
      </c>
      <c r="G56" s="11">
        <v>44713</v>
      </c>
      <c r="H56" s="12"/>
      <c r="I56" s="15">
        <v>16131.400000000001</v>
      </c>
      <c r="J56" s="15">
        <v>5081.3910000000005</v>
      </c>
      <c r="K56" s="15">
        <f t="shared" si="1"/>
        <v>21212.791000000001</v>
      </c>
      <c r="L56" s="16"/>
      <c r="M56" s="12"/>
    </row>
    <row r="57" spans="1:13" x14ac:dyDescent="0.2">
      <c r="A57" s="8">
        <v>50</v>
      </c>
      <c r="B57" s="9" t="s">
        <v>21</v>
      </c>
      <c r="C57" s="9" t="s">
        <v>34</v>
      </c>
      <c r="D57" s="9">
        <v>200</v>
      </c>
      <c r="E57" s="5">
        <v>41.96</v>
      </c>
      <c r="F57" s="10">
        <f t="shared" si="0"/>
        <v>16.784000000000002</v>
      </c>
      <c r="G57" s="11">
        <v>44744</v>
      </c>
      <c r="H57" s="12"/>
      <c r="I57" s="15">
        <v>7895.48</v>
      </c>
      <c r="J57" s="15">
        <v>2487.0762</v>
      </c>
      <c r="K57" s="15">
        <f t="shared" si="1"/>
        <v>10382.556199999999</v>
      </c>
      <c r="L57" s="16"/>
      <c r="M57" s="12"/>
    </row>
    <row r="58" spans="1:13" x14ac:dyDescent="0.2">
      <c r="A58" s="8">
        <v>51</v>
      </c>
      <c r="B58" s="9" t="s">
        <v>21</v>
      </c>
      <c r="C58" s="9" t="s">
        <v>26</v>
      </c>
      <c r="D58" s="9">
        <v>200</v>
      </c>
      <c r="E58" s="5">
        <v>25</v>
      </c>
      <c r="F58" s="10">
        <f t="shared" si="0"/>
        <v>10</v>
      </c>
      <c r="G58" s="11">
        <v>44747</v>
      </c>
      <c r="H58" s="12"/>
      <c r="I58" s="15">
        <v>4700.47</v>
      </c>
      <c r="J58" s="15">
        <v>1480.64805</v>
      </c>
      <c r="K58" s="15">
        <f t="shared" si="1"/>
        <v>6181.11805</v>
      </c>
      <c r="L58" s="16"/>
      <c r="M58" s="12"/>
    </row>
    <row r="59" spans="1:13" x14ac:dyDescent="0.2">
      <c r="A59" s="8">
        <v>52</v>
      </c>
      <c r="B59" s="9" t="s">
        <v>15</v>
      </c>
      <c r="C59" s="9" t="s">
        <v>27</v>
      </c>
      <c r="D59" s="9">
        <v>100</v>
      </c>
      <c r="E59" s="5">
        <v>100</v>
      </c>
      <c r="F59" s="10">
        <f t="shared" si="0"/>
        <v>40</v>
      </c>
      <c r="G59" s="11">
        <v>38261</v>
      </c>
      <c r="H59" s="12"/>
      <c r="I59" s="15">
        <v>23278.59</v>
      </c>
      <c r="J59" s="15">
        <v>7332.7558500000005</v>
      </c>
      <c r="K59" s="15">
        <f t="shared" si="1"/>
        <v>30611.345850000002</v>
      </c>
      <c r="L59" s="16"/>
      <c r="M59" s="12"/>
    </row>
    <row r="60" spans="1:13" x14ac:dyDescent="0.2">
      <c r="A60" s="8">
        <v>53</v>
      </c>
      <c r="B60" s="9" t="s">
        <v>15</v>
      </c>
      <c r="C60" s="9" t="s">
        <v>30</v>
      </c>
      <c r="D60" s="9">
        <v>189</v>
      </c>
      <c r="E60" s="5">
        <v>100</v>
      </c>
      <c r="F60" s="10">
        <f t="shared" si="0"/>
        <v>40</v>
      </c>
      <c r="G60" s="11">
        <v>39737</v>
      </c>
      <c r="H60" s="12"/>
      <c r="I60" s="15">
        <v>26447.760000000002</v>
      </c>
      <c r="J60" s="15">
        <v>8331.0444000000007</v>
      </c>
      <c r="K60" s="15">
        <f t="shared" si="1"/>
        <v>34778.804400000001</v>
      </c>
      <c r="L60" s="16"/>
      <c r="M60" s="12"/>
    </row>
    <row r="61" spans="1:13" x14ac:dyDescent="0.2">
      <c r="A61" s="8">
        <v>54</v>
      </c>
      <c r="B61" s="9" t="s">
        <v>17</v>
      </c>
      <c r="C61" s="9" t="s">
        <v>27</v>
      </c>
      <c r="D61" s="9">
        <v>189</v>
      </c>
      <c r="E61" s="5">
        <v>100</v>
      </c>
      <c r="F61" s="10">
        <f t="shared" si="0"/>
        <v>40</v>
      </c>
      <c r="G61" s="11">
        <v>40735</v>
      </c>
      <c r="H61" s="12"/>
      <c r="I61" s="15">
        <v>31341.940000000002</v>
      </c>
      <c r="J61" s="15">
        <v>9872.7111000000004</v>
      </c>
      <c r="K61" s="15">
        <f t="shared" si="1"/>
        <v>41214.651100000003</v>
      </c>
      <c r="L61" s="16"/>
      <c r="M61" s="12"/>
    </row>
    <row r="62" spans="1:13" x14ac:dyDescent="0.2">
      <c r="A62" s="8">
        <v>55</v>
      </c>
      <c r="B62" s="9" t="s">
        <v>17</v>
      </c>
      <c r="C62" s="9" t="s">
        <v>29</v>
      </c>
      <c r="D62" s="9">
        <v>189</v>
      </c>
      <c r="E62" s="5">
        <v>100</v>
      </c>
      <c r="F62" s="10">
        <f t="shared" si="0"/>
        <v>40</v>
      </c>
      <c r="G62" s="11">
        <v>41855</v>
      </c>
      <c r="H62" s="12"/>
      <c r="I62" s="15">
        <v>30625.720000000005</v>
      </c>
      <c r="J62" s="15">
        <v>9647.1018000000022</v>
      </c>
      <c r="K62" s="15">
        <f t="shared" si="1"/>
        <v>40272.821800000005</v>
      </c>
      <c r="L62" s="16"/>
      <c r="M62" s="12"/>
    </row>
    <row r="63" spans="1:13" x14ac:dyDescent="0.2">
      <c r="A63" s="8">
        <v>56</v>
      </c>
      <c r="B63" s="9" t="s">
        <v>17</v>
      </c>
      <c r="C63" s="9" t="s">
        <v>30</v>
      </c>
      <c r="D63" s="9">
        <v>189</v>
      </c>
      <c r="E63" s="5">
        <v>100</v>
      </c>
      <c r="F63" s="10">
        <f t="shared" si="0"/>
        <v>40</v>
      </c>
      <c r="G63" s="11">
        <v>43070</v>
      </c>
      <c r="H63" s="12"/>
      <c r="I63" s="15">
        <v>35051.46</v>
      </c>
      <c r="J63" s="15">
        <v>11041.2099</v>
      </c>
      <c r="K63" s="15">
        <f t="shared" si="1"/>
        <v>46092.669900000001</v>
      </c>
      <c r="L63" s="16"/>
      <c r="M63" s="12"/>
    </row>
    <row r="64" spans="1:13" x14ac:dyDescent="0.2">
      <c r="A64" s="8">
        <v>57</v>
      </c>
      <c r="B64" s="9" t="s">
        <v>17</v>
      </c>
      <c r="C64" s="9" t="s">
        <v>32</v>
      </c>
      <c r="D64" s="9">
        <v>100</v>
      </c>
      <c r="E64" s="5">
        <v>100</v>
      </c>
      <c r="F64" s="10">
        <f t="shared" si="0"/>
        <v>40</v>
      </c>
      <c r="G64" s="11">
        <v>44705</v>
      </c>
      <c r="H64" s="12"/>
      <c r="I64" s="15">
        <v>54999.94</v>
      </c>
      <c r="J64" s="15">
        <v>17324.981100000001</v>
      </c>
      <c r="K64" s="15">
        <f t="shared" si="1"/>
        <v>72324.921100000007</v>
      </c>
      <c r="L64" s="16"/>
      <c r="M64" s="12"/>
    </row>
    <row r="65" spans="1:13" x14ac:dyDescent="0.2">
      <c r="A65" s="8">
        <v>58</v>
      </c>
      <c r="B65" s="9" t="s">
        <v>17</v>
      </c>
      <c r="C65" s="9" t="s">
        <v>30</v>
      </c>
      <c r="D65" s="9">
        <v>100</v>
      </c>
      <c r="E65" s="5">
        <v>100</v>
      </c>
      <c r="F65" s="10">
        <f t="shared" si="0"/>
        <v>40</v>
      </c>
      <c r="G65" s="11">
        <v>44851</v>
      </c>
      <c r="H65" s="12"/>
      <c r="I65" s="15">
        <v>20345.460000000003</v>
      </c>
      <c r="J65" s="15">
        <v>6408.8199000000013</v>
      </c>
      <c r="K65" s="15">
        <f t="shared" si="1"/>
        <v>26754.279900000005</v>
      </c>
      <c r="L65" s="16"/>
      <c r="M65" s="12"/>
    </row>
    <row r="66" spans="1:13" x14ac:dyDescent="0.2">
      <c r="A66" s="8">
        <v>59</v>
      </c>
      <c r="B66" s="9" t="s">
        <v>22</v>
      </c>
      <c r="C66" s="9" t="s">
        <v>27</v>
      </c>
      <c r="D66" s="9">
        <v>189</v>
      </c>
      <c r="E66" s="5">
        <v>100</v>
      </c>
      <c r="F66" s="10">
        <f t="shared" si="0"/>
        <v>40</v>
      </c>
      <c r="G66" s="11">
        <v>39489</v>
      </c>
      <c r="H66" s="12"/>
      <c r="I66" s="15">
        <v>18408.91</v>
      </c>
      <c r="J66" s="15">
        <v>5798.8066500000004</v>
      </c>
      <c r="K66" s="15">
        <f t="shared" si="1"/>
        <v>24207.716650000002</v>
      </c>
      <c r="L66" s="16"/>
      <c r="M66" s="12"/>
    </row>
    <row r="67" spans="1:13" x14ac:dyDescent="0.2">
      <c r="A67" s="8">
        <v>60</v>
      </c>
      <c r="B67" s="9" t="s">
        <v>22</v>
      </c>
      <c r="C67" s="9" t="s">
        <v>27</v>
      </c>
      <c r="D67" s="9">
        <v>189</v>
      </c>
      <c r="E67" s="5">
        <v>100</v>
      </c>
      <c r="F67" s="10">
        <f t="shared" si="0"/>
        <v>40</v>
      </c>
      <c r="G67" s="11">
        <v>39496</v>
      </c>
      <c r="H67" s="12"/>
      <c r="I67" s="15">
        <v>17741.05</v>
      </c>
      <c r="J67" s="15">
        <v>5588.4307499999995</v>
      </c>
      <c r="K67" s="15">
        <f t="shared" si="1"/>
        <v>23329.480749999999</v>
      </c>
      <c r="L67" s="16"/>
      <c r="M67" s="12"/>
    </row>
    <row r="68" spans="1:13" x14ac:dyDescent="0.2">
      <c r="A68" s="8">
        <v>61</v>
      </c>
      <c r="B68" s="9" t="s">
        <v>22</v>
      </c>
      <c r="C68" s="9" t="s">
        <v>27</v>
      </c>
      <c r="D68" s="9">
        <v>189</v>
      </c>
      <c r="E68" s="5">
        <v>87.5</v>
      </c>
      <c r="F68" s="10">
        <f t="shared" si="0"/>
        <v>35</v>
      </c>
      <c r="G68" s="11">
        <v>39517</v>
      </c>
      <c r="H68" s="12"/>
      <c r="I68" s="15">
        <v>15814.369999999999</v>
      </c>
      <c r="J68" s="15">
        <v>4981.5265499999996</v>
      </c>
      <c r="K68" s="15">
        <f t="shared" si="1"/>
        <v>20795.896549999998</v>
      </c>
      <c r="L68" s="16"/>
      <c r="M68" s="12"/>
    </row>
    <row r="69" spans="1:13" x14ac:dyDescent="0.2">
      <c r="A69" s="8">
        <v>62</v>
      </c>
      <c r="B69" s="9" t="s">
        <v>22</v>
      </c>
      <c r="C69" s="9" t="s">
        <v>27</v>
      </c>
      <c r="D69" s="9">
        <v>189</v>
      </c>
      <c r="E69" s="5">
        <v>100</v>
      </c>
      <c r="F69" s="10">
        <f t="shared" si="0"/>
        <v>40</v>
      </c>
      <c r="G69" s="11">
        <v>39542</v>
      </c>
      <c r="H69" s="12"/>
      <c r="I69" s="15">
        <v>17758.96</v>
      </c>
      <c r="J69" s="15">
        <v>5594.0724</v>
      </c>
      <c r="K69" s="15">
        <f t="shared" si="1"/>
        <v>23353.0324</v>
      </c>
      <c r="L69" s="16"/>
      <c r="M69" s="12"/>
    </row>
    <row r="70" spans="1:13" x14ac:dyDescent="0.2">
      <c r="A70" s="8">
        <v>63</v>
      </c>
      <c r="B70" s="9" t="s">
        <v>22</v>
      </c>
      <c r="C70" s="9" t="s">
        <v>27</v>
      </c>
      <c r="D70" s="9">
        <v>189</v>
      </c>
      <c r="E70" s="5">
        <v>100</v>
      </c>
      <c r="F70" s="10">
        <f t="shared" si="0"/>
        <v>40</v>
      </c>
      <c r="G70" s="11">
        <v>39643</v>
      </c>
      <c r="H70" s="12"/>
      <c r="I70" s="15">
        <v>17523.82</v>
      </c>
      <c r="J70" s="15">
        <v>5520.0033000000003</v>
      </c>
      <c r="K70" s="15">
        <f t="shared" si="1"/>
        <v>23043.8233</v>
      </c>
      <c r="L70" s="16"/>
      <c r="M70" s="12"/>
    </row>
    <row r="71" spans="1:13" x14ac:dyDescent="0.2">
      <c r="A71" s="8">
        <v>64</v>
      </c>
      <c r="B71" s="9" t="s">
        <v>22</v>
      </c>
      <c r="C71" s="9" t="s">
        <v>27</v>
      </c>
      <c r="D71" s="9">
        <v>189</v>
      </c>
      <c r="E71" s="5">
        <v>56.25</v>
      </c>
      <c r="F71" s="10">
        <f t="shared" si="0"/>
        <v>22.5</v>
      </c>
      <c r="G71" s="11">
        <v>39561</v>
      </c>
      <c r="H71" s="12"/>
      <c r="I71" s="15">
        <v>10997.31</v>
      </c>
      <c r="J71" s="15">
        <v>3464.15265</v>
      </c>
      <c r="K71" s="15">
        <f t="shared" si="1"/>
        <v>14461.462649999999</v>
      </c>
      <c r="L71" s="16"/>
      <c r="M71" s="12"/>
    </row>
    <row r="72" spans="1:13" x14ac:dyDescent="0.2">
      <c r="A72" s="8">
        <v>65</v>
      </c>
      <c r="B72" s="9" t="s">
        <v>22</v>
      </c>
      <c r="C72" s="9" t="s">
        <v>27</v>
      </c>
      <c r="D72" s="9">
        <v>189</v>
      </c>
      <c r="E72" s="5">
        <v>87.5</v>
      </c>
      <c r="F72" s="10">
        <f t="shared" si="0"/>
        <v>35</v>
      </c>
      <c r="G72" s="11">
        <v>39636</v>
      </c>
      <c r="H72" s="12"/>
      <c r="I72" s="15">
        <v>15582.96</v>
      </c>
      <c r="J72" s="15">
        <v>4908.6323999999995</v>
      </c>
      <c r="K72" s="15">
        <f t="shared" si="1"/>
        <v>20491.592399999998</v>
      </c>
      <c r="L72" s="16"/>
      <c r="M72" s="12"/>
    </row>
    <row r="73" spans="1:13" x14ac:dyDescent="0.2">
      <c r="A73" s="8">
        <v>66</v>
      </c>
      <c r="B73" s="9" t="s">
        <v>22</v>
      </c>
      <c r="C73" s="9" t="s">
        <v>27</v>
      </c>
      <c r="D73" s="9">
        <v>289</v>
      </c>
      <c r="E73" s="5">
        <v>87.5</v>
      </c>
      <c r="F73" s="10">
        <f t="shared" ref="F73:F106" si="2">40*E73%</f>
        <v>35</v>
      </c>
      <c r="G73" s="11">
        <v>39678</v>
      </c>
      <c r="H73" s="12"/>
      <c r="I73" s="15">
        <v>15738.279999999999</v>
      </c>
      <c r="J73" s="15">
        <v>4957.5581999999995</v>
      </c>
      <c r="K73" s="15">
        <f t="shared" ref="K73:K106" si="3">I73+J73</f>
        <v>20695.838199999998</v>
      </c>
      <c r="L73" s="16"/>
      <c r="M73" s="12"/>
    </row>
    <row r="74" spans="1:13" x14ac:dyDescent="0.2">
      <c r="A74" s="8">
        <v>67</v>
      </c>
      <c r="B74" s="9" t="s">
        <v>22</v>
      </c>
      <c r="C74" s="9" t="s">
        <v>28</v>
      </c>
      <c r="D74" s="9">
        <v>189</v>
      </c>
      <c r="E74" s="5">
        <v>100</v>
      </c>
      <c r="F74" s="10">
        <f t="shared" si="2"/>
        <v>40</v>
      </c>
      <c r="G74" s="11">
        <v>39725</v>
      </c>
      <c r="H74" s="12"/>
      <c r="I74" s="15">
        <v>17833.32</v>
      </c>
      <c r="J74" s="15">
        <v>5617.4957999999997</v>
      </c>
      <c r="K74" s="15">
        <f t="shared" si="3"/>
        <v>23450.8158</v>
      </c>
      <c r="L74" s="16"/>
      <c r="M74" s="12"/>
    </row>
    <row r="75" spans="1:13" x14ac:dyDescent="0.2">
      <c r="A75" s="8">
        <v>68</v>
      </c>
      <c r="B75" s="9" t="s">
        <v>22</v>
      </c>
      <c r="C75" s="9" t="s">
        <v>29</v>
      </c>
      <c r="D75" s="9">
        <v>540</v>
      </c>
      <c r="E75" s="5">
        <v>25</v>
      </c>
      <c r="F75" s="10">
        <f t="shared" si="2"/>
        <v>10</v>
      </c>
      <c r="G75" s="11">
        <v>39735</v>
      </c>
      <c r="H75" s="12"/>
      <c r="I75" s="15">
        <v>4998.869999999999</v>
      </c>
      <c r="J75" s="15">
        <v>1574.6440499999997</v>
      </c>
      <c r="K75" s="15">
        <f t="shared" si="3"/>
        <v>6573.5140499999989</v>
      </c>
      <c r="L75" s="16"/>
      <c r="M75" s="12"/>
    </row>
    <row r="76" spans="1:13" x14ac:dyDescent="0.2">
      <c r="A76" s="8">
        <v>69</v>
      </c>
      <c r="B76" s="9" t="s">
        <v>22</v>
      </c>
      <c r="C76" s="9" t="s">
        <v>29</v>
      </c>
      <c r="D76" s="9">
        <v>189</v>
      </c>
      <c r="E76" s="5">
        <v>100</v>
      </c>
      <c r="F76" s="10">
        <f t="shared" si="2"/>
        <v>40</v>
      </c>
      <c r="G76" s="11">
        <v>39741</v>
      </c>
      <c r="H76" s="12"/>
      <c r="I76" s="15">
        <v>17400.61</v>
      </c>
      <c r="J76" s="15">
        <v>5481.1921499999999</v>
      </c>
      <c r="K76" s="15">
        <f t="shared" si="3"/>
        <v>22881.80215</v>
      </c>
      <c r="L76" s="16"/>
      <c r="M76" s="12"/>
    </row>
    <row r="77" spans="1:13" x14ac:dyDescent="0.2">
      <c r="A77" s="8">
        <v>70</v>
      </c>
      <c r="B77" s="9" t="s">
        <v>22</v>
      </c>
      <c r="C77" s="9" t="s">
        <v>29</v>
      </c>
      <c r="D77" s="9">
        <v>289</v>
      </c>
      <c r="E77" s="5">
        <v>75</v>
      </c>
      <c r="F77" s="10">
        <f t="shared" si="2"/>
        <v>30</v>
      </c>
      <c r="G77" s="11">
        <v>39783</v>
      </c>
      <c r="H77" s="12"/>
      <c r="I77" s="15">
        <v>12994.59</v>
      </c>
      <c r="J77" s="15">
        <v>4093.29585</v>
      </c>
      <c r="K77" s="15">
        <f t="shared" si="3"/>
        <v>17087.885849999999</v>
      </c>
      <c r="L77" s="16"/>
      <c r="M77" s="12"/>
    </row>
    <row r="78" spans="1:13" x14ac:dyDescent="0.2">
      <c r="A78" s="8">
        <v>71</v>
      </c>
      <c r="B78" s="9" t="s">
        <v>22</v>
      </c>
      <c r="C78" s="9" t="s">
        <v>29</v>
      </c>
      <c r="D78" s="9">
        <v>289</v>
      </c>
      <c r="E78" s="5">
        <v>87.5</v>
      </c>
      <c r="F78" s="10">
        <f t="shared" si="2"/>
        <v>35</v>
      </c>
      <c r="G78" s="11">
        <v>39783</v>
      </c>
      <c r="H78" s="12"/>
      <c r="I78" s="15">
        <v>15619.16</v>
      </c>
      <c r="J78" s="15">
        <v>4920.0353999999998</v>
      </c>
      <c r="K78" s="15">
        <f t="shared" si="3"/>
        <v>20539.195400000001</v>
      </c>
      <c r="L78" s="16"/>
      <c r="M78" s="12"/>
    </row>
    <row r="79" spans="1:13" x14ac:dyDescent="0.2">
      <c r="A79" s="8">
        <v>72</v>
      </c>
      <c r="B79" s="9" t="s">
        <v>22</v>
      </c>
      <c r="C79" s="9" t="s">
        <v>29</v>
      </c>
      <c r="D79" s="9">
        <v>289</v>
      </c>
      <c r="E79" s="5">
        <v>87.5</v>
      </c>
      <c r="F79" s="10">
        <f t="shared" si="2"/>
        <v>35</v>
      </c>
      <c r="G79" s="11">
        <v>43711</v>
      </c>
      <c r="H79" s="12"/>
      <c r="I79" s="15">
        <v>14924.35</v>
      </c>
      <c r="J79" s="15">
        <v>4701.1702500000001</v>
      </c>
      <c r="K79" s="15">
        <f t="shared" si="3"/>
        <v>19625.520250000001</v>
      </c>
      <c r="L79" s="16"/>
      <c r="M79" s="12"/>
    </row>
    <row r="80" spans="1:13" x14ac:dyDescent="0.2">
      <c r="A80" s="8">
        <v>73</v>
      </c>
      <c r="B80" s="9" t="s">
        <v>22</v>
      </c>
      <c r="C80" s="9" t="s">
        <v>30</v>
      </c>
      <c r="D80" s="9">
        <v>289</v>
      </c>
      <c r="E80" s="5">
        <v>41.96</v>
      </c>
      <c r="F80" s="10">
        <f t="shared" si="2"/>
        <v>16.784000000000002</v>
      </c>
      <c r="G80" s="11">
        <v>43798</v>
      </c>
      <c r="H80" s="12"/>
      <c r="I80" s="15">
        <v>7130.25</v>
      </c>
      <c r="J80" s="15">
        <v>2246.0287499999999</v>
      </c>
      <c r="K80" s="15">
        <f t="shared" si="3"/>
        <v>9376.2787499999995</v>
      </c>
      <c r="L80" s="16"/>
      <c r="M80" s="12"/>
    </row>
    <row r="81" spans="1:13" x14ac:dyDescent="0.2">
      <c r="A81" s="12">
        <v>74</v>
      </c>
      <c r="B81" s="13" t="s">
        <v>22</v>
      </c>
      <c r="C81" s="9" t="s">
        <v>30</v>
      </c>
      <c r="D81" s="12">
        <v>289</v>
      </c>
      <c r="E81" s="12">
        <v>75</v>
      </c>
      <c r="F81" s="10">
        <f t="shared" si="2"/>
        <v>30</v>
      </c>
      <c r="G81" s="12">
        <v>43829</v>
      </c>
      <c r="H81" s="12"/>
      <c r="I81" s="12">
        <v>12970.95</v>
      </c>
      <c r="J81" s="12">
        <v>4085.8492500000002</v>
      </c>
      <c r="K81" s="15">
        <f t="shared" si="3"/>
        <v>17056.79925</v>
      </c>
      <c r="L81" s="12"/>
      <c r="M81" s="12"/>
    </row>
    <row r="82" spans="1:13" x14ac:dyDescent="0.2">
      <c r="A82" s="13">
        <v>75</v>
      </c>
      <c r="B82" s="12" t="s">
        <v>22</v>
      </c>
      <c r="C82" s="9" t="s">
        <v>30</v>
      </c>
      <c r="D82" s="12">
        <v>289</v>
      </c>
      <c r="E82" s="12">
        <v>41.96</v>
      </c>
      <c r="F82" s="10">
        <f t="shared" si="2"/>
        <v>16.784000000000002</v>
      </c>
      <c r="G82" s="12">
        <v>43843</v>
      </c>
      <c r="H82" s="12"/>
      <c r="I82" s="12">
        <v>7600.42</v>
      </c>
      <c r="J82" s="15">
        <v>2394.1323000000002</v>
      </c>
      <c r="K82" s="15">
        <f t="shared" si="3"/>
        <v>9994.5522999999994</v>
      </c>
      <c r="L82" s="12"/>
      <c r="M82" s="12"/>
    </row>
    <row r="83" spans="1:13" x14ac:dyDescent="0.2">
      <c r="A83" s="14">
        <v>76</v>
      </c>
      <c r="B83" s="14" t="s">
        <v>22</v>
      </c>
      <c r="C83" s="9" t="s">
        <v>30</v>
      </c>
      <c r="D83" s="14">
        <v>189</v>
      </c>
      <c r="E83" s="14">
        <v>100</v>
      </c>
      <c r="F83" s="10">
        <f t="shared" si="2"/>
        <v>40</v>
      </c>
      <c r="G83" s="14">
        <v>44004</v>
      </c>
      <c r="H83" s="14"/>
      <c r="I83" s="14">
        <v>17111.7</v>
      </c>
      <c r="J83" s="14">
        <v>5390.1855000000005</v>
      </c>
      <c r="K83" s="15">
        <f t="shared" si="3"/>
        <v>22501.8855</v>
      </c>
      <c r="L83" s="14"/>
      <c r="M83" s="14"/>
    </row>
    <row r="84" spans="1:13" x14ac:dyDescent="0.2">
      <c r="A84" s="14">
        <v>77</v>
      </c>
      <c r="B84" s="14" t="s">
        <v>22</v>
      </c>
      <c r="C84" s="9" t="s">
        <v>30</v>
      </c>
      <c r="D84" s="14">
        <v>289</v>
      </c>
      <c r="E84" s="14">
        <v>87.5</v>
      </c>
      <c r="F84" s="10">
        <f t="shared" si="2"/>
        <v>35</v>
      </c>
      <c r="G84" s="14">
        <v>44033</v>
      </c>
      <c r="H84" s="14"/>
      <c r="I84" s="14">
        <v>14835.46</v>
      </c>
      <c r="J84" s="14">
        <v>4673.1698999999999</v>
      </c>
      <c r="K84" s="15">
        <f t="shared" si="3"/>
        <v>19508.6299</v>
      </c>
      <c r="L84" s="14"/>
      <c r="M84" s="14"/>
    </row>
    <row r="85" spans="1:13" x14ac:dyDescent="0.2">
      <c r="A85" s="12">
        <v>78</v>
      </c>
      <c r="B85" s="12" t="s">
        <v>22</v>
      </c>
      <c r="C85" s="9" t="s">
        <v>30</v>
      </c>
      <c r="D85" s="12">
        <v>189</v>
      </c>
      <c r="E85" s="12">
        <v>100</v>
      </c>
      <c r="F85" s="10">
        <f t="shared" si="2"/>
        <v>40</v>
      </c>
      <c r="G85" s="12">
        <v>44368</v>
      </c>
      <c r="H85" s="12"/>
      <c r="I85" s="12">
        <v>17326.439999999999</v>
      </c>
      <c r="J85" s="12">
        <v>5457.8285999999998</v>
      </c>
      <c r="K85" s="15">
        <f t="shared" si="3"/>
        <v>22784.268599999999</v>
      </c>
      <c r="L85" s="12"/>
      <c r="M85" s="12"/>
    </row>
    <row r="86" spans="1:13" x14ac:dyDescent="0.2">
      <c r="A86" s="12">
        <v>79</v>
      </c>
      <c r="B86" s="12" t="s">
        <v>22</v>
      </c>
      <c r="C86" s="9" t="s">
        <v>30</v>
      </c>
      <c r="D86" s="12">
        <v>289</v>
      </c>
      <c r="E86" s="12">
        <v>41.96</v>
      </c>
      <c r="F86" s="10">
        <f t="shared" si="2"/>
        <v>16.784000000000002</v>
      </c>
      <c r="G86" s="12">
        <v>44406</v>
      </c>
      <c r="H86" s="12"/>
      <c r="I86" s="12">
        <v>7777.1</v>
      </c>
      <c r="J86" s="12">
        <v>2449.7865000000002</v>
      </c>
      <c r="K86" s="15">
        <f t="shared" si="3"/>
        <v>10226.886500000001</v>
      </c>
      <c r="L86" s="12"/>
      <c r="M86" s="12"/>
    </row>
    <row r="87" spans="1:13" x14ac:dyDescent="0.2">
      <c r="A87" s="12">
        <v>80</v>
      </c>
      <c r="B87" s="12" t="s">
        <v>22</v>
      </c>
      <c r="C87" s="9" t="s">
        <v>30</v>
      </c>
      <c r="D87" s="12">
        <v>189</v>
      </c>
      <c r="E87" s="12">
        <v>100</v>
      </c>
      <c r="F87" s="10">
        <f t="shared" si="2"/>
        <v>40</v>
      </c>
      <c r="G87" s="12">
        <v>44704</v>
      </c>
      <c r="H87" s="12"/>
      <c r="I87" s="12">
        <v>16377.62</v>
      </c>
      <c r="J87" s="12">
        <v>5158.9503000000004</v>
      </c>
      <c r="K87" s="15">
        <f t="shared" si="3"/>
        <v>21536.570299999999</v>
      </c>
      <c r="L87" s="12"/>
      <c r="M87" s="12"/>
    </row>
    <row r="88" spans="1:13" x14ac:dyDescent="0.2">
      <c r="A88" s="12">
        <v>81</v>
      </c>
      <c r="B88" s="12" t="s">
        <v>22</v>
      </c>
      <c r="C88" s="9" t="s">
        <v>30</v>
      </c>
      <c r="D88" s="12">
        <v>289</v>
      </c>
      <c r="E88" s="12">
        <v>50</v>
      </c>
      <c r="F88" s="10">
        <f t="shared" si="2"/>
        <v>20</v>
      </c>
      <c r="G88" s="12">
        <v>44704</v>
      </c>
      <c r="H88" s="12"/>
      <c r="I88" s="12">
        <v>12408.400000000001</v>
      </c>
      <c r="J88" s="12">
        <v>3908.6460000000006</v>
      </c>
      <c r="K88" s="15">
        <f t="shared" si="3"/>
        <v>16317.046000000002</v>
      </c>
      <c r="L88" s="12"/>
      <c r="M88" s="12"/>
    </row>
    <row r="89" spans="1:13" x14ac:dyDescent="0.2">
      <c r="A89" s="12">
        <v>82</v>
      </c>
      <c r="B89" s="12" t="s">
        <v>22</v>
      </c>
      <c r="C89" s="9" t="s">
        <v>30</v>
      </c>
      <c r="D89" s="12">
        <v>189</v>
      </c>
      <c r="E89" s="12">
        <v>100</v>
      </c>
      <c r="F89" s="10">
        <f t="shared" si="2"/>
        <v>40</v>
      </c>
      <c r="G89" s="12">
        <v>39490</v>
      </c>
      <c r="H89" s="12"/>
      <c r="I89" s="12">
        <v>16517.2</v>
      </c>
      <c r="J89" s="12">
        <v>5202.9180000000006</v>
      </c>
      <c r="K89" s="15">
        <f t="shared" si="3"/>
        <v>21720.118000000002</v>
      </c>
      <c r="L89" s="12"/>
      <c r="M89" s="12"/>
    </row>
    <row r="90" spans="1:13" x14ac:dyDescent="0.2">
      <c r="A90" s="12">
        <v>83</v>
      </c>
      <c r="B90" s="12" t="s">
        <v>22</v>
      </c>
      <c r="C90" s="9" t="s">
        <v>30</v>
      </c>
      <c r="D90" s="12">
        <v>189</v>
      </c>
      <c r="E90" s="12">
        <v>100</v>
      </c>
      <c r="F90" s="10">
        <f t="shared" si="2"/>
        <v>40</v>
      </c>
      <c r="G90" s="12">
        <v>44237</v>
      </c>
      <c r="H90" s="12"/>
      <c r="I90" s="12">
        <v>16856.75</v>
      </c>
      <c r="J90" s="12">
        <v>5309.8762500000003</v>
      </c>
      <c r="K90" s="15">
        <f t="shared" si="3"/>
        <v>22166.626250000001</v>
      </c>
      <c r="L90" s="12"/>
      <c r="M90" s="12"/>
    </row>
    <row r="91" spans="1:13" x14ac:dyDescent="0.2">
      <c r="A91" s="12">
        <v>84</v>
      </c>
      <c r="B91" s="12" t="s">
        <v>22</v>
      </c>
      <c r="C91" s="9" t="s">
        <v>31</v>
      </c>
      <c r="D91" s="12">
        <v>289</v>
      </c>
      <c r="E91" s="12">
        <v>75</v>
      </c>
      <c r="F91" s="10">
        <f t="shared" si="2"/>
        <v>30</v>
      </c>
      <c r="G91" s="12">
        <v>42649</v>
      </c>
      <c r="H91" s="12"/>
      <c r="I91" s="12">
        <v>11759.16</v>
      </c>
      <c r="J91" s="12">
        <v>3704.1354000000001</v>
      </c>
      <c r="K91" s="15">
        <f t="shared" si="3"/>
        <v>15463.295399999999</v>
      </c>
      <c r="L91" s="12"/>
      <c r="M91" s="12"/>
    </row>
    <row r="92" spans="1:13" x14ac:dyDescent="0.2">
      <c r="A92" s="12">
        <v>85</v>
      </c>
      <c r="B92" s="12" t="s">
        <v>22</v>
      </c>
      <c r="C92" s="9" t="s">
        <v>32</v>
      </c>
      <c r="D92" s="12">
        <v>289</v>
      </c>
      <c r="E92" s="12">
        <v>50</v>
      </c>
      <c r="F92" s="10">
        <f t="shared" si="2"/>
        <v>20</v>
      </c>
      <c r="G92" s="12">
        <v>42912</v>
      </c>
      <c r="H92" s="12"/>
      <c r="I92" s="12">
        <v>7859.16</v>
      </c>
      <c r="J92" s="12">
        <v>2475.6354000000001</v>
      </c>
      <c r="K92" s="15">
        <f t="shared" si="3"/>
        <v>10334.795399999999</v>
      </c>
      <c r="L92" s="12"/>
      <c r="M92" s="12"/>
    </row>
    <row r="93" spans="1:13" x14ac:dyDescent="0.2">
      <c r="A93" s="12">
        <v>86</v>
      </c>
      <c r="B93" s="12" t="s">
        <v>22</v>
      </c>
      <c r="C93" s="9" t="s">
        <v>32</v>
      </c>
      <c r="D93" s="12">
        <v>289</v>
      </c>
      <c r="E93" s="12">
        <v>50</v>
      </c>
      <c r="F93" s="10">
        <f t="shared" si="2"/>
        <v>20</v>
      </c>
      <c r="G93" s="12">
        <v>42941</v>
      </c>
      <c r="H93" s="12"/>
      <c r="I93" s="12">
        <v>7699.72</v>
      </c>
      <c r="J93" s="12">
        <v>2425.4118000000003</v>
      </c>
      <c r="K93" s="15">
        <f t="shared" si="3"/>
        <v>10125.131800000001</v>
      </c>
      <c r="L93" s="12"/>
      <c r="M93" s="12"/>
    </row>
    <row r="94" spans="1:13" x14ac:dyDescent="0.2">
      <c r="A94" s="12">
        <v>87</v>
      </c>
      <c r="B94" s="12" t="s">
        <v>22</v>
      </c>
      <c r="C94" s="9" t="s">
        <v>32</v>
      </c>
      <c r="D94" s="12">
        <v>289</v>
      </c>
      <c r="E94" s="12">
        <v>50</v>
      </c>
      <c r="F94" s="10">
        <f t="shared" si="2"/>
        <v>20</v>
      </c>
      <c r="G94" s="12">
        <v>42969</v>
      </c>
      <c r="H94" s="12"/>
      <c r="I94" s="12">
        <v>7857.9400000000005</v>
      </c>
      <c r="J94" s="12">
        <v>2475.2511</v>
      </c>
      <c r="K94" s="15">
        <f t="shared" si="3"/>
        <v>10333.1911</v>
      </c>
      <c r="L94" s="12"/>
      <c r="M94" s="12"/>
    </row>
    <row r="95" spans="1:13" x14ac:dyDescent="0.2">
      <c r="A95" s="12">
        <v>88</v>
      </c>
      <c r="B95" s="12" t="s">
        <v>22</v>
      </c>
      <c r="C95" s="9" t="s">
        <v>32</v>
      </c>
      <c r="D95" s="12">
        <v>289</v>
      </c>
      <c r="E95" s="12">
        <v>75</v>
      </c>
      <c r="F95" s="10">
        <f t="shared" si="2"/>
        <v>30</v>
      </c>
      <c r="G95" s="12">
        <v>42978</v>
      </c>
      <c r="H95" s="12"/>
      <c r="I95" s="12">
        <v>15399.44</v>
      </c>
      <c r="J95" s="12">
        <v>4850.8236000000006</v>
      </c>
      <c r="K95" s="15">
        <f t="shared" si="3"/>
        <v>20250.263600000002</v>
      </c>
      <c r="L95" s="12"/>
      <c r="M95" s="12"/>
    </row>
    <row r="96" spans="1:13" x14ac:dyDescent="0.2">
      <c r="A96" s="12">
        <v>89</v>
      </c>
      <c r="B96" s="12" t="s">
        <v>22</v>
      </c>
      <c r="C96" s="9" t="s">
        <v>32</v>
      </c>
      <c r="D96" s="12">
        <v>289</v>
      </c>
      <c r="E96" s="12">
        <v>87.5</v>
      </c>
      <c r="F96" s="10">
        <f t="shared" si="2"/>
        <v>35</v>
      </c>
      <c r="G96" s="12">
        <v>42978</v>
      </c>
      <c r="H96" s="12"/>
      <c r="I96" s="12">
        <v>13474.58</v>
      </c>
      <c r="J96" s="12">
        <v>4244.4926999999998</v>
      </c>
      <c r="K96" s="15">
        <f t="shared" si="3"/>
        <v>17719.072700000001</v>
      </c>
      <c r="L96" s="12"/>
      <c r="M96" s="12"/>
    </row>
    <row r="97" spans="1:13" x14ac:dyDescent="0.2">
      <c r="A97" s="12">
        <v>90</v>
      </c>
      <c r="B97" s="12" t="s">
        <v>22</v>
      </c>
      <c r="C97" s="9" t="s">
        <v>32</v>
      </c>
      <c r="D97" s="12">
        <v>289</v>
      </c>
      <c r="E97" s="12">
        <v>50</v>
      </c>
      <c r="F97" s="10">
        <f t="shared" si="2"/>
        <v>20</v>
      </c>
      <c r="G97" s="12">
        <v>43010</v>
      </c>
      <c r="H97" s="12"/>
      <c r="I97" s="12">
        <v>8326.85</v>
      </c>
      <c r="J97" s="12">
        <v>2622.95775</v>
      </c>
      <c r="K97" s="15">
        <f t="shared" si="3"/>
        <v>10949.80775</v>
      </c>
      <c r="L97" s="12"/>
      <c r="M97" s="12"/>
    </row>
    <row r="98" spans="1:13" x14ac:dyDescent="0.2">
      <c r="A98" s="12">
        <v>91</v>
      </c>
      <c r="B98" s="12" t="s">
        <v>22</v>
      </c>
      <c r="C98" s="9" t="s">
        <v>33</v>
      </c>
      <c r="D98" s="12">
        <v>289</v>
      </c>
      <c r="E98" s="12">
        <v>75</v>
      </c>
      <c r="F98" s="10">
        <f t="shared" si="2"/>
        <v>30</v>
      </c>
      <c r="G98" s="12">
        <v>43033</v>
      </c>
      <c r="H98" s="12"/>
      <c r="I98" s="12">
        <v>13474.58</v>
      </c>
      <c r="J98" s="12">
        <v>4244.4926999999998</v>
      </c>
      <c r="K98" s="15">
        <f t="shared" si="3"/>
        <v>17719.072700000001</v>
      </c>
      <c r="L98" s="12"/>
      <c r="M98" s="12"/>
    </row>
    <row r="99" spans="1:13" x14ac:dyDescent="0.2">
      <c r="A99" s="12">
        <v>92</v>
      </c>
      <c r="B99" s="12" t="s">
        <v>22</v>
      </c>
      <c r="C99" s="9" t="s">
        <v>33</v>
      </c>
      <c r="D99" s="12">
        <v>289</v>
      </c>
      <c r="E99" s="12">
        <v>75</v>
      </c>
      <c r="F99" s="10">
        <f t="shared" si="2"/>
        <v>30</v>
      </c>
      <c r="G99" s="12">
        <v>43857</v>
      </c>
      <c r="H99" s="12"/>
      <c r="I99" s="12">
        <v>15399.44</v>
      </c>
      <c r="J99" s="12">
        <v>4850.8236000000006</v>
      </c>
      <c r="K99" s="15">
        <f t="shared" si="3"/>
        <v>20250.263600000002</v>
      </c>
      <c r="L99" s="12"/>
      <c r="M99" s="12"/>
    </row>
    <row r="100" spans="1:13" x14ac:dyDescent="0.2">
      <c r="A100" s="12">
        <v>93</v>
      </c>
      <c r="B100" s="12" t="s">
        <v>22</v>
      </c>
      <c r="C100" s="9" t="s">
        <v>33</v>
      </c>
      <c r="D100" s="12">
        <v>289</v>
      </c>
      <c r="E100" s="12">
        <v>50</v>
      </c>
      <c r="F100" s="10">
        <f t="shared" si="2"/>
        <v>20</v>
      </c>
      <c r="G100" s="12">
        <v>43859</v>
      </c>
      <c r="H100" s="12"/>
      <c r="I100" s="12">
        <v>7817.2400000000007</v>
      </c>
      <c r="J100" s="12">
        <v>2462.4306000000001</v>
      </c>
      <c r="K100" s="15">
        <f t="shared" si="3"/>
        <v>10279.670600000001</v>
      </c>
      <c r="L100" s="12"/>
      <c r="M100" s="12"/>
    </row>
    <row r="101" spans="1:13" x14ac:dyDescent="0.2">
      <c r="A101" s="12">
        <v>94</v>
      </c>
      <c r="B101" s="12" t="s">
        <v>22</v>
      </c>
      <c r="C101" s="9" t="s">
        <v>34</v>
      </c>
      <c r="D101" s="12">
        <v>289</v>
      </c>
      <c r="E101" s="12">
        <v>50</v>
      </c>
      <c r="F101" s="10">
        <f t="shared" si="2"/>
        <v>20</v>
      </c>
      <c r="G101" s="12">
        <v>43892</v>
      </c>
      <c r="H101" s="12"/>
      <c r="I101" s="12">
        <v>7599.85</v>
      </c>
      <c r="J101" s="12">
        <v>2393.9527499999999</v>
      </c>
      <c r="K101" s="15">
        <f t="shared" si="3"/>
        <v>9993.8027500000007</v>
      </c>
      <c r="L101" s="12"/>
      <c r="M101" s="12"/>
    </row>
    <row r="102" spans="1:13" x14ac:dyDescent="0.2">
      <c r="A102" s="12">
        <v>95</v>
      </c>
      <c r="B102" s="12" t="s">
        <v>22</v>
      </c>
      <c r="C102" s="9" t="s">
        <v>36</v>
      </c>
      <c r="D102" s="12">
        <v>289</v>
      </c>
      <c r="E102" s="12">
        <v>75</v>
      </c>
      <c r="F102" s="10">
        <f t="shared" si="2"/>
        <v>30</v>
      </c>
      <c r="G102" s="12">
        <v>44034</v>
      </c>
      <c r="H102" s="12"/>
      <c r="I102" s="12">
        <v>11340</v>
      </c>
      <c r="J102" s="12">
        <v>3572.1</v>
      </c>
      <c r="K102" s="15">
        <f t="shared" si="3"/>
        <v>14912.1</v>
      </c>
      <c r="L102" s="12"/>
      <c r="M102" s="12"/>
    </row>
    <row r="103" spans="1:13" x14ac:dyDescent="0.2">
      <c r="A103" s="12">
        <v>96</v>
      </c>
      <c r="B103" s="12" t="s">
        <v>22</v>
      </c>
      <c r="C103" s="9" t="s">
        <v>35</v>
      </c>
      <c r="D103" s="12">
        <v>289</v>
      </c>
      <c r="E103" s="12">
        <v>50</v>
      </c>
      <c r="F103" s="10">
        <f t="shared" si="2"/>
        <v>20</v>
      </c>
      <c r="G103" s="12">
        <v>44271</v>
      </c>
      <c r="H103" s="12"/>
      <c r="I103" s="12">
        <v>8190.41</v>
      </c>
      <c r="J103" s="12">
        <v>2579.9791500000001</v>
      </c>
      <c r="K103" s="15">
        <f t="shared" si="3"/>
        <v>10770.389149999999</v>
      </c>
      <c r="L103" s="12"/>
      <c r="M103" s="12"/>
    </row>
    <row r="104" spans="1:13" x14ac:dyDescent="0.2">
      <c r="A104" s="12">
        <v>97</v>
      </c>
      <c r="B104" s="12" t="s">
        <v>22</v>
      </c>
      <c r="C104" s="9" t="s">
        <v>35</v>
      </c>
      <c r="D104" s="12">
        <v>289</v>
      </c>
      <c r="E104" s="12">
        <v>50</v>
      </c>
      <c r="F104" s="10">
        <f t="shared" si="2"/>
        <v>20</v>
      </c>
      <c r="G104" s="12">
        <v>44292</v>
      </c>
      <c r="H104" s="12"/>
      <c r="I104" s="12">
        <v>8385.58</v>
      </c>
      <c r="J104" s="12">
        <v>2641.4576999999999</v>
      </c>
      <c r="K104" s="15">
        <f t="shared" si="3"/>
        <v>11027.037700000001</v>
      </c>
      <c r="L104" s="12"/>
      <c r="M104" s="12"/>
    </row>
    <row r="105" spans="1:13" x14ac:dyDescent="0.2">
      <c r="A105" s="12">
        <v>98</v>
      </c>
      <c r="B105" s="12" t="s">
        <v>22</v>
      </c>
      <c r="C105" s="9" t="s">
        <v>37</v>
      </c>
      <c r="D105" s="12">
        <v>289</v>
      </c>
      <c r="E105" s="12">
        <v>50</v>
      </c>
      <c r="F105" s="10">
        <f t="shared" si="2"/>
        <v>20</v>
      </c>
      <c r="G105" s="12">
        <v>44327</v>
      </c>
      <c r="H105" s="12"/>
      <c r="I105" s="12">
        <v>8231.48</v>
      </c>
      <c r="J105" s="12">
        <v>2592.9161999999997</v>
      </c>
      <c r="K105" s="15">
        <f t="shared" si="3"/>
        <v>10824.396199999999</v>
      </c>
      <c r="L105" s="12"/>
      <c r="M105" s="12"/>
    </row>
    <row r="106" spans="1:13" x14ac:dyDescent="0.2">
      <c r="A106" s="12">
        <v>99</v>
      </c>
      <c r="B106" s="12" t="s">
        <v>22</v>
      </c>
      <c r="C106" s="9" t="s">
        <v>37</v>
      </c>
      <c r="D106" s="12">
        <v>289</v>
      </c>
      <c r="E106" s="12">
        <v>75</v>
      </c>
      <c r="F106" s="10">
        <f t="shared" si="2"/>
        <v>30</v>
      </c>
      <c r="G106" s="12">
        <v>44375</v>
      </c>
      <c r="H106" s="12"/>
      <c r="I106" s="12">
        <v>12364.13</v>
      </c>
      <c r="J106" s="12">
        <v>3894.7009499999999</v>
      </c>
      <c r="K106" s="15">
        <f t="shared" si="3"/>
        <v>16258.83095</v>
      </c>
      <c r="L106" s="12"/>
      <c r="M106" s="12"/>
    </row>
    <row r="108" spans="1:13" s="1" customFormat="1" ht="10" customHeight="1" x14ac:dyDescent="0.2">
      <c r="A108" s="20" t="s">
        <v>23</v>
      </c>
      <c r="B108" s="20"/>
      <c r="C108" s="20"/>
      <c r="D108" s="20"/>
      <c r="E108" s="20"/>
      <c r="F108" s="20"/>
      <c r="G108" s="20"/>
      <c r="H108" s="20"/>
      <c r="I108" s="20"/>
      <c r="J108" s="20"/>
      <c r="K108" s="20"/>
      <c r="L108" s="20"/>
      <c r="M108" s="20"/>
    </row>
    <row r="109" spans="1:13" s="1" customFormat="1" ht="23.5" customHeight="1" x14ac:dyDescent="0.2">
      <c r="A109" s="20"/>
      <c r="B109" s="20"/>
      <c r="C109" s="20"/>
      <c r="D109" s="20"/>
      <c r="E109" s="20"/>
      <c r="F109" s="20"/>
      <c r="G109" s="20"/>
      <c r="H109" s="20"/>
      <c r="I109" s="20"/>
      <c r="J109" s="20"/>
      <c r="K109" s="20"/>
      <c r="L109" s="20"/>
      <c r="M109" s="20"/>
    </row>
    <row r="111" spans="1:13" x14ac:dyDescent="0.2">
      <c r="B111" s="6" t="s">
        <v>24</v>
      </c>
    </row>
  </sheetData>
  <mergeCells count="2">
    <mergeCell ref="A1:M1"/>
    <mergeCell ref="A108:M109"/>
  </mergeCells>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PERSONAL</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Pablo Benéitez Burgada</dc:creator>
  <cp:lastModifiedBy>Olga Gómez Escalonilla</cp:lastModifiedBy>
  <dcterms:created xsi:type="dcterms:W3CDTF">2015-06-05T18:19:34Z</dcterms:created>
  <dcterms:modified xsi:type="dcterms:W3CDTF">2023-10-09T17:17:15Z</dcterms:modified>
</cp:coreProperties>
</file>