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E30112E3-93EE-4B3C-BBFB-E185D4DA678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O OFERTA ECONÓMICA" sheetId="10" r:id="rId1"/>
  </sheets>
  <definedNames>
    <definedName name="_DAT1">#REF!</definedName>
    <definedName name="_DAT10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Fill" hidden="1">#REF!</definedName>
    <definedName name="_xlnm._FilterDatabase" localSheetId="0" hidden="1">'MODELO OFERTA ECONÓMICA'!$B$1:$K$4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">#REF!</definedName>
    <definedName name="adfadfafdda">#REF!</definedName>
    <definedName name="adfasd" hidden="1">#REF!</definedName>
    <definedName name="adfasdfadfadf">#REF!</definedName>
    <definedName name="adfasdfasdfasdfasd" hidden="1">#REF!</definedName>
    <definedName name="Archivo___Etiqueta">#REF!</definedName>
    <definedName name="asdfa" hidden="1">#REF!</definedName>
    <definedName name="asdfadfa">#REF!</definedName>
    <definedName name="asdfasd" hidden="1">#REF!</definedName>
    <definedName name="asdfasdfadf">#REF!</definedName>
    <definedName name="asdfasdfasdfad">#REF!</definedName>
    <definedName name="asdfasdfasdfsa">#REF!</definedName>
    <definedName name="asdsas">#REF!</definedName>
    <definedName name="BASEDATO">#REF!</definedName>
    <definedName name="CAMPOS">#REF!</definedName>
    <definedName name="cuARTO">"&amp;[ETIQUETA]"</definedName>
    <definedName name="dfafadafdsaf">#REF!</definedName>
    <definedName name="dfasdfafda">#REF!</definedName>
    <definedName name="dsfasdfas">#REF!</definedName>
    <definedName name="PIP">#REF!</definedName>
    <definedName name="PPP">#REF!</definedName>
    <definedName name="PPPPP">#REF!</definedName>
    <definedName name="PPPPPP">#REF!</definedName>
    <definedName name="sdfasd">#REF!</definedName>
    <definedName name="sdfasdfas">#REF!</definedName>
    <definedName name="sdfasdfasdfasdf">#REF!</definedName>
    <definedName name="sdfasdfdas">#REF!</definedName>
    <definedName name="sdfasdfsa">#REF!</definedName>
    <definedName name="TABLA">#REF!</definedName>
    <definedName name="Tabla1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0" l="1"/>
  <c r="H4" i="10"/>
  <c r="H3" i="10"/>
  <c r="G4" i="10"/>
  <c r="G3" i="10"/>
  <c r="E4" i="10"/>
  <c r="E3" i="10"/>
  <c r="I3" i="10" l="1"/>
  <c r="J3" i="10" s="1"/>
  <c r="I4" i="10"/>
  <c r="F12" i="10" l="1"/>
  <c r="J4" i="10"/>
  <c r="K3" i="10"/>
  <c r="K4" i="10" l="1"/>
  <c r="F13" i="10"/>
  <c r="F14" i="10" s="1"/>
</calcChain>
</file>

<file path=xl/sharedStrings.xml><?xml version="1.0" encoding="utf-8"?>
<sst xmlns="http://schemas.openxmlformats.org/spreadsheetml/2006/main" count="21" uniqueCount="21">
  <si>
    <t>RELACIÓN DE TRABAJOS</t>
  </si>
  <si>
    <t>NÚMERO ACTUACIONES PREVISTAS</t>
  </si>
  <si>
    <t>PRECIO LICITACIÓN UNITARIO</t>
  </si>
  <si>
    <t>PRECIO LICITACIÓN TOTAL POR TRABAJO</t>
  </si>
  <si>
    <t>IMPORTE TOTAL IVA
POR TRABAJO</t>
  </si>
  <si>
    <t>OBSERVACIÓN: Se deberán tener en cuenta las Notas del apartado “27. Evaluación de las ofertas” del Pliego de Condiciones Particulares.</t>
  </si>
  <si>
    <t>Gastos Generales (%)</t>
  </si>
  <si>
    <t>Beneficio Industrial (%)</t>
  </si>
  <si>
    <t>GASTOS GENERALES</t>
  </si>
  <si>
    <t>BENEFICIO INDUSTRIAL</t>
  </si>
  <si>
    <t>IMPORTE UNITARIO OFERTADO POR TRABAJO 
(GG y BI no incluidos)</t>
  </si>
  <si>
    <t>IVA (21%)</t>
  </si>
  <si>
    <t>(*) No puede superar el Precio de Licitación Total por Trabajo.</t>
  </si>
  <si>
    <t>IMPORTE TOTAL DE LA OFERTA (*) (IVA no incluido)</t>
  </si>
  <si>
    <t>IMPORTE TOTAL DE LA OFERTA (IVA incluido)</t>
  </si>
  <si>
    <t>IMPORTE TOTAL OFERTA POR TRABAJO (*)
(IVA no incluido)</t>
  </si>
  <si>
    <t>IMPORTE TOTAL OFERTA POR TRABAJO 
(IVA incluido)</t>
  </si>
  <si>
    <t>Reparación de polea de arrastre de pasamanos a través del vulcanizado de la banda de rodadura sobre la polea</t>
  </si>
  <si>
    <t>Fabricación de rodillo de caucho de diámetro exterior 58 mm, diámetro interior 25 mm. y espesor 20 mm.</t>
  </si>
  <si>
    <t>PRECIO DE LICITACIÓN REPARACIÓN DE POLEAS DE ARRASTRE DE PASAMANOS DE ESCALERAS MECÁNICAS</t>
  </si>
  <si>
    <t>(*) No puede superar el Precio de Licitación: 40.700,80 €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</si>
</sst>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10"/>
      <name val="Arial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3" fillId="0" borderId="0"/>
    <xf numFmtId="0" fontId="2" fillId="0" borderId="0"/>
    <xf numFmtId="44" fontId="8" fillId="0" borderId="0" applyFont="0" applyFill="0" applyBorder="0" applyAlignment="0" applyProtection="0"/>
  </cellStyleXfs>
  <cellXfs count="46">
    <xf numFmtId="0" fontId="0" fillId="0" borderId="0" xfId="0"/>
    <xf numFmtId="44" fontId="1" fillId="4" borderId="14" xfId="6" applyFont="1" applyFill="1" applyBorder="1" applyAlignment="1" applyProtection="1">
      <alignment horizontal="center" vertical="center"/>
    </xf>
    <xf numFmtId="44" fontId="1" fillId="4" borderId="22" xfId="6" applyFont="1" applyFill="1" applyBorder="1" applyAlignment="1" applyProtection="1">
      <alignment horizontal="center" vertical="center"/>
    </xf>
    <xf numFmtId="44" fontId="1" fillId="4" borderId="25" xfId="6" applyFont="1" applyFill="1" applyBorder="1" applyAlignment="1" applyProtection="1">
      <alignment horizontal="center" vertical="center"/>
    </xf>
    <xf numFmtId="44" fontId="1" fillId="4" borderId="26" xfId="6" applyFont="1" applyFill="1" applyBorder="1" applyAlignment="1" applyProtection="1">
      <alignment horizontal="center" vertical="center"/>
    </xf>
    <xf numFmtId="44" fontId="1" fillId="4" borderId="23" xfId="6" applyFont="1" applyFill="1" applyBorder="1" applyAlignment="1" applyProtection="1">
      <alignment horizontal="center" vertical="center"/>
    </xf>
    <xf numFmtId="165" fontId="11" fillId="3" borderId="14" xfId="5" applyNumberFormat="1" applyFont="1" applyFill="1" applyBorder="1" applyAlignment="1" applyProtection="1">
      <alignment horizontal="center" vertical="center"/>
      <protection locked="0"/>
    </xf>
    <xf numFmtId="165" fontId="11" fillId="3" borderId="26" xfId="5" applyNumberFormat="1" applyFont="1" applyFill="1" applyBorder="1" applyAlignment="1" applyProtection="1">
      <alignment horizontal="center" vertical="center"/>
      <protection locked="0"/>
    </xf>
    <xf numFmtId="10" fontId="11" fillId="3" borderId="27" xfId="0" applyNumberFormat="1" applyFont="1" applyFill="1" applyBorder="1" applyAlignment="1" applyProtection="1">
      <alignment horizontal="center"/>
      <protection locked="0"/>
    </xf>
    <xf numFmtId="10" fontId="11" fillId="3" borderId="28" xfId="0" applyNumberFormat="1" applyFont="1" applyFill="1" applyBorder="1" applyAlignment="1" applyProtection="1">
      <alignment horizontal="center"/>
      <protection locked="0"/>
    </xf>
    <xf numFmtId="165" fontId="11" fillId="4" borderId="24" xfId="0" applyNumberFormat="1" applyFont="1" applyFill="1" applyBorder="1" applyAlignment="1" applyProtection="1">
      <alignment horizontal="center"/>
    </xf>
    <xf numFmtId="0" fontId="11" fillId="0" borderId="0" xfId="0" applyFont="1" applyProtection="1"/>
    <xf numFmtId="0" fontId="5" fillId="0" borderId="0" xfId="0" applyFont="1" applyProtection="1"/>
    <xf numFmtId="0" fontId="5" fillId="0" borderId="0" xfId="1" applyFont="1" applyProtection="1"/>
    <xf numFmtId="0" fontId="7" fillId="0" borderId="0" xfId="4" applyFont="1" applyProtection="1"/>
    <xf numFmtId="0" fontId="11" fillId="4" borderId="26" xfId="5" applyNumberFormat="1" applyFont="1" applyFill="1" applyBorder="1" applyAlignment="1" applyProtection="1">
      <alignment horizontal="left" vertical="center" wrapText="1"/>
    </xf>
    <xf numFmtId="165" fontId="1" fillId="4" borderId="26" xfId="5" applyNumberFormat="1" applyFont="1" applyFill="1" applyBorder="1" applyAlignment="1" applyProtection="1">
      <alignment horizontal="center" vertical="center"/>
    </xf>
    <xf numFmtId="0" fontId="11" fillId="4" borderId="23" xfId="5" applyNumberFormat="1" applyFont="1" applyFill="1" applyBorder="1" applyAlignment="1" applyProtection="1">
      <alignment horizontal="center" vertical="center"/>
    </xf>
    <xf numFmtId="165" fontId="11" fillId="4" borderId="26" xfId="5" applyNumberFormat="1" applyFont="1" applyFill="1" applyBorder="1" applyAlignment="1" applyProtection="1">
      <alignment horizontal="center" vertical="center"/>
    </xf>
    <xf numFmtId="0" fontId="11" fillId="4" borderId="14" xfId="5" applyNumberFormat="1" applyFont="1" applyFill="1" applyBorder="1" applyAlignment="1" applyProtection="1">
      <alignment horizontal="left" vertical="center" wrapText="1"/>
    </xf>
    <xf numFmtId="165" fontId="1" fillId="4" borderId="14" xfId="5" applyNumberFormat="1" applyFont="1" applyFill="1" applyBorder="1" applyAlignment="1" applyProtection="1">
      <alignment horizontal="center" vertical="center"/>
    </xf>
    <xf numFmtId="0" fontId="11" fillId="4" borderId="22" xfId="5" applyNumberFormat="1" applyFont="1" applyFill="1" applyBorder="1" applyAlignment="1" applyProtection="1">
      <alignment horizontal="center" vertical="center"/>
    </xf>
    <xf numFmtId="165" fontId="11" fillId="4" borderId="14" xfId="5" applyNumberFormat="1" applyFont="1" applyFill="1" applyBorder="1" applyAlignment="1" applyProtection="1">
      <alignment horizontal="center" vertical="center"/>
    </xf>
    <xf numFmtId="0" fontId="12" fillId="2" borderId="18" xfId="0" applyFont="1" applyFill="1" applyBorder="1" applyAlignment="1" applyProtection="1">
      <alignment horizontal="left"/>
    </xf>
    <xf numFmtId="0" fontId="12" fillId="2" borderId="2" xfId="0" applyFont="1" applyFill="1" applyBorder="1" applyAlignment="1" applyProtection="1">
      <alignment horizontal="left"/>
    </xf>
    <xf numFmtId="0" fontId="12" fillId="2" borderId="19" xfId="0" applyFont="1" applyFill="1" applyBorder="1" applyAlignment="1" applyProtection="1">
      <alignment horizontal="left"/>
    </xf>
    <xf numFmtId="0" fontId="12" fillId="2" borderId="8" xfId="0" applyFont="1" applyFill="1" applyBorder="1" applyAlignment="1" applyProtection="1">
      <alignment horizontal="left"/>
    </xf>
    <xf numFmtId="0" fontId="12" fillId="2" borderId="9" xfId="0" applyFont="1" applyFill="1" applyBorder="1" applyAlignment="1" applyProtection="1">
      <alignment horizontal="left"/>
    </xf>
    <xf numFmtId="0" fontId="12" fillId="2" borderId="12" xfId="0" applyFont="1" applyFill="1" applyBorder="1" applyAlignment="1" applyProtection="1">
      <alignment horizontal="left"/>
    </xf>
    <xf numFmtId="0" fontId="12" fillId="2" borderId="11" xfId="0" applyFont="1" applyFill="1" applyBorder="1" applyAlignment="1" applyProtection="1">
      <alignment horizontal="left"/>
    </xf>
    <xf numFmtId="0" fontId="12" fillId="2" borderId="1" xfId="0" applyFont="1" applyFill="1" applyBorder="1" applyAlignment="1" applyProtection="1">
      <alignment horizontal="left"/>
    </xf>
    <xf numFmtId="0" fontId="12" fillId="2" borderId="13" xfId="0" applyFont="1" applyFill="1" applyBorder="1" applyAlignment="1" applyProtection="1">
      <alignment horizontal="left"/>
    </xf>
    <xf numFmtId="0" fontId="12" fillId="2" borderId="5" xfId="0" applyFont="1" applyFill="1" applyBorder="1" applyAlignment="1" applyProtection="1">
      <alignment horizontal="left"/>
    </xf>
    <xf numFmtId="0" fontId="12" fillId="2" borderId="6" xfId="0" applyFont="1" applyFill="1" applyBorder="1" applyAlignment="1" applyProtection="1">
      <alignment horizontal="left"/>
    </xf>
    <xf numFmtId="0" fontId="12" fillId="2" borderId="29" xfId="0" applyFont="1" applyFill="1" applyBorder="1" applyAlignment="1" applyProtection="1">
      <alignment horizontal="left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10" fillId="2" borderId="26" xfId="0" applyFont="1" applyFill="1" applyBorder="1" applyAlignment="1" applyProtection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</xf>
    <xf numFmtId="0" fontId="9" fillId="2" borderId="15" xfId="0" applyFont="1" applyFill="1" applyBorder="1" applyAlignment="1" applyProtection="1">
      <alignment horizontal="center" vertical="center" wrapText="1"/>
    </xf>
    <xf numFmtId="0" fontId="9" fillId="2" borderId="20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left"/>
    </xf>
    <xf numFmtId="0" fontId="12" fillId="2" borderId="7" xfId="0" applyFont="1" applyFill="1" applyBorder="1" applyAlignment="1" applyProtection="1">
      <alignment horizontal="left"/>
    </xf>
  </cellXfs>
  <cellStyles count="7">
    <cellStyle name="Millares 2" xfId="3" xr:uid="{00000000-0005-0000-0000-000000000000}"/>
    <cellStyle name="Moneda" xfId="6" builtinId="4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DF431F7E-FC96-475D-A63F-094C580174BD}"/>
    <cellStyle name="Normal 3" xfId="4" xr:uid="{3A702061-38E0-4E5C-81DB-822A474A4F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94DBF-7DC7-43D3-B7E2-40383A5030BE}">
  <dimension ref="B1:K16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5" sqref="A5"/>
      <selection pane="bottomRight" activeCell="F3" sqref="F3"/>
    </sheetView>
  </sheetViews>
  <sheetFormatPr baseColWidth="10" defaultColWidth="11.44140625" defaultRowHeight="13.8" x14ac:dyDescent="0.3"/>
  <cols>
    <col min="1" max="1" width="4.6640625" style="12" customWidth="1"/>
    <col min="2" max="2" width="84.33203125" style="12" customWidth="1"/>
    <col min="3" max="3" width="13.5546875" style="12" customWidth="1"/>
    <col min="4" max="4" width="13.6640625" style="12" customWidth="1"/>
    <col min="5" max="5" width="22" style="12" customWidth="1"/>
    <col min="6" max="6" width="19.88671875" style="12" customWidth="1"/>
    <col min="7" max="7" width="12.6640625" style="12" bestFit="1" customWidth="1"/>
    <col min="8" max="8" width="12.5546875" style="12" customWidth="1"/>
    <col min="9" max="9" width="19.33203125" style="12" customWidth="1"/>
    <col min="10" max="10" width="13.5546875" style="12" customWidth="1"/>
    <col min="11" max="11" width="19" style="12" customWidth="1"/>
    <col min="12" max="16384" width="11.44140625" style="12"/>
  </cols>
  <sheetData>
    <row r="1" spans="2:11" ht="26.25" customHeight="1" x14ac:dyDescent="0.3">
      <c r="B1" s="37" t="s">
        <v>0</v>
      </c>
      <c r="C1" s="42" t="s">
        <v>2</v>
      </c>
      <c r="D1" s="35" t="s">
        <v>1</v>
      </c>
      <c r="E1" s="35" t="s">
        <v>3</v>
      </c>
      <c r="F1" s="35" t="s">
        <v>10</v>
      </c>
      <c r="G1" s="39" t="s">
        <v>8</v>
      </c>
      <c r="H1" s="39" t="s">
        <v>9</v>
      </c>
      <c r="I1" s="35" t="s">
        <v>15</v>
      </c>
      <c r="J1" s="35" t="s">
        <v>4</v>
      </c>
      <c r="K1" s="35" t="s">
        <v>16</v>
      </c>
    </row>
    <row r="2" spans="2:11" ht="35.25" customHeight="1" thickBot="1" x14ac:dyDescent="0.35">
      <c r="B2" s="38"/>
      <c r="C2" s="43"/>
      <c r="D2" s="41"/>
      <c r="E2" s="41"/>
      <c r="F2" s="36"/>
      <c r="G2" s="40"/>
      <c r="H2" s="40"/>
      <c r="I2" s="36"/>
      <c r="J2" s="36"/>
      <c r="K2" s="36"/>
    </row>
    <row r="3" spans="2:11" ht="28.8" x14ac:dyDescent="0.3">
      <c r="B3" s="19" t="s">
        <v>17</v>
      </c>
      <c r="C3" s="20">
        <v>90.85</v>
      </c>
      <c r="D3" s="21">
        <v>440</v>
      </c>
      <c r="E3" s="22">
        <f>C3*D3</f>
        <v>39974</v>
      </c>
      <c r="F3" s="6"/>
      <c r="G3" s="1">
        <f>ROUND(D3*F3*$F$7,2)</f>
        <v>0</v>
      </c>
      <c r="H3" s="2">
        <f>ROUND(D3*F3*$F$8,2)</f>
        <v>0</v>
      </c>
      <c r="I3" s="1">
        <f>D3*F3+G3+H3</f>
        <v>0</v>
      </c>
      <c r="J3" s="1">
        <f>0.21*I3</f>
        <v>0</v>
      </c>
      <c r="K3" s="1">
        <f>I3+J3</f>
        <v>0</v>
      </c>
    </row>
    <row r="4" spans="2:11" ht="29.4" thickBot="1" x14ac:dyDescent="0.35">
      <c r="B4" s="15" t="s">
        <v>18</v>
      </c>
      <c r="C4" s="16">
        <v>18.170000000000002</v>
      </c>
      <c r="D4" s="17">
        <v>40</v>
      </c>
      <c r="E4" s="18">
        <f t="shared" ref="E4" si="0">C4*D4</f>
        <v>726.80000000000007</v>
      </c>
      <c r="F4" s="7"/>
      <c r="G4" s="4">
        <f>ROUND(D4*F4*$F$7,2)</f>
        <v>0</v>
      </c>
      <c r="H4" s="5">
        <f>ROUND(D4*F4*$F$8,2)</f>
        <v>0</v>
      </c>
      <c r="I4" s="4">
        <f t="shared" ref="I4" si="1">D4*F4+G4+H4</f>
        <v>0</v>
      </c>
      <c r="J4" s="4">
        <f t="shared" ref="J4" si="2">0.21*I4</f>
        <v>0</v>
      </c>
      <c r="K4" s="4">
        <f t="shared" ref="K4" si="3">I4+J4</f>
        <v>0</v>
      </c>
    </row>
    <row r="5" spans="2:11" x14ac:dyDescent="0.3">
      <c r="B5" s="13" t="s">
        <v>12</v>
      </c>
    </row>
    <row r="6" spans="2:11" ht="14.4" thickBot="1" x14ac:dyDescent="0.35">
      <c r="B6" s="13"/>
    </row>
    <row r="7" spans="2:11" ht="14.4" x14ac:dyDescent="0.3">
      <c r="B7" s="26" t="s">
        <v>6</v>
      </c>
      <c r="C7" s="27"/>
      <c r="D7" s="27"/>
      <c r="E7" s="44"/>
      <c r="F7" s="8"/>
    </row>
    <row r="8" spans="2:11" ht="15" thickBot="1" x14ac:dyDescent="0.35">
      <c r="B8" s="32" t="s">
        <v>7</v>
      </c>
      <c r="C8" s="33"/>
      <c r="D8" s="33"/>
      <c r="E8" s="45"/>
      <c r="F8" s="9"/>
    </row>
    <row r="9" spans="2:11" ht="15" thickBot="1" x14ac:dyDescent="0.35">
      <c r="B9" s="11"/>
      <c r="C9" s="11"/>
      <c r="D9" s="11"/>
      <c r="E9" s="11"/>
      <c r="F9" s="11"/>
    </row>
    <row r="10" spans="2:11" ht="15" thickBot="1" x14ac:dyDescent="0.35">
      <c r="B10" s="23" t="s">
        <v>19</v>
      </c>
      <c r="C10" s="24"/>
      <c r="D10" s="24"/>
      <c r="E10" s="25"/>
      <c r="F10" s="10">
        <f>SUM(E3:E4)</f>
        <v>40700.800000000003</v>
      </c>
    </row>
    <row r="11" spans="2:11" ht="15" thickBot="1" x14ac:dyDescent="0.35">
      <c r="B11" s="11"/>
      <c r="C11" s="11"/>
      <c r="D11" s="11"/>
      <c r="E11" s="11"/>
      <c r="F11" s="11"/>
    </row>
    <row r="12" spans="2:11" ht="14.4" x14ac:dyDescent="0.3">
      <c r="B12" s="26" t="s">
        <v>13</v>
      </c>
      <c r="C12" s="27"/>
      <c r="D12" s="27"/>
      <c r="E12" s="28"/>
      <c r="F12" s="1">
        <f>SUM(I3:I4)</f>
        <v>0</v>
      </c>
    </row>
    <row r="13" spans="2:11" ht="14.4" x14ac:dyDescent="0.3">
      <c r="B13" s="29" t="s">
        <v>11</v>
      </c>
      <c r="C13" s="30"/>
      <c r="D13" s="30"/>
      <c r="E13" s="31"/>
      <c r="F13" s="3">
        <f>0.21*F12</f>
        <v>0</v>
      </c>
    </row>
    <row r="14" spans="2:11" ht="15" thickBot="1" x14ac:dyDescent="0.35">
      <c r="B14" s="32" t="s">
        <v>14</v>
      </c>
      <c r="C14" s="33"/>
      <c r="D14" s="33"/>
      <c r="E14" s="34"/>
      <c r="F14" s="4">
        <f>F12+F13</f>
        <v>0</v>
      </c>
    </row>
    <row r="15" spans="2:11" x14ac:dyDescent="0.3">
      <c r="B15" s="13" t="s">
        <v>20</v>
      </c>
    </row>
    <row r="16" spans="2:11" x14ac:dyDescent="0.3">
      <c r="B16" s="14" t="s">
        <v>5</v>
      </c>
    </row>
  </sheetData>
  <sheetProtection sheet="1" objects="1" scenarios="1"/>
  <mergeCells count="16">
    <mergeCell ref="B10:E10"/>
    <mergeCell ref="B12:E12"/>
    <mergeCell ref="B13:E13"/>
    <mergeCell ref="B14:E14"/>
    <mergeCell ref="K1:K2"/>
    <mergeCell ref="B1:B2"/>
    <mergeCell ref="G1:G2"/>
    <mergeCell ref="E1:E2"/>
    <mergeCell ref="C1:C2"/>
    <mergeCell ref="D1:D2"/>
    <mergeCell ref="F1:F2"/>
    <mergeCell ref="B7:E7"/>
    <mergeCell ref="B8:E8"/>
    <mergeCell ref="H1:H2"/>
    <mergeCell ref="I1:I2"/>
    <mergeCell ref="J1:J2"/>
  </mergeCells>
  <pageMargins left="0.7" right="0.7" top="0.75" bottom="0.75" header="0.3" footer="0.3"/>
  <pageSetup paperSize="9" orientation="landscape" r:id="rId1"/>
  <ignoredErrors>
    <ignoredError sqref="J3:J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2023-07-14T06:20:55Z</dcterms:created>
  <dcterms:modified xsi:type="dcterms:W3CDTF">2023-07-14T08:46:29Z</dcterms:modified>
</cp:coreProperties>
</file>