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de Limpieza y Medio Ambiente\Limpieza\17. TAE\PPT 2022\Documentos Contratación\6000010865\6000010865\"/>
    </mc:Choice>
  </mc:AlternateContent>
  <xr:revisionPtr revIDLastSave="0" documentId="13_ncr:1_{05D8EF12-34E1-40D5-B42A-A429CC71467E}" xr6:coauthVersionLast="47" xr6:coauthVersionMax="47" xr10:uidLastSave="{00000000-0000-0000-0000-000000000000}"/>
  <bookViews>
    <workbookView xWindow="-120" yWindow="-120" windowWidth="29040" windowHeight="15840" xr2:uid="{98F22871-CE7C-452C-BC8B-E8F0FF170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6" i="1"/>
  <c r="F5" i="1"/>
  <c r="F3" i="1"/>
  <c r="F7" i="1" l="1"/>
  <c r="F11" i="1" s="1"/>
  <c r="F8" i="1" l="1"/>
  <c r="F10" i="1"/>
  <c r="F13" i="1" s="1"/>
  <c r="F14" i="1" l="1"/>
  <c r="F17" i="1" s="1"/>
  <c r="F16" i="1"/>
</calcChain>
</file>

<file path=xl/sharedStrings.xml><?xml version="1.0" encoding="utf-8"?>
<sst xmlns="http://schemas.openxmlformats.org/spreadsheetml/2006/main" count="20" uniqueCount="20">
  <si>
    <t>COSTE TOTAL</t>
  </si>
  <si>
    <t>OFERTA ECONÓMICA</t>
  </si>
  <si>
    <t>OPERACIONES A REALIZAR</t>
  </si>
  <si>
    <t>NÚMERO OPERACIONES ANUALES</t>
  </si>
  <si>
    <t>PRECIO UNITARIO MÁXIMO</t>
  </si>
  <si>
    <t>PRECIO OFERTADO</t>
  </si>
  <si>
    <t>IMPORTE EJECUCIÓN MATERIAL ANUAL (SIN IVA)</t>
  </si>
  <si>
    <t>IMPORTE EJECUCIÓN MATERIAL 4 AÑOS (SIN IVA)</t>
  </si>
  <si>
    <t>TOTAL OFERTA 4 AÑOS (SIN IVA)</t>
  </si>
  <si>
    <t>TOTAL OFERTA ANUAL (SIN IVA)</t>
  </si>
  <si>
    <t>GASTOS GENERALES ANUALES (MÁXIMO 9%)</t>
  </si>
  <si>
    <t>BENEFICIO INDUSTRIAL ANUAL (MÁXIMO 6%)</t>
  </si>
  <si>
    <t>Operación Preventiva estación (Desratización y Desinsectación)</t>
  </si>
  <si>
    <t xml:space="preserve"> Trabajo correctivo (Aviso ordinario)</t>
  </si>
  <si>
    <t xml:space="preserve"> Trabajo o Aviso urgente</t>
  </si>
  <si>
    <t>Para la elaboración de este documento se tendrán en cuenta las notas del apartado 27 del cuadro resumen del Pliego de Condiciones Particulares.</t>
  </si>
  <si>
    <t>TOTAL OFERTA ANUAL (CON IVA)</t>
  </si>
  <si>
    <t>TOTAL OFERTA 4 AÑOS (CON IVA)</t>
  </si>
  <si>
    <t>Operación Nebulización</t>
  </si>
  <si>
    <t>Todas las operaciones serán intercambiables entre 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</si>
</sst>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theme="8" tint="0.39997558519241921"/>
      </left>
      <right/>
      <top/>
      <bottom/>
      <diagonal/>
    </border>
    <border>
      <left/>
      <right style="medium">
        <color theme="8" tint="0.39997558519241921"/>
      </right>
      <top/>
      <bottom/>
      <diagonal/>
    </border>
    <border>
      <left style="medium">
        <color theme="8" tint="0.39997558519241921"/>
      </left>
      <right/>
      <top/>
      <bottom style="medium">
        <color theme="8" tint="0.39997558519241921"/>
      </bottom>
      <diagonal/>
    </border>
    <border>
      <left/>
      <right style="medium">
        <color theme="8" tint="0.39997558519241921"/>
      </right>
      <top/>
      <bottom style="medium">
        <color theme="8" tint="0.39997558519241921"/>
      </bottom>
      <diagonal/>
    </border>
    <border>
      <left style="medium">
        <color theme="8" tint="0.39997558519241921"/>
      </left>
      <right style="medium">
        <color theme="8" tint="0.39997558519241921"/>
      </right>
      <top/>
      <bottom/>
      <diagonal/>
    </border>
    <border>
      <left style="medium">
        <color theme="8" tint="0.39997558519241921"/>
      </left>
      <right style="medium">
        <color theme="8" tint="0.39997558519241921"/>
      </right>
      <top/>
      <bottom style="medium">
        <color theme="8" tint="0.39997558519241921"/>
      </bottom>
      <diagonal/>
    </border>
    <border>
      <left style="medium">
        <color theme="8" tint="0.39997558519241921"/>
      </left>
      <right/>
      <top style="medium">
        <color theme="8" tint="0.39997558519241921"/>
      </top>
      <bottom style="medium">
        <color theme="8" tint="0.39997558519241921"/>
      </bottom>
      <diagonal/>
    </border>
    <border>
      <left/>
      <right style="medium">
        <color theme="8" tint="0.39997558519241921"/>
      </right>
      <top style="medium">
        <color theme="8" tint="0.39997558519241921"/>
      </top>
      <bottom style="medium">
        <color theme="8" tint="0.39997558519241921"/>
      </bottom>
      <diagonal/>
    </border>
    <border>
      <left/>
      <right/>
      <top style="medium">
        <color theme="8" tint="0.39997558519241921"/>
      </top>
      <bottom style="medium">
        <color theme="8" tint="0.39997558519241921"/>
      </bottom>
      <diagonal/>
    </border>
    <border>
      <left style="medium">
        <color theme="8" tint="0.39997558519241921"/>
      </left>
      <right/>
      <top style="medium">
        <color theme="8" tint="0.39997558519241921"/>
      </top>
      <bottom/>
      <diagonal/>
    </border>
    <border>
      <left style="medium">
        <color theme="8" tint="0.39997558519241921"/>
      </left>
      <right style="medium">
        <color theme="8" tint="0.39997558519241921"/>
      </right>
      <top style="medium">
        <color theme="8" tint="0.39997558519241921"/>
      </top>
      <bottom/>
      <diagonal/>
    </border>
    <border>
      <left/>
      <right style="medium">
        <color theme="8" tint="0.39997558519241921"/>
      </right>
      <top style="medium">
        <color theme="8" tint="0.39997558519241921"/>
      </top>
      <bottom/>
      <diagonal/>
    </border>
    <border>
      <left/>
      <right/>
      <top/>
      <bottom style="medium">
        <color theme="8" tint="0.39997558519241921"/>
      </bottom>
      <diagonal/>
    </border>
    <border>
      <left/>
      <right/>
      <top style="medium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/>
    <xf numFmtId="0" fontId="0" fillId="3" borderId="3" xfId="0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/>
    </xf>
    <xf numFmtId="0" fontId="0" fillId="0" borderId="15" xfId="0" applyBorder="1" applyProtection="1"/>
    <xf numFmtId="0" fontId="1" fillId="5" borderId="3" xfId="0" applyFont="1" applyFill="1" applyBorder="1" applyAlignment="1" applyProtection="1">
      <alignment vertical="center"/>
    </xf>
    <xf numFmtId="0" fontId="1" fillId="5" borderId="13" xfId="0" applyFont="1" applyFill="1" applyBorder="1" applyAlignment="1" applyProtection="1">
      <alignment vertical="center"/>
    </xf>
    <xf numFmtId="0" fontId="1" fillId="2" borderId="10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14" xfId="0" applyBorder="1" applyProtection="1"/>
    <xf numFmtId="0" fontId="0" fillId="0" borderId="1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10" fontId="0" fillId="3" borderId="4" xfId="0" applyNumberFormat="1" applyFill="1" applyBorder="1" applyAlignment="1" applyProtection="1">
      <alignment horizontal="center" vertical="center"/>
      <protection locked="0"/>
    </xf>
    <xf numFmtId="164" fontId="0" fillId="0" borderId="2" xfId="0" applyNumberFormat="1" applyBorder="1" applyAlignment="1" applyProtection="1">
      <alignment horizontal="center" vertical="center"/>
    </xf>
    <xf numFmtId="164" fontId="0" fillId="3" borderId="4" xfId="0" applyNumberFormat="1" applyFill="1" applyBorder="1" applyAlignment="1" applyProtection="1">
      <alignment horizontal="center" vertical="center"/>
    </xf>
    <xf numFmtId="164" fontId="0" fillId="0" borderId="2" xfId="0" applyNumberFormat="1" applyBorder="1" applyAlignment="1" applyProtection="1">
      <alignment horizontal="center" vertical="center"/>
      <protection locked="0"/>
    </xf>
    <xf numFmtId="164" fontId="0" fillId="3" borderId="4" xfId="0" applyNumberFormat="1" applyFill="1" applyBorder="1" applyAlignment="1" applyProtection="1">
      <alignment horizontal="center" vertical="center"/>
      <protection locked="0"/>
    </xf>
    <xf numFmtId="164" fontId="1" fillId="5" borderId="13" xfId="0" applyNumberFormat="1" applyFont="1" applyFill="1" applyBorder="1" applyAlignment="1" applyProtection="1">
      <alignment vertical="center"/>
    </xf>
    <xf numFmtId="164" fontId="0" fillId="4" borderId="4" xfId="0" applyNumberForma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1" fillId="6" borderId="3" xfId="0" applyFont="1" applyFill="1" applyBorder="1" applyAlignment="1" applyProtection="1">
      <alignment vertical="center"/>
    </xf>
    <xf numFmtId="0" fontId="1" fillId="6" borderId="13" xfId="0" applyFont="1" applyFill="1" applyBorder="1" applyAlignment="1" applyProtection="1">
      <alignment vertical="center"/>
    </xf>
    <xf numFmtId="164" fontId="1" fillId="6" borderId="13" xfId="0" applyNumberFormat="1" applyFont="1" applyFill="1" applyBorder="1" applyAlignment="1" applyProtection="1">
      <alignment vertical="center"/>
    </xf>
    <xf numFmtId="0" fontId="0" fillId="7" borderId="3" xfId="0" applyFill="1" applyBorder="1" applyAlignment="1" applyProtection="1">
      <alignment horizontal="center" vertical="center"/>
    </xf>
    <xf numFmtId="0" fontId="0" fillId="7" borderId="6" xfId="0" applyFill="1" applyBorder="1" applyAlignment="1" applyProtection="1">
      <alignment horizontal="center" vertical="center"/>
    </xf>
    <xf numFmtId="164" fontId="0" fillId="7" borderId="4" xfId="0" applyNumberFormat="1" applyFill="1" applyBorder="1" applyAlignment="1" applyProtection="1">
      <alignment horizontal="center" vertical="center"/>
    </xf>
    <xf numFmtId="164" fontId="0" fillId="7" borderId="4" xfId="0" applyNumberForma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 applyProtection="1">
      <alignment horizontal="center" vertical="center"/>
    </xf>
    <xf numFmtId="0" fontId="1" fillId="5" borderId="13" xfId="0" applyFont="1" applyFill="1" applyBorder="1" applyAlignment="1" applyProtection="1">
      <alignment horizontal="center" vertical="center"/>
    </xf>
    <xf numFmtId="0" fontId="0" fillId="4" borderId="3" xfId="0" applyFill="1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/>
    </xf>
    <xf numFmtId="0" fontId="1" fillId="5" borderId="7" xfId="0" applyFont="1" applyFill="1" applyBorder="1" applyAlignment="1" applyProtection="1">
      <alignment horizontal="center" vertical="center"/>
    </xf>
    <xf numFmtId="0" fontId="1" fillId="5" borderId="9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87710-4208-4F13-911E-169AC0606268}">
  <dimension ref="B1:F20"/>
  <sheetViews>
    <sheetView tabSelected="1" workbookViewId="0">
      <selection activeCell="E3" sqref="E3"/>
    </sheetView>
  </sheetViews>
  <sheetFormatPr baseColWidth="10" defaultRowHeight="15" x14ac:dyDescent="0.25"/>
  <cols>
    <col min="1" max="1" width="4.140625" style="1" customWidth="1"/>
    <col min="2" max="2" width="56.140625" style="1" customWidth="1"/>
    <col min="3" max="3" width="31.42578125" style="1" customWidth="1"/>
    <col min="4" max="4" width="40.140625" style="1" customWidth="1"/>
    <col min="5" max="6" width="39.7109375" style="1" customWidth="1"/>
    <col min="7" max="16384" width="11.42578125" style="1"/>
  </cols>
  <sheetData>
    <row r="1" spans="2:6" ht="24.95" customHeight="1" thickBot="1" x14ac:dyDescent="0.3">
      <c r="B1" s="29" t="s">
        <v>1</v>
      </c>
      <c r="C1" s="30"/>
      <c r="D1" s="30"/>
      <c r="E1" s="30"/>
      <c r="F1" s="30"/>
    </row>
    <row r="2" spans="2:6" ht="24.95" customHeight="1" x14ac:dyDescent="0.25">
      <c r="B2" s="7" t="s">
        <v>2</v>
      </c>
      <c r="C2" s="13" t="s">
        <v>3</v>
      </c>
      <c r="D2" s="8" t="s">
        <v>4</v>
      </c>
      <c r="E2" s="8" t="s">
        <v>5</v>
      </c>
      <c r="F2" s="8" t="s">
        <v>0</v>
      </c>
    </row>
    <row r="3" spans="2:6" ht="24.95" customHeight="1" x14ac:dyDescent="0.25">
      <c r="B3" s="11" t="s">
        <v>12</v>
      </c>
      <c r="C3" s="12">
        <v>1788</v>
      </c>
      <c r="D3" s="15">
        <v>80</v>
      </c>
      <c r="E3" s="17"/>
      <c r="F3" s="15">
        <f>C3*E3</f>
        <v>0</v>
      </c>
    </row>
    <row r="4" spans="2:6" ht="24.95" customHeight="1" thickBot="1" x14ac:dyDescent="0.3">
      <c r="B4" s="2" t="s">
        <v>13</v>
      </c>
      <c r="C4" s="3">
        <v>1200</v>
      </c>
      <c r="D4" s="16">
        <v>22</v>
      </c>
      <c r="E4" s="18"/>
      <c r="F4" s="16">
        <f>C4*E4</f>
        <v>0</v>
      </c>
    </row>
    <row r="5" spans="2:6" ht="24.95" customHeight="1" thickBot="1" x14ac:dyDescent="0.3">
      <c r="B5" s="25" t="s">
        <v>14</v>
      </c>
      <c r="C5" s="26">
        <v>12</v>
      </c>
      <c r="D5" s="27">
        <v>347.75</v>
      </c>
      <c r="E5" s="28"/>
      <c r="F5" s="27">
        <f>C5*E5</f>
        <v>0</v>
      </c>
    </row>
    <row r="6" spans="2:6" ht="24.95" customHeight="1" thickBot="1" x14ac:dyDescent="0.3">
      <c r="B6" s="2" t="s">
        <v>18</v>
      </c>
      <c r="C6" s="3">
        <v>12</v>
      </c>
      <c r="D6" s="16">
        <v>25</v>
      </c>
      <c r="E6" s="18"/>
      <c r="F6" s="16">
        <f>C6*E6</f>
        <v>0</v>
      </c>
    </row>
    <row r="7" spans="2:6" ht="24.95" customHeight="1" thickBot="1" x14ac:dyDescent="0.3">
      <c r="B7" s="31" t="s">
        <v>6</v>
      </c>
      <c r="C7" s="32"/>
      <c r="D7" s="32"/>
      <c r="E7" s="33"/>
      <c r="F7" s="20">
        <f>SUM(F3:F6)</f>
        <v>0</v>
      </c>
    </row>
    <row r="8" spans="2:6" ht="24.95" customHeight="1" thickBot="1" x14ac:dyDescent="0.3">
      <c r="B8" s="34" t="s">
        <v>7</v>
      </c>
      <c r="C8" s="35"/>
      <c r="D8" s="35"/>
      <c r="E8" s="36"/>
      <c r="F8" s="21">
        <f>F7*4</f>
        <v>0</v>
      </c>
    </row>
    <row r="9" spans="2:6" ht="24.95" customHeight="1" x14ac:dyDescent="0.25">
      <c r="E9" s="10"/>
      <c r="F9" s="10"/>
    </row>
    <row r="10" spans="2:6" ht="24.95" customHeight="1" thickBot="1" x14ac:dyDescent="0.3">
      <c r="D10" s="9" t="s">
        <v>10</v>
      </c>
      <c r="E10" s="14"/>
      <c r="F10" s="16">
        <f>E10*F7</f>
        <v>0</v>
      </c>
    </row>
    <row r="11" spans="2:6" ht="24.95" customHeight="1" thickBot="1" x14ac:dyDescent="0.3">
      <c r="D11" s="9" t="s">
        <v>11</v>
      </c>
      <c r="E11" s="14"/>
      <c r="F11" s="16">
        <f>E11*F7</f>
        <v>0</v>
      </c>
    </row>
    <row r="12" spans="2:6" ht="24.95" customHeight="1" x14ac:dyDescent="0.25">
      <c r="E12" s="4"/>
    </row>
    <row r="13" spans="2:6" ht="24.95" customHeight="1" thickBot="1" x14ac:dyDescent="0.3">
      <c r="D13" s="5" t="s">
        <v>9</v>
      </c>
      <c r="E13" s="6"/>
      <c r="F13" s="19">
        <f>F7+F10+F11</f>
        <v>0</v>
      </c>
    </row>
    <row r="14" spans="2:6" ht="24.95" customHeight="1" thickBot="1" x14ac:dyDescent="0.3">
      <c r="D14" s="5" t="s">
        <v>8</v>
      </c>
      <c r="E14" s="6"/>
      <c r="F14" s="19">
        <f>F13*4</f>
        <v>0</v>
      </c>
    </row>
    <row r="16" spans="2:6" ht="24.95" customHeight="1" thickBot="1" x14ac:dyDescent="0.3">
      <c r="D16" s="22" t="s">
        <v>16</v>
      </c>
      <c r="E16" s="23"/>
      <c r="F16" s="24">
        <f>F13*1.21</f>
        <v>0</v>
      </c>
    </row>
    <row r="17" spans="2:6" ht="24.95" customHeight="1" thickBot="1" x14ac:dyDescent="0.3">
      <c r="D17" s="22" t="s">
        <v>17</v>
      </c>
      <c r="E17" s="23"/>
      <c r="F17" s="24">
        <f>F14*1.21</f>
        <v>0</v>
      </c>
    </row>
    <row r="19" spans="2:6" x14ac:dyDescent="0.25">
      <c r="B19" s="1" t="s">
        <v>15</v>
      </c>
    </row>
    <row r="20" spans="2:6" x14ac:dyDescent="0.25">
      <c r="B20" s="1" t="s">
        <v>19</v>
      </c>
    </row>
  </sheetData>
  <sheetProtection algorithmName="SHA-512" hashValue="stjl8g+gKV1vbismMN9Qmw3ffPzFFCee38PkYVll2v7yD6X+U3gVklrken717enJTyQOhdEe+vyun2tWqFkI8w==" saltValue="EcgCyw9b4xrRnZjs1VXpQg==" spinCount="100000" sheet="1" selectLockedCells="1"/>
  <protectedRanges>
    <protectedRange sqref="D10:E11 D5:E6 D3:E3" name="Rango1"/>
  </protectedRanges>
  <mergeCells count="3">
    <mergeCell ref="B1:F1"/>
    <mergeCell ref="B7:E7"/>
    <mergeCell ref="B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Durango, David</dc:creator>
  <cp:lastModifiedBy>Moreno Durango, David</cp:lastModifiedBy>
  <dcterms:created xsi:type="dcterms:W3CDTF">2022-08-30T11:20:58Z</dcterms:created>
  <dcterms:modified xsi:type="dcterms:W3CDTF">2023-11-15T07:10:24Z</dcterms:modified>
</cp:coreProperties>
</file>