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P:\VOZ Y DATOS\Aplicaciones\RED INTELIGENTE\RI\900365365\153_2023\revisiones contratación\"/>
    </mc:Choice>
  </mc:AlternateContent>
  <xr:revisionPtr revIDLastSave="0" documentId="13_ncr:1_{FAB9BE86-028F-4A36-802A-5D3B714FD6C8}" xr6:coauthVersionLast="47" xr6:coauthVersionMax="47" xr10:uidLastSave="{00000000-0000-0000-0000-000000000000}"/>
  <bookViews>
    <workbookView xWindow="-28920" yWindow="-120" windowWidth="29040" windowHeight="15840" xr2:uid="{199E8954-A077-450B-B7F2-5F7AAD716280}"/>
  </bookViews>
  <sheets>
    <sheet name="anexoII" sheetId="5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5" l="1"/>
  <c r="D7" i="5"/>
  <c r="C13" i="5"/>
  <c r="C19" i="5" l="1"/>
  <c r="F18" i="5"/>
  <c r="G18" i="5" s="1"/>
  <c r="F17" i="5"/>
  <c r="F12" i="5"/>
  <c r="G12" i="5" s="1"/>
  <c r="F11" i="5"/>
  <c r="G11" i="5" s="1"/>
  <c r="C7" i="5"/>
  <c r="F6" i="5"/>
  <c r="G6" i="5" s="1"/>
  <c r="F5" i="5"/>
  <c r="G5" i="5" s="1"/>
  <c r="F4" i="5"/>
  <c r="G4" i="5" s="1"/>
  <c r="G13" i="5" l="1"/>
  <c r="G7" i="5"/>
  <c r="F19" i="5"/>
  <c r="G17" i="5"/>
  <c r="G19" i="5" l="1"/>
  <c r="G21" i="5" l="1"/>
  <c r="G22" i="5" s="1"/>
  <c r="G23" i="5" s="1"/>
</calcChain>
</file>

<file path=xl/sharedStrings.xml><?xml version="1.0" encoding="utf-8"?>
<sst xmlns="http://schemas.openxmlformats.org/spreadsheetml/2006/main" count="39" uniqueCount="30">
  <si>
    <t>LLAMADAS ENTRANTES</t>
  </si>
  <si>
    <t>Nº llamadas en 4 años</t>
  </si>
  <si>
    <t>Nº de seg 4 años</t>
  </si>
  <si>
    <t>1.1</t>
  </si>
  <si>
    <t>Nacional</t>
  </si>
  <si>
    <t>1.2</t>
  </si>
  <si>
    <t>Móviles</t>
  </si>
  <si>
    <t>1.3</t>
  </si>
  <si>
    <t>Otros</t>
  </si>
  <si>
    <t>LLAMADAS SALIENTES</t>
  </si>
  <si>
    <t>2.1</t>
  </si>
  <si>
    <t>2.2</t>
  </si>
  <si>
    <t>OTROS SERVICIOS</t>
  </si>
  <si>
    <t>UNIDADES</t>
  </si>
  <si>
    <t>3.1</t>
  </si>
  <si>
    <t xml:space="preserve">Cuota acceso Trunksip y equipamiento asociado (mín 180 canales) </t>
  </si>
  <si>
    <t>3.2</t>
  </si>
  <si>
    <t xml:space="preserve">Cuota acceso Trunksip y equipamiento asociado (mín 360 canales) </t>
  </si>
  <si>
    <t>IMPORTE DEL IVA</t>
  </si>
  <si>
    <t>IMPORTE TOTAL 4 AÑOS IVA INCLUIDO</t>
  </si>
  <si>
    <t>TOTAL</t>
  </si>
  <si>
    <t xml:space="preserve">TOTAL </t>
  </si>
  <si>
    <t>IMPORTE TOTAL</t>
  </si>
  <si>
    <t>exp 153/2023</t>
  </si>
  <si>
    <t>Coste por segundo
IVA excluido (€)</t>
  </si>
  <si>
    <t>Coste por segundo Truncado
IVA excluido (€)</t>
  </si>
  <si>
    <t>IMPORTE TOTAL 4 AÑOS
IVA excluido (€)</t>
  </si>
  <si>
    <t>Coste UNIDAD
IVA excluido (€)</t>
  </si>
  <si>
    <t>TOTAL MES
IVA excluido (€)</t>
  </si>
  <si>
    <t xml:space="preserve">Los costes por segundo y costes unitarios sólo se pueden incluir hasta 8 decimales, En caso de incluir más, el precio será truncado al octavo decimal.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</si>
</sst>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"/>
    <numFmt numFmtId="165" formatCode="#,##0.00000000"/>
  </numFmts>
  <fonts count="2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CE4D6"/>
        <bgColor indexed="64"/>
      </patternFill>
    </fill>
    <fill>
      <patternFill patternType="solid">
        <fgColor theme="5" tint="0.59999389629810485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164" fontId="1" fillId="3" borderId="16" xfId="0" applyNumberFormat="1" applyFont="1" applyFill="1" applyBorder="1" applyAlignment="1" applyProtection="1">
      <alignment horizontal="right" vertical="center"/>
      <protection locked="0"/>
    </xf>
    <xf numFmtId="164" fontId="1" fillId="3" borderId="19" xfId="0" applyNumberFormat="1" applyFont="1" applyFill="1" applyBorder="1" applyAlignment="1" applyProtection="1">
      <alignment horizontal="right" vertical="center"/>
      <protection locked="0"/>
    </xf>
    <xf numFmtId="164" fontId="1" fillId="3" borderId="22" xfId="0" applyNumberFormat="1" applyFont="1" applyFill="1" applyBorder="1" applyAlignment="1" applyProtection="1">
      <alignment horizontal="right" vertical="center"/>
      <protection locked="0"/>
    </xf>
    <xf numFmtId="165" fontId="1" fillId="3" borderId="16" xfId="0" applyNumberFormat="1" applyFont="1" applyFill="1" applyBorder="1" applyAlignment="1" applyProtection="1">
      <alignment horizontal="right" vertical="center"/>
      <protection locked="0"/>
    </xf>
    <xf numFmtId="165" fontId="1" fillId="3" borderId="19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Protection="1"/>
    <xf numFmtId="0" fontId="0" fillId="4" borderId="6" xfId="0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164" fontId="1" fillId="2" borderId="2" xfId="0" applyNumberFormat="1" applyFont="1" applyFill="1" applyBorder="1" applyAlignment="1" applyProtection="1">
      <alignment horizontal="center" vertical="center" wrapText="1"/>
    </xf>
    <xf numFmtId="0" fontId="0" fillId="0" borderId="7" xfId="0" applyBorder="1" applyAlignment="1" applyProtection="1">
      <alignment horizontal="center" vertical="center"/>
    </xf>
    <xf numFmtId="0" fontId="0" fillId="0" borderId="15" xfId="0" applyBorder="1" applyProtection="1"/>
    <xf numFmtId="3" fontId="1" fillId="0" borderId="16" xfId="0" applyNumberFormat="1" applyFont="1" applyBorder="1" applyAlignment="1" applyProtection="1">
      <alignment horizontal="right" vertical="center"/>
    </xf>
    <xf numFmtId="164" fontId="1" fillId="0" borderId="16" xfId="0" applyNumberFormat="1" applyFont="1" applyBorder="1" applyAlignment="1" applyProtection="1">
      <alignment horizontal="right" vertical="center"/>
    </xf>
    <xf numFmtId="4" fontId="1" fillId="0" borderId="17" xfId="0" applyNumberFormat="1" applyFont="1" applyBorder="1" applyAlignment="1" applyProtection="1">
      <alignment horizontal="right" vertical="center"/>
    </xf>
    <xf numFmtId="0" fontId="0" fillId="0" borderId="8" xfId="0" applyBorder="1" applyAlignment="1" applyProtection="1">
      <alignment horizontal="center" vertical="center"/>
    </xf>
    <xf numFmtId="0" fontId="0" fillId="0" borderId="18" xfId="0" applyBorder="1" applyProtection="1"/>
    <xf numFmtId="3" fontId="1" fillId="0" borderId="19" xfId="0" applyNumberFormat="1" applyFont="1" applyBorder="1" applyAlignment="1" applyProtection="1">
      <alignment horizontal="right" vertical="center"/>
    </xf>
    <xf numFmtId="164" fontId="1" fillId="0" borderId="19" xfId="0" applyNumberFormat="1" applyFont="1" applyBorder="1" applyAlignment="1" applyProtection="1">
      <alignment horizontal="right" vertical="center"/>
    </xf>
    <xf numFmtId="4" fontId="1" fillId="0" borderId="20" xfId="0" applyNumberFormat="1" applyFont="1" applyBorder="1" applyAlignment="1" applyProtection="1">
      <alignment horizontal="right" vertical="center"/>
    </xf>
    <xf numFmtId="0" fontId="0" fillId="0" borderId="9" xfId="0" applyBorder="1" applyAlignment="1" applyProtection="1">
      <alignment horizontal="center" vertical="center"/>
    </xf>
    <xf numFmtId="0" fontId="0" fillId="0" borderId="21" xfId="0" applyBorder="1" applyProtection="1"/>
    <xf numFmtId="3" fontId="1" fillId="0" borderId="22" xfId="0" applyNumberFormat="1" applyFont="1" applyBorder="1" applyAlignment="1" applyProtection="1">
      <alignment horizontal="right" vertical="center"/>
    </xf>
    <xf numFmtId="164" fontId="1" fillId="0" borderId="22" xfId="0" applyNumberFormat="1" applyFont="1" applyBorder="1" applyAlignment="1" applyProtection="1">
      <alignment horizontal="right" vertical="center"/>
    </xf>
    <xf numFmtId="4" fontId="1" fillId="0" borderId="23" xfId="0" applyNumberFormat="1" applyFont="1" applyBorder="1" applyAlignment="1" applyProtection="1">
      <alignment horizontal="right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vertical="center"/>
    </xf>
    <xf numFmtId="4" fontId="1" fillId="0" borderId="4" xfId="0" applyNumberFormat="1" applyFont="1" applyBorder="1" applyAlignment="1" applyProtection="1">
      <alignment horizontal="right" vertical="center"/>
    </xf>
    <xf numFmtId="4" fontId="1" fillId="0" borderId="2" xfId="0" applyNumberFormat="1" applyFont="1" applyBorder="1" applyAlignment="1" applyProtection="1">
      <alignment horizontal="right" vertical="center"/>
    </xf>
    <xf numFmtId="0" fontId="0" fillId="0" borderId="0" xfId="0" applyAlignment="1" applyProtection="1">
      <alignment horizontal="center" vertical="center"/>
    </xf>
    <xf numFmtId="0" fontId="0" fillId="0" borderId="16" xfId="0" applyBorder="1" applyProtection="1"/>
    <xf numFmtId="0" fontId="0" fillId="0" borderId="22" xfId="0" applyBorder="1" applyProtection="1"/>
    <xf numFmtId="0" fontId="1" fillId="2" borderId="1" xfId="0" applyFont="1" applyFill="1" applyBorder="1" applyAlignment="1" applyProtection="1">
      <alignment vertical="center" wrapText="1"/>
    </xf>
    <xf numFmtId="165" fontId="1" fillId="0" borderId="16" xfId="0" applyNumberFormat="1" applyFont="1" applyBorder="1" applyAlignment="1" applyProtection="1">
      <alignment horizontal="right" vertical="center"/>
    </xf>
    <xf numFmtId="0" fontId="0" fillId="0" borderId="19" xfId="0" applyBorder="1" applyProtection="1"/>
    <xf numFmtId="165" fontId="1" fillId="0" borderId="19" xfId="0" applyNumberFormat="1" applyFont="1" applyBorder="1" applyAlignment="1" applyProtection="1">
      <alignment horizontal="right" vertical="center"/>
    </xf>
    <xf numFmtId="0" fontId="0" fillId="0" borderId="10" xfId="0" applyBorder="1" applyProtection="1"/>
    <xf numFmtId="0" fontId="0" fillId="0" borderId="5" xfId="0" applyBorder="1" applyProtection="1"/>
    <xf numFmtId="4" fontId="1" fillId="0" borderId="11" xfId="0" applyNumberFormat="1" applyFont="1" applyBorder="1" applyAlignment="1" applyProtection="1">
      <alignment horizontal="right" vertical="center"/>
    </xf>
    <xf numFmtId="0" fontId="0" fillId="0" borderId="12" xfId="0" applyBorder="1" applyProtection="1"/>
    <xf numFmtId="0" fontId="0" fillId="0" borderId="13" xfId="0" applyBorder="1" applyProtection="1"/>
    <xf numFmtId="4" fontId="0" fillId="0" borderId="14" xfId="0" applyNumberFormat="1" applyBorder="1" applyProtection="1"/>
    <xf numFmtId="0" fontId="0" fillId="0" borderId="0" xfId="0" applyBorder="1" applyProtection="1"/>
    <xf numFmtId="0" fontId="0" fillId="0" borderId="0" xfId="0" applyBorder="1" applyAlignment="1" applyProtection="1">
      <alignment horizontal="center" vertical="center"/>
    </xf>
    <xf numFmtId="4" fontId="0" fillId="0" borderId="0" xfId="0" applyNumberFormat="1" applyBorder="1" applyAlignment="1" applyProtection="1">
      <alignment horizontal="center" vertical="center"/>
    </xf>
    <xf numFmtId="10" fontId="0" fillId="0" borderId="0" xfId="0" applyNumberFormat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 wrapText="1"/>
    </xf>
    <xf numFmtId="3" fontId="1" fillId="0" borderId="4" xfId="0" applyNumberFormat="1" applyFont="1" applyBorder="1" applyAlignment="1" applyProtection="1">
      <alignment horizontal="right" vertical="center"/>
    </xf>
    <xf numFmtId="0" fontId="1" fillId="2" borderId="3" xfId="0" applyFont="1" applyFill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 wrapText="1"/>
    </xf>
    <xf numFmtId="3" fontId="1" fillId="0" borderId="17" xfId="0" applyNumberFormat="1" applyFont="1" applyBorder="1" applyAlignment="1" applyProtection="1">
      <alignment horizontal="right" vertical="center"/>
    </xf>
    <xf numFmtId="0" fontId="0" fillId="0" borderId="15" xfId="0" applyBorder="1" applyAlignment="1" applyProtection="1">
      <alignment horizontal="right" vertical="center"/>
    </xf>
    <xf numFmtId="3" fontId="1" fillId="0" borderId="23" xfId="0" applyNumberFormat="1" applyFont="1" applyBorder="1" applyAlignment="1" applyProtection="1">
      <alignment horizontal="right" vertical="center"/>
    </xf>
    <xf numFmtId="0" fontId="0" fillId="0" borderId="21" xfId="0" applyBorder="1" applyAlignment="1" applyProtection="1">
      <alignment horizontal="right" vertical="center"/>
    </xf>
    <xf numFmtId="3" fontId="1" fillId="0" borderId="4" xfId="0" applyNumberFormat="1" applyFont="1" applyBorder="1" applyAlignment="1" applyProtection="1">
      <alignment horizontal="right" vertical="center"/>
    </xf>
    <xf numFmtId="0" fontId="0" fillId="0" borderId="4" xfId="0" applyBorder="1" applyAlignment="1" applyProtection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AABC00-2E58-41D5-BC6A-2E47ED39FCAC}">
  <dimension ref="A2:H53"/>
  <sheetViews>
    <sheetView tabSelected="1" zoomScale="85" zoomScaleNormal="85" workbookViewId="0">
      <selection activeCell="G10" sqref="G10"/>
    </sheetView>
  </sheetViews>
  <sheetFormatPr baseColWidth="10" defaultColWidth="8.85546875" defaultRowHeight="15" x14ac:dyDescent="0.25"/>
  <cols>
    <col min="1" max="1" width="8.85546875" style="6" customWidth="1"/>
    <col min="2" max="2" width="54.42578125" style="6" customWidth="1"/>
    <col min="3" max="3" width="17.85546875" style="6" customWidth="1"/>
    <col min="4" max="4" width="18.5703125" style="6" customWidth="1"/>
    <col min="5" max="7" width="17.42578125" style="6" customWidth="1"/>
    <col min="8" max="8" width="20.28515625" style="6" customWidth="1"/>
    <col min="9" max="9" width="17.5703125" style="6" customWidth="1"/>
    <col min="10" max="10" width="17.140625" style="6" customWidth="1"/>
    <col min="11" max="11" width="14.28515625" style="6" customWidth="1"/>
    <col min="12" max="12" width="15.42578125" style="6" customWidth="1"/>
    <col min="13" max="13" width="14.85546875" style="6" customWidth="1"/>
    <col min="14" max="14" width="17.85546875" style="6" customWidth="1"/>
    <col min="15" max="16384" width="8.85546875" style="6"/>
  </cols>
  <sheetData>
    <row r="2" spans="1:7" ht="15.75" thickBot="1" x14ac:dyDescent="0.3">
      <c r="G2" s="7" t="s">
        <v>23</v>
      </c>
    </row>
    <row r="3" spans="1:7" ht="39" thickBot="1" x14ac:dyDescent="0.3">
      <c r="A3" s="8">
        <v>1</v>
      </c>
      <c r="B3" s="9" t="s">
        <v>0</v>
      </c>
      <c r="C3" s="10" t="s">
        <v>1</v>
      </c>
      <c r="D3" s="10" t="s">
        <v>2</v>
      </c>
      <c r="E3" s="11" t="s">
        <v>24</v>
      </c>
      <c r="F3" s="11" t="s">
        <v>25</v>
      </c>
      <c r="G3" s="8" t="s">
        <v>26</v>
      </c>
    </row>
    <row r="4" spans="1:7" x14ac:dyDescent="0.25">
      <c r="A4" s="12" t="s">
        <v>3</v>
      </c>
      <c r="B4" s="13" t="s">
        <v>4</v>
      </c>
      <c r="C4" s="14">
        <v>534364.80000000005</v>
      </c>
      <c r="D4" s="14">
        <v>559022497.91999996</v>
      </c>
      <c r="E4" s="1"/>
      <c r="F4" s="15">
        <f>TRUNC(E4,8)</f>
        <v>0</v>
      </c>
      <c r="G4" s="16">
        <f>TRUNC(F4*D4,2)</f>
        <v>0</v>
      </c>
    </row>
    <row r="5" spans="1:7" x14ac:dyDescent="0.25">
      <c r="A5" s="17" t="s">
        <v>5</v>
      </c>
      <c r="B5" s="18" t="s">
        <v>6</v>
      </c>
      <c r="C5" s="19">
        <v>4809283.2</v>
      </c>
      <c r="D5" s="19">
        <v>2699060158.0799999</v>
      </c>
      <c r="E5" s="2"/>
      <c r="F5" s="20">
        <f t="shared" ref="F5:F6" si="0">TRUNC(E5,8)</f>
        <v>0</v>
      </c>
      <c r="G5" s="21">
        <f t="shared" ref="G5:G6" si="1">TRUNC(F5*D5,2)</f>
        <v>0</v>
      </c>
    </row>
    <row r="6" spans="1:7" ht="15.75" thickBot="1" x14ac:dyDescent="0.3">
      <c r="A6" s="22" t="s">
        <v>7</v>
      </c>
      <c r="B6" s="23" t="s">
        <v>8</v>
      </c>
      <c r="C6" s="24">
        <v>192</v>
      </c>
      <c r="D6" s="24">
        <v>37036.799999999996</v>
      </c>
      <c r="E6" s="3"/>
      <c r="F6" s="25">
        <f t="shared" si="0"/>
        <v>0</v>
      </c>
      <c r="G6" s="26">
        <f t="shared" si="1"/>
        <v>0</v>
      </c>
    </row>
    <row r="7" spans="1:7" ht="15.75" thickBot="1" x14ac:dyDescent="0.3">
      <c r="A7" s="27"/>
      <c r="B7" s="28" t="s">
        <v>21</v>
      </c>
      <c r="C7" s="49">
        <f>SUM(C4:C6)</f>
        <v>5343840</v>
      </c>
      <c r="D7" s="49">
        <f>SUM(D4:D6)</f>
        <v>3258119692.8000002</v>
      </c>
      <c r="E7" s="28"/>
      <c r="F7" s="28"/>
      <c r="G7" s="30">
        <f>SUM(G4:G6)</f>
        <v>0</v>
      </c>
    </row>
    <row r="8" spans="1:7" x14ac:dyDescent="0.25">
      <c r="A8" s="31"/>
    </row>
    <row r="9" spans="1:7" ht="15.75" thickBot="1" x14ac:dyDescent="0.3">
      <c r="A9" s="31"/>
    </row>
    <row r="10" spans="1:7" ht="39" thickBot="1" x14ac:dyDescent="0.3">
      <c r="A10" s="8">
        <v>2</v>
      </c>
      <c r="B10" s="9" t="s">
        <v>9</v>
      </c>
      <c r="C10" s="10" t="s">
        <v>1</v>
      </c>
      <c r="D10" s="10" t="s">
        <v>2</v>
      </c>
      <c r="E10" s="10" t="s">
        <v>24</v>
      </c>
      <c r="F10" s="11" t="s">
        <v>25</v>
      </c>
      <c r="G10" s="8" t="s">
        <v>26</v>
      </c>
    </row>
    <row r="11" spans="1:7" x14ac:dyDescent="0.25">
      <c r="A11" s="12" t="s">
        <v>10</v>
      </c>
      <c r="B11" s="32" t="s">
        <v>4</v>
      </c>
      <c r="C11" s="14">
        <v>112704</v>
      </c>
      <c r="D11" s="14">
        <v>24637582.079999998</v>
      </c>
      <c r="E11" s="1"/>
      <c r="F11" s="15">
        <f>TRUNC(E11,8)</f>
        <v>0</v>
      </c>
      <c r="G11" s="16">
        <f t="shared" ref="G11:G12" si="2">TRUNC(F11*D11,2)</f>
        <v>0</v>
      </c>
    </row>
    <row r="12" spans="1:7" ht="15.75" thickBot="1" x14ac:dyDescent="0.3">
      <c r="A12" s="22" t="s">
        <v>11</v>
      </c>
      <c r="B12" s="33" t="s">
        <v>6</v>
      </c>
      <c r="C12" s="24">
        <v>2173632</v>
      </c>
      <c r="D12" s="24">
        <v>59725100.160000004</v>
      </c>
      <c r="E12" s="3"/>
      <c r="F12" s="25">
        <f>TRUNC(E12,8)</f>
        <v>0</v>
      </c>
      <c r="G12" s="26">
        <f t="shared" si="2"/>
        <v>0</v>
      </c>
    </row>
    <row r="13" spans="1:7" ht="15.75" thickBot="1" x14ac:dyDescent="0.3">
      <c r="A13" s="27"/>
      <c r="B13" s="28" t="s">
        <v>20</v>
      </c>
      <c r="C13" s="49">
        <f>SUM(C11:C12)</f>
        <v>2286336</v>
      </c>
      <c r="D13" s="49">
        <f>SUM(D11:D12)</f>
        <v>84362682.24000001</v>
      </c>
      <c r="E13" s="28"/>
      <c r="F13" s="28"/>
      <c r="G13" s="30">
        <f>SUM(G11:G12)</f>
        <v>0</v>
      </c>
    </row>
    <row r="14" spans="1:7" x14ac:dyDescent="0.25">
      <c r="A14" s="31"/>
    </row>
    <row r="15" spans="1:7" ht="15.75" thickBot="1" x14ac:dyDescent="0.3">
      <c r="A15" s="31"/>
    </row>
    <row r="16" spans="1:7" ht="39" thickBot="1" x14ac:dyDescent="0.3">
      <c r="A16" s="48">
        <v>3</v>
      </c>
      <c r="B16" s="34" t="s">
        <v>12</v>
      </c>
      <c r="C16" s="50" t="s">
        <v>13</v>
      </c>
      <c r="D16" s="51"/>
      <c r="E16" s="9" t="s">
        <v>27</v>
      </c>
      <c r="F16" s="9" t="s">
        <v>28</v>
      </c>
      <c r="G16" s="8" t="s">
        <v>26</v>
      </c>
    </row>
    <row r="17" spans="1:7" x14ac:dyDescent="0.25">
      <c r="A17" s="12" t="s">
        <v>14</v>
      </c>
      <c r="B17" s="32" t="s">
        <v>15</v>
      </c>
      <c r="C17" s="52">
        <v>4</v>
      </c>
      <c r="D17" s="53"/>
      <c r="E17" s="4"/>
      <c r="F17" s="35">
        <f>C17*E17</f>
        <v>0</v>
      </c>
      <c r="G17" s="16">
        <f>F17*12*4</f>
        <v>0</v>
      </c>
    </row>
    <row r="18" spans="1:7" ht="15.75" thickBot="1" x14ac:dyDescent="0.3">
      <c r="A18" s="17" t="s">
        <v>16</v>
      </c>
      <c r="B18" s="36" t="s">
        <v>17</v>
      </c>
      <c r="C18" s="54">
        <v>4</v>
      </c>
      <c r="D18" s="55"/>
      <c r="E18" s="5"/>
      <c r="F18" s="37">
        <f>C18*E18</f>
        <v>0</v>
      </c>
      <c r="G18" s="21">
        <f>F18*12*4</f>
        <v>0</v>
      </c>
    </row>
    <row r="19" spans="1:7" ht="15.75" thickBot="1" x14ac:dyDescent="0.3">
      <c r="A19" s="27"/>
      <c r="B19" s="28" t="s">
        <v>21</v>
      </c>
      <c r="C19" s="56">
        <f>SUM(C17:C18)</f>
        <v>8</v>
      </c>
      <c r="D19" s="57"/>
      <c r="E19" s="29"/>
      <c r="F19" s="29">
        <f>SUM(F17:F18)</f>
        <v>0</v>
      </c>
      <c r="G19" s="30">
        <f>SUM(G17:G18)</f>
        <v>0</v>
      </c>
    </row>
    <row r="20" spans="1:7" ht="15.75" thickBot="1" x14ac:dyDescent="0.3"/>
    <row r="21" spans="1:7" ht="15.75" thickBot="1" x14ac:dyDescent="0.3">
      <c r="A21" s="27"/>
      <c r="B21" s="28" t="s">
        <v>22</v>
      </c>
      <c r="C21" s="49"/>
      <c r="D21" s="49"/>
      <c r="E21" s="28"/>
      <c r="F21" s="28"/>
      <c r="G21" s="30">
        <f>G7+G13+G19</f>
        <v>0</v>
      </c>
    </row>
    <row r="22" spans="1:7" ht="15.75" thickBot="1" x14ac:dyDescent="0.3">
      <c r="A22" s="38"/>
      <c r="B22" s="39" t="s">
        <v>18</v>
      </c>
      <c r="C22" s="39"/>
      <c r="D22" s="39"/>
      <c r="E22" s="39"/>
      <c r="F22" s="39"/>
      <c r="G22" s="40">
        <f>G21*0.21</f>
        <v>0</v>
      </c>
    </row>
    <row r="23" spans="1:7" ht="15.75" thickBot="1" x14ac:dyDescent="0.3">
      <c r="A23" s="41"/>
      <c r="B23" s="42" t="s">
        <v>19</v>
      </c>
      <c r="C23" s="42"/>
      <c r="D23" s="42"/>
      <c r="E23" s="42"/>
      <c r="F23" s="42"/>
      <c r="G23" s="43">
        <f>G21+G22</f>
        <v>0</v>
      </c>
    </row>
    <row r="26" spans="1:7" x14ac:dyDescent="0.25">
      <c r="A26" s="6" t="s">
        <v>29</v>
      </c>
    </row>
    <row r="35" spans="3:8" x14ac:dyDescent="0.25">
      <c r="C35" s="44"/>
      <c r="D35" s="44"/>
      <c r="E35" s="44"/>
      <c r="F35" s="44"/>
      <c r="G35" s="44"/>
      <c r="H35" s="44"/>
    </row>
    <row r="36" spans="3:8" x14ac:dyDescent="0.25">
      <c r="C36" s="44"/>
      <c r="D36" s="44"/>
      <c r="E36" s="44"/>
      <c r="F36" s="44"/>
      <c r="G36" s="44"/>
      <c r="H36" s="44"/>
    </row>
    <row r="37" spans="3:8" x14ac:dyDescent="0.25">
      <c r="C37" s="44"/>
      <c r="D37" s="44"/>
      <c r="E37" s="44"/>
      <c r="F37" s="44"/>
      <c r="G37" s="44"/>
      <c r="H37" s="44"/>
    </row>
    <row r="38" spans="3:8" x14ac:dyDescent="0.25">
      <c r="C38" s="44"/>
      <c r="D38" s="44"/>
      <c r="E38" s="44"/>
      <c r="F38" s="44"/>
      <c r="G38" s="44"/>
      <c r="H38" s="44"/>
    </row>
    <row r="39" spans="3:8" x14ac:dyDescent="0.25">
      <c r="C39" s="44"/>
      <c r="D39" s="44"/>
      <c r="E39" s="45"/>
      <c r="F39" s="45"/>
      <c r="G39" s="45"/>
      <c r="H39" s="44"/>
    </row>
    <row r="40" spans="3:8" x14ac:dyDescent="0.25">
      <c r="C40" s="44"/>
      <c r="D40" s="44"/>
      <c r="E40" s="46"/>
      <c r="F40" s="47"/>
      <c r="G40" s="46"/>
      <c r="H40" s="44"/>
    </row>
    <row r="41" spans="3:8" x14ac:dyDescent="0.25">
      <c r="C41" s="44"/>
      <c r="D41" s="44"/>
      <c r="E41" s="46"/>
      <c r="F41" s="47"/>
      <c r="G41" s="46"/>
      <c r="H41" s="44"/>
    </row>
    <row r="42" spans="3:8" x14ac:dyDescent="0.25">
      <c r="C42" s="44"/>
      <c r="D42" s="44"/>
      <c r="E42" s="46"/>
      <c r="F42" s="47"/>
      <c r="G42" s="46"/>
      <c r="H42" s="44"/>
    </row>
    <row r="43" spans="3:8" x14ac:dyDescent="0.25">
      <c r="C43" s="44"/>
      <c r="D43" s="44"/>
      <c r="E43" s="46"/>
      <c r="F43" s="47"/>
      <c r="G43" s="46"/>
      <c r="H43" s="44"/>
    </row>
    <row r="44" spans="3:8" x14ac:dyDescent="0.25">
      <c r="C44" s="44"/>
      <c r="D44" s="44"/>
      <c r="E44" s="46"/>
      <c r="F44" s="47"/>
      <c r="G44" s="46"/>
      <c r="H44" s="44"/>
    </row>
    <row r="45" spans="3:8" x14ac:dyDescent="0.25">
      <c r="C45" s="44"/>
      <c r="D45" s="44"/>
      <c r="E45" s="46"/>
      <c r="F45" s="47"/>
      <c r="G45" s="45"/>
      <c r="H45" s="44"/>
    </row>
    <row r="46" spans="3:8" x14ac:dyDescent="0.25">
      <c r="C46" s="44"/>
      <c r="D46" s="44"/>
      <c r="E46" s="45"/>
      <c r="F46" s="47"/>
      <c r="G46" s="45"/>
      <c r="H46" s="44"/>
    </row>
    <row r="47" spans="3:8" x14ac:dyDescent="0.25">
      <c r="C47" s="44"/>
      <c r="D47" s="44"/>
      <c r="E47" s="46"/>
      <c r="F47" s="47"/>
      <c r="G47" s="46"/>
      <c r="H47" s="44"/>
    </row>
    <row r="48" spans="3:8" x14ac:dyDescent="0.25">
      <c r="C48" s="44"/>
      <c r="D48" s="44"/>
      <c r="E48" s="46"/>
      <c r="F48" s="47"/>
      <c r="G48" s="46"/>
      <c r="H48" s="44"/>
    </row>
    <row r="49" spans="3:8" x14ac:dyDescent="0.25">
      <c r="C49" s="44"/>
      <c r="D49" s="44"/>
      <c r="E49" s="46"/>
      <c r="F49" s="47"/>
      <c r="G49" s="46"/>
      <c r="H49" s="44"/>
    </row>
    <row r="50" spans="3:8" x14ac:dyDescent="0.25">
      <c r="C50" s="44"/>
      <c r="D50" s="44"/>
      <c r="E50" s="44"/>
      <c r="F50" s="47"/>
      <c r="G50" s="46"/>
      <c r="H50" s="44"/>
    </row>
    <row r="51" spans="3:8" x14ac:dyDescent="0.25">
      <c r="C51" s="44"/>
      <c r="D51" s="44"/>
      <c r="E51" s="44"/>
      <c r="F51" s="44"/>
      <c r="G51" s="44"/>
      <c r="H51" s="44"/>
    </row>
    <row r="52" spans="3:8" x14ac:dyDescent="0.25">
      <c r="C52" s="44"/>
      <c r="D52" s="44"/>
      <c r="E52" s="44"/>
      <c r="F52" s="44"/>
      <c r="G52" s="44"/>
      <c r="H52" s="44"/>
    </row>
    <row r="53" spans="3:8" x14ac:dyDescent="0.25">
      <c r="C53" s="44"/>
      <c r="D53" s="44"/>
      <c r="E53" s="44"/>
      <c r="F53" s="44"/>
      <c r="G53" s="44"/>
      <c r="H53" s="44"/>
    </row>
  </sheetData>
  <sheetProtection algorithmName="SHA-512" hashValue="eOFnIe9nQ2vyFWd1JBcn/nD2DAvYn9YjXbAumenmK789nzJVwtuKOYtH8mBfxQOnS3n3Vcqxg0Rk/9pbqwowXA==" saltValue="4GM6PKlX2eTtZ9wXyZPeVQ==" spinCount="100000" sheet="1" objects="1" scenarios="1"/>
  <mergeCells count="4">
    <mergeCell ref="C16:D16"/>
    <mergeCell ref="C17:D17"/>
    <mergeCell ref="C18:D18"/>
    <mergeCell ref="C19:D19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7B993DE6EC06C4299555C577AF3042C" ma:contentTypeVersion="18" ma:contentTypeDescription="Crear nuevo documento." ma:contentTypeScope="" ma:versionID="935da6ce6861aeb52ab0b4ad78e54f01">
  <xsd:schema xmlns:xsd="http://www.w3.org/2001/XMLSchema" xmlns:xs="http://www.w3.org/2001/XMLSchema" xmlns:p="http://schemas.microsoft.com/office/2006/metadata/properties" xmlns:ns2="52e4094b-1c68-44ae-8951-b2c3286a662c" xmlns:ns3="b361048f-cd02-44aa-967c-de387f0480ad" targetNamespace="http://schemas.microsoft.com/office/2006/metadata/properties" ma:root="true" ma:fieldsID="b8be612c09e939ac9ca904c07008b8bf" ns2:_="" ns3:_="">
    <xsd:import namespace="52e4094b-1c68-44ae-8951-b2c3286a662c"/>
    <xsd:import namespace="b361048f-cd02-44aa-967c-de387f0480a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_Flow_SignoffStatu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e4094b-1c68-44ae-8951-b2c3286a662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_Flow_SignoffStatus" ma:index="20" nillable="true" ma:displayName="Estado de aprobación" ma:internalName="Estado_x0020_de_x0020_aprobaci_x00f3_n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Etiquetas de imagen" ma:readOnly="false" ma:fieldId="{5cf76f15-5ced-4ddc-b409-7134ff3c332f}" ma:taxonomyMulti="true" ma:sspId="d36f6b0e-fb9a-4930-b86f-0005b6d8a5e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61048f-cd02-44aa-967c-de387f0480a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7809d800-55b1-4f58-9903-73eed6f2c2c1}" ma:internalName="TaxCatchAll" ma:showField="CatchAllData" ma:web="b361048f-cd02-44aa-967c-de387f0480a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2e4094b-1c68-44ae-8951-b2c3286a662c">
      <Terms xmlns="http://schemas.microsoft.com/office/infopath/2007/PartnerControls"/>
    </lcf76f155ced4ddcb4097134ff3c332f>
    <TaxCatchAll xmlns="b361048f-cd02-44aa-967c-de387f0480ad" xsi:nil="true"/>
    <_Flow_SignoffStatus xmlns="52e4094b-1c68-44ae-8951-b2c3286a662c" xsi:nil="true"/>
  </documentManagement>
</p:properties>
</file>

<file path=customXml/itemProps1.xml><?xml version="1.0" encoding="utf-8"?>
<ds:datastoreItem xmlns:ds="http://schemas.openxmlformats.org/officeDocument/2006/customXml" ds:itemID="{1969EB88-85D8-4136-91DD-3A6DF016036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2e4094b-1c68-44ae-8951-b2c3286a662c"/>
    <ds:schemaRef ds:uri="b361048f-cd02-44aa-967c-de387f0480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5BECD4A-9257-496C-A167-09213FD0AC7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C0E5FC0-3693-4AD3-A812-54E8E047EA76}">
  <ds:schemaRefs>
    <ds:schemaRef ds:uri="http://schemas.openxmlformats.org/package/2006/metadata/core-properties"/>
    <ds:schemaRef ds:uri="52e4094b-1c68-44ae-8951-b2c3286a662c"/>
    <ds:schemaRef ds:uri="http://schemas.microsoft.com/office/infopath/2007/PartnerControls"/>
    <ds:schemaRef ds:uri="http://purl.org/dc/terms/"/>
    <ds:schemaRef ds:uri="b361048f-cd02-44aa-967c-de387f0480ad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anexoII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Sanz Gil, Susana</dc:creator>
  <cp:keywords/>
  <dc:description/>
  <cp:lastModifiedBy>Sanz Gil, Susana</cp:lastModifiedBy>
  <cp:revision/>
  <dcterms:created xsi:type="dcterms:W3CDTF">2023-07-17T10:28:50Z</dcterms:created>
  <dcterms:modified xsi:type="dcterms:W3CDTF">2023-09-21T09:33:54Z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0x01010017B993DE6EC06C4299555C577AF3042C</vt:lpwstr>
  </property>
  <property fmtid="{D5CDD505-2E9C-101B-9397-08002B2CF9AE}" pid="3" name="MediaServiceImageTags">
    <vt:lpwstr/>
  </property>
</Properties>
</file>