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ecnicos\MANTENIMIENTO\PLANES DE MANTTO\4.-ENGRASADORES\01- CONTRATOS\04-CONTRATOS\01- ELABORACIÓN PLIEGOS\6000011116 CONTRATO NITRÓGENO 24-25\REVISIÓN DOCUMENTACIÓN\"/>
    </mc:Choice>
  </mc:AlternateContent>
  <xr:revisionPtr revIDLastSave="0" documentId="13_ncr:1_{B7D5384D-F620-4F91-87DE-95F168780CD5}" xr6:coauthVersionLast="36" xr6:coauthVersionMax="47" xr10:uidLastSave="{00000000-0000-0000-0000-000000000000}"/>
  <bookViews>
    <workbookView xWindow="-108" yWindow="-10908" windowWidth="19416" windowHeight="10416" xr2:uid="{00000000-000D-0000-FFFF-FFFF00000000}"/>
  </bookViews>
  <sheets>
    <sheet name="CONT_NITR " sheetId="3" r:id="rId1"/>
  </sheets>
  <calcPr calcId="191029"/>
</workbook>
</file>

<file path=xl/calcChain.xml><?xml version="1.0" encoding="utf-8"?>
<calcChain xmlns="http://schemas.openxmlformats.org/spreadsheetml/2006/main">
  <c r="E5" i="3" l="1"/>
  <c r="E6" i="3"/>
  <c r="E3" i="3"/>
  <c r="E10" i="3" l="1"/>
  <c r="E9" i="3"/>
  <c r="E11" i="3" l="1"/>
  <c r="E13" i="3" s="1"/>
  <c r="E14" i="3" s="1"/>
</calcChain>
</file>

<file path=xl/sharedStrings.xml><?xml version="1.0" encoding="utf-8"?>
<sst xmlns="http://schemas.openxmlformats.org/spreadsheetml/2006/main" count="22" uniqueCount="19">
  <si>
    <t>1.1</t>
  </si>
  <si>
    <t>1.2</t>
  </si>
  <si>
    <t>ALQUILER DE BOTELLAS DE ALUMINIO, MODELO B10, DE 10 LITROS DE CAPACIDAD CON UN MÁXIMO DE PRESIÓN DE 200 BARES.</t>
  </si>
  <si>
    <t>TRANSPORTE DE BOTELLAS  DE ALUMINIO MOD. B10 (RECOGIDA DE VACÍAS Y ENTREGA DE LLENAS )SEGÚN CONSUMO HABITUAL</t>
  </si>
  <si>
    <t>1.3</t>
  </si>
  <si>
    <t>TOTAL UNIDADES</t>
  </si>
  <si>
    <t>IMPORTE UNITARIO</t>
  </si>
  <si>
    <t>IMPORTE TOTAL</t>
  </si>
  <si>
    <t>RECARGA DE GAS NITRÓGENO, SEGÚN PRESCRIPCIONES TÉCNICAS,  EN BOTELLAS DE ALUMINIO MOD. B10, DE 10 LITROS DE CAPACIDAD CON UN MÁXIMO DE PRESIÓN DE 200 BARES, SEGÚN CONSUMO HABITUAL.</t>
  </si>
  <si>
    <t>Gastos Generales</t>
  </si>
  <si>
    <t>Beneficio Industrial</t>
  </si>
  <si>
    <t>IVA</t>
  </si>
  <si>
    <t>DENOMINACIÓN</t>
  </si>
  <si>
    <t xml:space="preserve">*El precio ofertado incluirá el transporte, empaquetado y toda clase de tributos, impuestos y arbitrios estatales, autonómicos y locales, excepto I.V.A, gastos generales y beneficio industrial, que figurarán expresamente aparte. </t>
  </si>
  <si>
    <t>Presupuesto total de la oferta (sin IVA)</t>
  </si>
  <si>
    <t>IMPORTE TOTAL DE LA OFERTA</t>
  </si>
  <si>
    <t>PRECIO POR BOTELLA (ALQUILER DURANTE 18 MESES)</t>
  </si>
  <si>
    <t xml:space="preserve">SUMINISTRO DE NITRÓGENO DURANTE 18 MESES </t>
  </si>
  <si>
    <t>** Las celdas de gastos generales y beneficio industrial deberán ser debidamente cumplimentadas tal y como se indica en el apartado 27 del PCP.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</si>
</sst>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/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9" fontId="3" fillId="0" borderId="0" applyFont="0" applyFill="0" applyBorder="0" applyAlignment="0" applyProtection="0"/>
  </cellStyleXfs>
  <cellXfs count="27">
    <xf numFmtId="0" fontId="0" fillId="0" borderId="0" xfId="0"/>
    <xf numFmtId="49" fontId="2" fillId="4" borderId="3" xfId="0" applyNumberFormat="1" applyFont="1" applyFill="1" applyBorder="1" applyAlignment="1" applyProtection="1">
      <alignment vertical="top" wrapText="1"/>
    </xf>
    <xf numFmtId="0" fontId="5" fillId="0" borderId="5" xfId="0" applyFont="1" applyBorder="1" applyAlignment="1" applyProtection="1">
      <alignment vertical="center" wrapText="1"/>
    </xf>
    <xf numFmtId="9" fontId="5" fillId="0" borderId="6" xfId="2" applyFont="1" applyBorder="1" applyAlignment="1" applyProtection="1">
      <alignment vertical="center" wrapText="1"/>
      <protection locked="0"/>
    </xf>
    <xf numFmtId="164" fontId="5" fillId="0" borderId="7" xfId="0" applyNumberFormat="1" applyFont="1" applyBorder="1" applyAlignment="1" applyProtection="1">
      <alignment horizontal="right" vertical="center" wrapText="1"/>
    </xf>
    <xf numFmtId="0" fontId="5" fillId="0" borderId="8" xfId="0" applyFont="1" applyBorder="1" applyAlignment="1" applyProtection="1">
      <alignment vertical="center" wrapText="1"/>
    </xf>
    <xf numFmtId="9" fontId="5" fillId="0" borderId="9" xfId="2" applyFont="1" applyBorder="1" applyAlignment="1" applyProtection="1">
      <alignment vertical="center" wrapText="1"/>
      <protection locked="0"/>
    </xf>
    <xf numFmtId="164" fontId="6" fillId="3" borderId="12" xfId="0" applyNumberFormat="1" applyFont="1" applyFill="1" applyBorder="1" applyAlignment="1" applyProtection="1">
      <alignment horizontal="right" vertical="center" wrapText="1"/>
    </xf>
    <xf numFmtId="0" fontId="6" fillId="0" borderId="10" xfId="0" applyFont="1" applyBorder="1" applyAlignment="1" applyProtection="1">
      <alignment vertical="center" wrapText="1"/>
    </xf>
    <xf numFmtId="9" fontId="6" fillId="0" borderId="2" xfId="2" applyFont="1" applyBorder="1" applyAlignment="1" applyProtection="1">
      <alignment vertical="center" wrapText="1"/>
    </xf>
    <xf numFmtId="164" fontId="6" fillId="0" borderId="12" xfId="0" applyNumberFormat="1" applyFont="1" applyBorder="1" applyAlignment="1" applyProtection="1">
      <alignment horizontal="right" vertical="center" wrapText="1"/>
    </xf>
    <xf numFmtId="49" fontId="2" fillId="4" borderId="3" xfId="0" applyNumberFormat="1" applyFont="1" applyFill="1" applyBorder="1" applyAlignment="1" applyProtection="1">
      <alignment horizontal="right" vertical="top"/>
    </xf>
    <xf numFmtId="49" fontId="4" fillId="5" borderId="13" xfId="1" applyNumberFormat="1" applyFont="1" applyFill="1" applyBorder="1" applyAlignment="1" applyProtection="1">
      <alignment horizontal="center" vertical="center" wrapText="1"/>
    </xf>
    <xf numFmtId="1" fontId="4" fillId="5" borderId="14" xfId="1" applyNumberFormat="1" applyFont="1" applyFill="1" applyBorder="1" applyAlignment="1" applyProtection="1">
      <alignment horizontal="center" vertical="center" wrapText="1"/>
    </xf>
    <xf numFmtId="1" fontId="4" fillId="5" borderId="15" xfId="1" applyNumberFormat="1" applyFont="1" applyFill="1" applyBorder="1" applyAlignment="1" applyProtection="1">
      <alignment horizontal="center" vertical="center" wrapText="1"/>
    </xf>
    <xf numFmtId="0" fontId="2" fillId="0" borderId="0" xfId="0" applyFont="1"/>
    <xf numFmtId="1" fontId="2" fillId="4" borderId="4" xfId="0" applyNumberFormat="1" applyFont="1" applyFill="1" applyBorder="1" applyAlignment="1" applyProtection="1">
      <alignment horizontal="center" vertical="center"/>
    </xf>
    <xf numFmtId="164" fontId="0" fillId="0" borderId="3" xfId="0" applyNumberFormat="1" applyBorder="1" applyAlignment="1">
      <alignment vertical="center"/>
    </xf>
    <xf numFmtId="0" fontId="0" fillId="0" borderId="3" xfId="0" applyBorder="1" applyAlignment="1" applyProtection="1">
      <alignment horizontal="center" vertical="center"/>
      <protection locked="0"/>
    </xf>
    <xf numFmtId="49" fontId="2" fillId="4" borderId="3" xfId="0" applyNumberFormat="1" applyFont="1" applyFill="1" applyBorder="1" applyAlignment="1" applyProtection="1">
      <alignment horizontal="right" vertical="center"/>
    </xf>
    <xf numFmtId="49" fontId="2" fillId="4" borderId="3" xfId="0" applyNumberFormat="1" applyFont="1" applyFill="1" applyBorder="1" applyAlignment="1" applyProtection="1">
      <alignment vertical="center" wrapText="1"/>
    </xf>
    <xf numFmtId="0" fontId="0" fillId="0" borderId="0" xfId="0" applyAlignment="1">
      <alignment vertical="center"/>
    </xf>
    <xf numFmtId="0" fontId="6" fillId="3" borderId="10" xfId="0" applyFont="1" applyFill="1" applyBorder="1" applyAlignment="1" applyProtection="1">
      <alignment horizontal="left" vertical="center" wrapText="1"/>
    </xf>
    <xf numFmtId="0" fontId="6" fillId="3" borderId="11" xfId="0" applyFont="1" applyFill="1" applyBorder="1" applyAlignment="1" applyProtection="1">
      <alignment horizontal="left" vertical="center" wrapText="1"/>
    </xf>
    <xf numFmtId="0" fontId="0" fillId="6" borderId="4" xfId="0" applyFill="1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0" fillId="6" borderId="17" xfId="0" applyFill="1" applyBorder="1" applyAlignment="1">
      <alignment horizontal="center"/>
    </xf>
  </cellXfs>
  <cellStyles count="3">
    <cellStyle name="Cálculo" xfId="1" builtinId="22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9CF33-7CAF-4D20-B3A2-4D23484304B6}">
  <dimension ref="A1:E18"/>
  <sheetViews>
    <sheetView tabSelected="1" topLeftCell="A4" zoomScale="110" zoomScaleNormal="110" workbookViewId="0">
      <selection activeCell="B22" sqref="B22"/>
    </sheetView>
  </sheetViews>
  <sheetFormatPr baseColWidth="10" defaultRowHeight="14.4" x14ac:dyDescent="0.3"/>
  <cols>
    <col min="1" max="1" width="8.33203125" customWidth="1"/>
    <col min="2" max="2" width="60.21875" customWidth="1"/>
    <col min="3" max="3" width="19.44140625" customWidth="1"/>
    <col min="4" max="4" width="18.21875" customWidth="1"/>
    <col min="5" max="5" width="14.88671875" customWidth="1"/>
  </cols>
  <sheetData>
    <row r="1" spans="1:5" x14ac:dyDescent="0.3">
      <c r="A1" s="24" t="s">
        <v>17</v>
      </c>
      <c r="B1" s="25"/>
      <c r="C1" s="25"/>
      <c r="D1" s="25"/>
      <c r="E1" s="26"/>
    </row>
    <row r="2" spans="1:5" ht="43.2" customHeight="1" x14ac:dyDescent="0.3">
      <c r="A2" s="12"/>
      <c r="B2" s="12" t="s">
        <v>12</v>
      </c>
      <c r="C2" s="13" t="s">
        <v>5</v>
      </c>
      <c r="D2" s="14" t="s">
        <v>16</v>
      </c>
      <c r="E2" s="14" t="s">
        <v>7</v>
      </c>
    </row>
    <row r="3" spans="1:5" s="21" customFormat="1" ht="27.75" customHeight="1" x14ac:dyDescent="0.3">
      <c r="A3" s="19" t="s">
        <v>0</v>
      </c>
      <c r="B3" s="20" t="s">
        <v>2</v>
      </c>
      <c r="C3" s="16">
        <v>430</v>
      </c>
      <c r="D3" s="18"/>
      <c r="E3" s="17">
        <f>C3*D3</f>
        <v>0</v>
      </c>
    </row>
    <row r="4" spans="1:5" ht="25.8" customHeight="1" x14ac:dyDescent="0.3">
      <c r="A4" s="12"/>
      <c r="B4" s="12" t="s">
        <v>12</v>
      </c>
      <c r="C4" s="13" t="s">
        <v>5</v>
      </c>
      <c r="D4" s="14" t="s">
        <v>6</v>
      </c>
      <c r="E4" s="14" t="s">
        <v>7</v>
      </c>
    </row>
    <row r="5" spans="1:5" ht="30.6" x14ac:dyDescent="0.3">
      <c r="A5" s="11" t="s">
        <v>1</v>
      </c>
      <c r="B5" s="1" t="s">
        <v>8</v>
      </c>
      <c r="C5" s="16">
        <v>1000</v>
      </c>
      <c r="D5" s="18"/>
      <c r="E5" s="17">
        <f t="shared" ref="E5:E6" si="0">C5*D5</f>
        <v>0</v>
      </c>
    </row>
    <row r="6" spans="1:5" ht="20.399999999999999" x14ac:dyDescent="0.3">
      <c r="A6" s="11" t="s">
        <v>4</v>
      </c>
      <c r="B6" s="1" t="s">
        <v>3</v>
      </c>
      <c r="C6" s="16">
        <v>1000</v>
      </c>
      <c r="D6" s="18"/>
      <c r="E6" s="17">
        <f t="shared" si="0"/>
        <v>0</v>
      </c>
    </row>
    <row r="8" spans="1:5" ht="15" thickBot="1" x14ac:dyDescent="0.35"/>
    <row r="9" spans="1:5" ht="15" thickBot="1" x14ac:dyDescent="0.35">
      <c r="C9" s="2" t="s">
        <v>9</v>
      </c>
      <c r="D9" s="3"/>
      <c r="E9" s="4">
        <f>SUM(E3:E6)*D9</f>
        <v>0</v>
      </c>
    </row>
    <row r="10" spans="1:5" ht="15" thickBot="1" x14ac:dyDescent="0.35">
      <c r="C10" s="5" t="s">
        <v>10</v>
      </c>
      <c r="D10" s="6"/>
      <c r="E10" s="4">
        <f>SUM(E3:E6)*D10</f>
        <v>0</v>
      </c>
    </row>
    <row r="11" spans="1:5" ht="15" thickBot="1" x14ac:dyDescent="0.35">
      <c r="C11" s="22" t="s">
        <v>14</v>
      </c>
      <c r="D11" s="23"/>
      <c r="E11" s="7">
        <f>SUM(E3:E6,E9,E10)</f>
        <v>0</v>
      </c>
    </row>
    <row r="12" spans="1:5" ht="15" thickBot="1" x14ac:dyDescent="0.35"/>
    <row r="13" spans="1:5" ht="15" thickBot="1" x14ac:dyDescent="0.35">
      <c r="C13" s="8" t="s">
        <v>11</v>
      </c>
      <c r="D13" s="9">
        <v>0.21</v>
      </c>
      <c r="E13" s="10">
        <f>E11*D13</f>
        <v>0</v>
      </c>
    </row>
    <row r="14" spans="1:5" ht="15" thickBot="1" x14ac:dyDescent="0.35">
      <c r="C14" s="22" t="s">
        <v>15</v>
      </c>
      <c r="D14" s="23"/>
      <c r="E14" s="7">
        <f>E11+E13</f>
        <v>0</v>
      </c>
    </row>
    <row r="17" spans="2:2" x14ac:dyDescent="0.3">
      <c r="B17" s="15" t="s">
        <v>13</v>
      </c>
    </row>
    <row r="18" spans="2:2" x14ac:dyDescent="0.3">
      <c r="B18" s="15" t="s">
        <v>18</v>
      </c>
    </row>
  </sheetData>
  <sheetProtection algorithmName="SHA-512" hashValue="AvaErDNML1eV/dxLsFEEeEDkjC4690gp5dpSZLH64XaMaema1hqHnJ4hadO30CQNVq9rF0Y2hmrcVAaNKCbxPA==" saltValue="f3oYcMw2l9UWqGkLNP54hQ==" spinCount="100000" sheet="1" objects="1" scenarios="1"/>
  <mergeCells count="3">
    <mergeCell ref="C11:D11"/>
    <mergeCell ref="C14:D14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CONT_NITR 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Los Ángeles De Miguel, María Teresa</dc:creator>
  <cp:lastModifiedBy>González Álvarez, María Luisa</cp:lastModifiedBy>
  <cp:lastPrinted>2018-07-04T06:38:32Z</cp:lastPrinted>
  <dcterms:created xsi:type="dcterms:W3CDTF">2016-01-21T08:11:43Z</dcterms:created>
  <dcterms:modified xsi:type="dcterms:W3CDTF">2023-09-28T10:06:20Z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