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OS\(1) Documentos temporales\"/>
    </mc:Choice>
  </mc:AlternateContent>
  <xr:revisionPtr revIDLastSave="0" documentId="8_{5F24D3FE-6CA1-4DD4-A1E6-11DC048019B7}" xr6:coauthVersionLast="47" xr6:coauthVersionMax="47" xr10:uidLastSave="{00000000-0000-0000-0000-000000000000}"/>
  <bookViews>
    <workbookView xWindow="-108" yWindow="-108" windowWidth="23256" windowHeight="12576" xr2:uid="{AC90E456-B62C-4874-A6E1-055F08E0A95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H12" i="1"/>
  <c r="H16" i="1"/>
  <c r="H14" i="1"/>
  <c r="H15" i="1"/>
  <c r="H13" i="1"/>
  <c r="H10" i="1"/>
  <c r="H11" i="1"/>
  <c r="H7" i="1"/>
  <c r="H8" i="1"/>
  <c r="H9" i="1"/>
  <c r="H6" i="1"/>
  <c r="H5" i="1"/>
  <c r="H4" i="1"/>
  <c r="H19" i="1" l="1"/>
  <c r="H20" i="1" s="1"/>
</calcChain>
</file>

<file path=xl/sharedStrings.xml><?xml version="1.0" encoding="utf-8"?>
<sst xmlns="http://schemas.openxmlformats.org/spreadsheetml/2006/main" count="58" uniqueCount="44">
  <si>
    <t>EQUIPO</t>
  </si>
  <si>
    <t>MARCA</t>
  </si>
  <si>
    <t>Equipo Multifunción</t>
  </si>
  <si>
    <t>KIMO</t>
  </si>
  <si>
    <t>Medidor de Estrés Térmico</t>
  </si>
  <si>
    <t>CASELLA</t>
  </si>
  <si>
    <t>Termo-anemómetro</t>
  </si>
  <si>
    <t>0911 1643</t>
  </si>
  <si>
    <t>Medidor calidad del aire</t>
  </si>
  <si>
    <t>HONEYWELL</t>
  </si>
  <si>
    <t>VWEDAE0003</t>
  </si>
  <si>
    <t>Luxómetro</t>
  </si>
  <si>
    <t>GOSSEN</t>
  </si>
  <si>
    <t>Medidor de Vibraciones Cuerpo entero</t>
  </si>
  <si>
    <t>EVEC</t>
  </si>
  <si>
    <t>INDUSTRIAL SCIENTIFIC</t>
  </si>
  <si>
    <t>11012X2-001</t>
  </si>
  <si>
    <t>200426P-001</t>
  </si>
  <si>
    <t>101233k-002</t>
  </si>
  <si>
    <t>22042AC-001</t>
  </si>
  <si>
    <t>Nº REVISIONES</t>
  </si>
  <si>
    <t>ANUAL</t>
  </si>
  <si>
    <t>BIANUAL</t>
  </si>
  <si>
    <t>Medidor Campos Electromagnéticos</t>
  </si>
  <si>
    <t>METROLAB INSTRUMENTS S.A.</t>
  </si>
  <si>
    <t>WANDEL&amp;GOLTERMANN</t>
  </si>
  <si>
    <t>AO-0030</t>
  </si>
  <si>
    <t>O-0052</t>
  </si>
  <si>
    <t>serie</t>
  </si>
  <si>
    <t>SEMESTRAL</t>
  </si>
  <si>
    <t>IVA</t>
  </si>
  <si>
    <t>TOTAL CON IVA</t>
  </si>
  <si>
    <t>TOTAL SIN IVA</t>
  </si>
  <si>
    <t>Nº EQUIPOS ESTIMADOS A REVISAR</t>
  </si>
  <si>
    <t>IMPORTE ESTIMADO
 4 AÑOS</t>
  </si>
  <si>
    <t xml:space="preserve">IMPORTE POR REVISIÓN </t>
  </si>
  <si>
    <t>REPARACIONES Y REPUESTOS</t>
  </si>
  <si>
    <t>Explosímetro
Sondas:CH4, NO2, NO, CO, CO2, O2</t>
  </si>
  <si>
    <t>Explosímetro 
Sondas:CH4, CO, H2S, O2</t>
  </si>
  <si>
    <t>Explosímetro
Sondas:Sondas:CH4,O2, CO</t>
  </si>
  <si>
    <t>Medidor portátil de particulas</t>
  </si>
  <si>
    <t>Medidor Campos Magnéticos</t>
  </si>
  <si>
    <t>Medidor de Vibraciones mano-brazo</t>
  </si>
  <si>
    <t>REVISIÓN PERIÓDICA DE LOS EQUIPOS DE MEDICIÓN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</si>
</sst>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BD7DE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164" fontId="12" fillId="7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64" fontId="13" fillId="6" borderId="4" xfId="0" applyNumberFormat="1" applyFont="1" applyFill="1" applyBorder="1" applyAlignment="1">
      <alignment horizontal="center"/>
    </xf>
    <xf numFmtId="0" fontId="3" fillId="4" borderId="0" xfId="0" applyFont="1" applyFill="1" applyAlignment="1">
      <alignment horizontal="right"/>
    </xf>
    <xf numFmtId="164" fontId="8" fillId="0" borderId="4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2" fontId="1" fillId="2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right"/>
    </xf>
    <xf numFmtId="0" fontId="3" fillId="4" borderId="5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D7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4FA6A-7D76-4D21-95EF-C406B8F0F3DC}">
  <dimension ref="A1:H20"/>
  <sheetViews>
    <sheetView tabSelected="1" topLeftCell="A5" zoomScale="70" zoomScaleNormal="70" workbookViewId="0">
      <selection activeCell="E16" sqref="E16"/>
    </sheetView>
  </sheetViews>
  <sheetFormatPr baseColWidth="10" defaultRowHeight="14.4" x14ac:dyDescent="0.3"/>
  <cols>
    <col min="1" max="1" width="62.77734375" customWidth="1"/>
    <col min="2" max="2" width="32.77734375" hidden="1" customWidth="1"/>
    <col min="3" max="3" width="35.6640625" style="22" customWidth="1"/>
    <col min="4" max="4" width="36.88671875" hidden="1" customWidth="1"/>
    <col min="5" max="5" width="26.88671875" customWidth="1"/>
    <col min="6" max="6" width="23" hidden="1" customWidth="1"/>
    <col min="7" max="7" width="22.33203125" customWidth="1"/>
    <col min="8" max="8" width="32.77734375" customWidth="1"/>
  </cols>
  <sheetData>
    <row r="1" spans="1:8" ht="25.8" x14ac:dyDescent="0.3">
      <c r="A1" s="28" t="s">
        <v>43</v>
      </c>
      <c r="B1" s="28"/>
      <c r="C1" s="28"/>
      <c r="D1" s="28"/>
      <c r="E1" s="28"/>
      <c r="F1" s="28"/>
      <c r="G1" s="28"/>
      <c r="H1" s="28"/>
    </row>
    <row r="2" spans="1:8" ht="15.6" x14ac:dyDescent="0.3">
      <c r="A2" s="1"/>
      <c r="B2" s="1"/>
      <c r="C2" s="23"/>
      <c r="D2" s="1"/>
      <c r="E2" s="1"/>
      <c r="F2" s="1"/>
      <c r="G2" s="1"/>
      <c r="H2" s="1"/>
    </row>
    <row r="3" spans="1:8" ht="45" customHeight="1" x14ac:dyDescent="0.3">
      <c r="A3" s="2" t="s">
        <v>0</v>
      </c>
      <c r="B3" s="3" t="s">
        <v>1</v>
      </c>
      <c r="C3" s="2" t="s">
        <v>33</v>
      </c>
      <c r="D3" s="2" t="s">
        <v>28</v>
      </c>
      <c r="E3" s="2" t="s">
        <v>20</v>
      </c>
      <c r="F3" s="5"/>
      <c r="G3" s="2" t="s">
        <v>35</v>
      </c>
      <c r="H3" s="2" t="s">
        <v>34</v>
      </c>
    </row>
    <row r="4" spans="1:8" ht="35.4" customHeight="1" x14ac:dyDescent="0.3">
      <c r="A4" s="27" t="s">
        <v>23</v>
      </c>
      <c r="B4" s="10" t="s">
        <v>25</v>
      </c>
      <c r="C4" s="24">
        <v>1</v>
      </c>
      <c r="D4" t="s">
        <v>26</v>
      </c>
      <c r="E4" s="11" t="s">
        <v>22</v>
      </c>
      <c r="F4" s="11">
        <v>0.5</v>
      </c>
      <c r="G4" s="4"/>
      <c r="H4" s="6">
        <f>G4*2*C4</f>
        <v>0</v>
      </c>
    </row>
    <row r="5" spans="1:8" ht="35.4" customHeight="1" x14ac:dyDescent="0.3">
      <c r="A5" s="9" t="s">
        <v>41</v>
      </c>
      <c r="B5" s="10" t="s">
        <v>24</v>
      </c>
      <c r="C5" s="24">
        <v>1</v>
      </c>
      <c r="D5" t="s">
        <v>27</v>
      </c>
      <c r="E5" s="11" t="s">
        <v>22</v>
      </c>
      <c r="F5" s="11">
        <v>0.5</v>
      </c>
      <c r="G5" s="4"/>
      <c r="H5" s="6">
        <f>G5*2*C5</f>
        <v>0</v>
      </c>
    </row>
    <row r="6" spans="1:8" ht="35.4" customHeight="1" x14ac:dyDescent="0.3">
      <c r="A6" s="9" t="s">
        <v>2</v>
      </c>
      <c r="B6" s="10" t="s">
        <v>3</v>
      </c>
      <c r="C6" s="24">
        <v>2</v>
      </c>
      <c r="D6" s="12">
        <v>8110970</v>
      </c>
      <c r="E6" s="11" t="s">
        <v>21</v>
      </c>
      <c r="F6" s="11">
        <v>1</v>
      </c>
      <c r="G6" s="4"/>
      <c r="H6" s="6">
        <f>G6*4*C6</f>
        <v>0</v>
      </c>
    </row>
    <row r="7" spans="1:8" ht="35.4" customHeight="1" x14ac:dyDescent="0.3">
      <c r="A7" s="9" t="s">
        <v>4</v>
      </c>
      <c r="B7" s="10" t="s">
        <v>5</v>
      </c>
      <c r="C7" s="24">
        <v>2</v>
      </c>
      <c r="D7" s="12">
        <v>845580</v>
      </c>
      <c r="E7" s="11" t="s">
        <v>21</v>
      </c>
      <c r="F7" s="11">
        <v>1</v>
      </c>
      <c r="G7" s="4"/>
      <c r="H7" s="6">
        <f t="shared" ref="H7:H12" si="0">G7*4*C7</f>
        <v>0</v>
      </c>
    </row>
    <row r="8" spans="1:8" ht="35.4" customHeight="1" x14ac:dyDescent="0.3">
      <c r="A8" s="9" t="s">
        <v>6</v>
      </c>
      <c r="B8" s="10" t="s">
        <v>5</v>
      </c>
      <c r="C8" s="24">
        <v>2</v>
      </c>
      <c r="D8" s="12" t="s">
        <v>7</v>
      </c>
      <c r="E8" s="11" t="s">
        <v>21</v>
      </c>
      <c r="F8" s="11">
        <v>1</v>
      </c>
      <c r="G8" s="4"/>
      <c r="H8" s="6">
        <f t="shared" si="0"/>
        <v>0</v>
      </c>
    </row>
    <row r="9" spans="1:8" ht="35.4" customHeight="1" x14ac:dyDescent="0.3">
      <c r="A9" s="9" t="s">
        <v>8</v>
      </c>
      <c r="B9" s="10" t="s">
        <v>9</v>
      </c>
      <c r="C9" s="24">
        <v>3</v>
      </c>
      <c r="D9" s="12" t="s">
        <v>10</v>
      </c>
      <c r="E9" s="11" t="s">
        <v>21</v>
      </c>
      <c r="F9" s="11">
        <v>1</v>
      </c>
      <c r="G9" s="4"/>
      <c r="H9" s="6">
        <f t="shared" si="0"/>
        <v>0</v>
      </c>
    </row>
    <row r="10" spans="1:8" ht="35.4" customHeight="1" x14ac:dyDescent="0.3">
      <c r="A10" s="9" t="s">
        <v>11</v>
      </c>
      <c r="B10" s="10" t="s">
        <v>12</v>
      </c>
      <c r="C10" s="24">
        <v>2</v>
      </c>
      <c r="D10" s="12">
        <v>3094201</v>
      </c>
      <c r="E10" s="11" t="s">
        <v>21</v>
      </c>
      <c r="F10" s="11">
        <v>1</v>
      </c>
      <c r="G10" s="4"/>
      <c r="H10" s="6">
        <f>G10*4*C10</f>
        <v>0</v>
      </c>
    </row>
    <row r="11" spans="1:8" ht="35.4" customHeight="1" x14ac:dyDescent="0.3">
      <c r="A11" s="13" t="s">
        <v>13</v>
      </c>
      <c r="B11" s="10" t="s">
        <v>14</v>
      </c>
      <c r="C11" s="24">
        <v>1</v>
      </c>
      <c r="D11" s="12">
        <v>7060173</v>
      </c>
      <c r="E11" s="11" t="s">
        <v>21</v>
      </c>
      <c r="F11" s="11">
        <v>1</v>
      </c>
      <c r="G11" s="4"/>
      <c r="H11" s="6">
        <f t="shared" si="0"/>
        <v>0</v>
      </c>
    </row>
    <row r="12" spans="1:8" ht="35.4" customHeight="1" x14ac:dyDescent="0.3">
      <c r="A12" s="13" t="s">
        <v>42</v>
      </c>
      <c r="B12" s="10"/>
      <c r="C12" s="24">
        <v>1</v>
      </c>
      <c r="D12" s="12"/>
      <c r="E12" s="11" t="s">
        <v>21</v>
      </c>
      <c r="F12" s="11"/>
      <c r="G12" s="4"/>
      <c r="H12" s="6">
        <f t="shared" si="0"/>
        <v>0</v>
      </c>
    </row>
    <row r="13" spans="1:8" ht="45" customHeight="1" x14ac:dyDescent="0.3">
      <c r="A13" s="13" t="s">
        <v>37</v>
      </c>
      <c r="B13" s="14" t="s">
        <v>15</v>
      </c>
      <c r="C13" s="24">
        <v>2</v>
      </c>
      <c r="D13" s="12" t="s">
        <v>16</v>
      </c>
      <c r="E13" s="11" t="s">
        <v>29</v>
      </c>
      <c r="F13" s="11">
        <v>2</v>
      </c>
      <c r="G13" s="4"/>
      <c r="H13" s="6">
        <f>G13*8*C13</f>
        <v>0</v>
      </c>
    </row>
    <row r="14" spans="1:8" ht="45" customHeight="1" x14ac:dyDescent="0.3">
      <c r="A14" s="26" t="s">
        <v>38</v>
      </c>
      <c r="B14" s="14" t="s">
        <v>15</v>
      </c>
      <c r="C14" s="24">
        <v>2</v>
      </c>
      <c r="D14" s="12" t="s">
        <v>17</v>
      </c>
      <c r="E14" s="11" t="s">
        <v>29</v>
      </c>
      <c r="F14" s="11">
        <v>2</v>
      </c>
      <c r="G14" s="4"/>
      <c r="H14" s="6">
        <f t="shared" ref="H14:H16" si="1">G14*8*C14</f>
        <v>0</v>
      </c>
    </row>
    <row r="15" spans="1:8" ht="45" customHeight="1" x14ac:dyDescent="0.3">
      <c r="A15" s="26" t="s">
        <v>39</v>
      </c>
      <c r="B15" s="15" t="s">
        <v>15</v>
      </c>
      <c r="C15" s="24">
        <v>4</v>
      </c>
      <c r="D15" s="16" t="s">
        <v>18</v>
      </c>
      <c r="E15" s="11" t="s">
        <v>29</v>
      </c>
      <c r="F15" s="11">
        <v>2</v>
      </c>
      <c r="G15" s="4"/>
      <c r="H15" s="6">
        <f t="shared" si="1"/>
        <v>0</v>
      </c>
    </row>
    <row r="16" spans="1:8" ht="45" customHeight="1" thickBot="1" x14ac:dyDescent="0.35">
      <c r="A16" s="9" t="s">
        <v>40</v>
      </c>
      <c r="B16" s="10" t="s">
        <v>15</v>
      </c>
      <c r="C16" s="24">
        <v>1</v>
      </c>
      <c r="D16" s="12" t="s">
        <v>19</v>
      </c>
      <c r="E16" s="17" t="s">
        <v>21</v>
      </c>
      <c r="F16" s="17">
        <v>2</v>
      </c>
      <c r="G16" s="4"/>
      <c r="H16" s="6">
        <f t="shared" si="1"/>
        <v>0</v>
      </c>
    </row>
    <row r="17" spans="1:8" ht="21" customHeight="1" thickBot="1" x14ac:dyDescent="0.4">
      <c r="A17" s="18"/>
      <c r="B17" s="18"/>
      <c r="E17" s="29" t="s">
        <v>36</v>
      </c>
      <c r="F17" s="29"/>
      <c r="G17" s="30"/>
      <c r="H17" s="8">
        <v>4500</v>
      </c>
    </row>
    <row r="18" spans="1:8" ht="18.600000000000001" thickBot="1" x14ac:dyDescent="0.4">
      <c r="A18" s="18"/>
      <c r="B18" s="18"/>
      <c r="C18" s="25"/>
      <c r="D18" s="18"/>
      <c r="G18" s="20" t="s">
        <v>32</v>
      </c>
      <c r="H18" s="19">
        <f>SUM(H4:H17)</f>
        <v>4500</v>
      </c>
    </row>
    <row r="19" spans="1:8" ht="18.600000000000001" thickBot="1" x14ac:dyDescent="0.4">
      <c r="A19" s="18"/>
      <c r="B19" s="18"/>
      <c r="C19" s="25"/>
      <c r="D19" s="18"/>
      <c r="E19" s="7"/>
      <c r="F19" s="7"/>
      <c r="G19" s="20" t="s">
        <v>30</v>
      </c>
      <c r="H19" s="21">
        <f>H18*0.21</f>
        <v>945</v>
      </c>
    </row>
    <row r="20" spans="1:8" ht="18.600000000000001" thickBot="1" x14ac:dyDescent="0.4">
      <c r="E20" s="7"/>
      <c r="F20" s="7"/>
      <c r="G20" s="20" t="s">
        <v>31</v>
      </c>
      <c r="H20" s="21">
        <f>SUM(H18:H19)</f>
        <v>5445</v>
      </c>
    </row>
  </sheetData>
  <sheetProtection algorithmName="SHA-512" hashValue="vvcijcO0zIOZH3TxqDBBvggcZtE6MuPRvxFiWdx04km9zOffDHkJjobm7w44si4ytkZ/e3FgYNVg/9VptJI7IA==" saltValue="qVuaMqxi3TIvQ16koUKiNQ==" spinCount="100000" sheet="1" objects="1" scenarios="1"/>
  <mergeCells count="2">
    <mergeCell ref="A1:H1"/>
    <mergeCell ref="E17:G17"/>
  </mergeCells>
  <dataValidations count="3">
    <dataValidation type="textLength" allowBlank="1" showInputMessage="1" showErrorMessage="1" sqref="D14" xr:uid="{CEB302F8-F98E-4627-B90A-358A3B670AF9}">
      <formula1>1</formula1>
      <formula2>99999</formula2>
    </dataValidation>
    <dataValidation showInputMessage="1" showErrorMessage="1" sqref="C17 E17" xr:uid="{6B49EA33-91E6-455A-B4A4-0C142EDC04BF}"/>
    <dataValidation type="decimal" allowBlank="1" showInputMessage="1" showErrorMessage="1" sqref="G6:G16" xr:uid="{4B035349-9946-46EB-9C7D-D2A34834AE79}">
      <formula1>0</formula1>
      <formula2>1E+42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García, María Carmen</dc:creator>
  <cp:lastModifiedBy>García Blanco, Mónica</cp:lastModifiedBy>
  <dcterms:created xsi:type="dcterms:W3CDTF">2022-10-31T13:40:37Z</dcterms:created>
  <dcterms:modified xsi:type="dcterms:W3CDTF">2023-12-14T10:22:31Z</dcterms:modified>
</cp:coreProperties>
</file>