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EDC9936D-2E83-41E6-A676-E93B7CF6BE53}" xr6:coauthVersionLast="47" xr6:coauthVersionMax="47" xr10:uidLastSave="{00000000-0000-0000-0000-000000000000}"/>
  <bookViews>
    <workbookView xWindow="-108" yWindow="-108" windowWidth="23256" windowHeight="12576" xr2:uid="{83A91311-6417-4C1F-B422-A4DB86DE7AB1}"/>
  </bookViews>
  <sheets>
    <sheet name="RFQ LOTE 1" sheetId="1" r:id="rId1"/>
  </sheets>
  <definedNames>
    <definedName name="_xlnm.Print_Area" localSheetId="0">'RFQ LOTE 1'!$A$2:$E$38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26" i="1"/>
  <c r="E27" i="1" l="1"/>
  <c r="E18" i="1"/>
  <c r="E19" i="1"/>
  <c r="E20" i="1"/>
  <c r="E21" i="1"/>
  <c r="E22" i="1"/>
  <c r="E23" i="1"/>
  <c r="E24" i="1"/>
  <c r="E25" i="1"/>
  <c r="E28" i="1"/>
  <c r="E29" i="1"/>
  <c r="E30" i="1"/>
  <c r="E31" i="1"/>
  <c r="E32" i="1"/>
  <c r="E33" i="1"/>
  <c r="E34" i="1"/>
  <c r="E35" i="1"/>
  <c r="E36" i="1"/>
  <c r="E17" i="1"/>
  <c r="E13" i="1" l="1"/>
  <c r="E14" i="1" s="1"/>
</calcChain>
</file>

<file path=xl/sharedStrings.xml><?xml version="1.0" encoding="utf-8"?>
<sst xmlns="http://schemas.openxmlformats.org/spreadsheetml/2006/main" count="52" uniqueCount="51">
  <si>
    <t>RFQ LOTE 1 MOBILIARIO GENERAL DE OFICINA</t>
  </si>
  <si>
    <t>EMPRESA:</t>
  </si>
  <si>
    <t>VALOR TOTAL OFERTA (SIN IVA)</t>
  </si>
  <si>
    <t>IVA</t>
  </si>
  <si>
    <t>VALOR TOTAL OFERTA (CON IVA)</t>
  </si>
  <si>
    <t>ID</t>
  </si>
  <si>
    <t>ELEMENTO</t>
  </si>
  <si>
    <t>CANTIDAD</t>
  </si>
  <si>
    <t>TOTAL</t>
  </si>
  <si>
    <t>BENCH OPERATIVO (2 PAX)</t>
  </si>
  <si>
    <t>MESA DESPACHO</t>
  </si>
  <si>
    <t>MESA DE ATENCIÓN</t>
  </si>
  <si>
    <t>1.10</t>
  </si>
  <si>
    <t>ARCHIVO METÁLICO BENCH</t>
  </si>
  <si>
    <t>1.11</t>
  </si>
  <si>
    <t>ARCHIVO METÁLICO ALTO</t>
  </si>
  <si>
    <t>1.12</t>
  </si>
  <si>
    <t>1.13</t>
  </si>
  <si>
    <t>1.14</t>
  </si>
  <si>
    <t>1.15</t>
  </si>
  <si>
    <t>1.16</t>
  </si>
  <si>
    <t>1.17</t>
  </si>
  <si>
    <t>1.18</t>
  </si>
  <si>
    <t>1.01</t>
  </si>
  <si>
    <t>1.02</t>
  </si>
  <si>
    <t>MESA OPERATIVA (1 PAX)</t>
  </si>
  <si>
    <t>1.03</t>
  </si>
  <si>
    <t>MESA PUESTO  DE CONTROL 200CM</t>
  </si>
  <si>
    <t>1.04</t>
  </si>
  <si>
    <t>MESA PUESTO DE CONTROL 150CM</t>
  </si>
  <si>
    <t>1.05</t>
  </si>
  <si>
    <t>1.06</t>
  </si>
  <si>
    <t>1.07</t>
  </si>
  <si>
    <t>MESA DE REUNIONES COMPONIBLE - con totem</t>
  </si>
  <si>
    <t>MESA DE REUNIONES COMPONIBLE - sin totem</t>
  </si>
  <si>
    <t>1.08</t>
  </si>
  <si>
    <t>MESA DE  REUNIONES PLEGABLE</t>
  </si>
  <si>
    <t>1.09</t>
  </si>
  <si>
    <t>ALMACENAMIENTO MODULAR TAQUILLA (6 PAX)</t>
  </si>
  <si>
    <t>ALMACENAMIENTO MODULAR TAQUILLA (8 PAX)</t>
  </si>
  <si>
    <t>ARCHIVO METÁLICO MEDIO</t>
  </si>
  <si>
    <t xml:space="preserve">MUEBLE AUXILIAR </t>
  </si>
  <si>
    <t>BRAZO  SIMPLE SOPORTE MONITOR PC</t>
  </si>
  <si>
    <t>BRAZO DOBLE SOPORTE MONITOR PC</t>
  </si>
  <si>
    <t xml:space="preserve">PORTA CPU </t>
  </si>
  <si>
    <t>PAPELERAS DE RECICLAJE PARA OFICINA</t>
  </si>
  <si>
    <t>SUMINISTRO E INSTALACIÓN DE MOBILIARIO 
GENERAL PARA METRO DE MADRID, S.A.</t>
  </si>
  <si>
    <t>RELLENAR CASILLAS AZULES</t>
  </si>
  <si>
    <t>IMPORTE UNITARIO           (SIN IVA)</t>
  </si>
  <si>
    <t>MESA DE COMEDOR</t>
  </si>
  <si>
    <t>1.19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</si>
</sst>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8" fillId="3" borderId="1" xfId="1" applyNumberFormat="1" applyFont="1" applyFill="1" applyBorder="1" applyAlignment="1" applyProtection="1">
      <alignment horizontal="center" vertical="center" wrapText="1"/>
    </xf>
    <xf numFmtId="164" fontId="0" fillId="6" borderId="1" xfId="1" applyNumberFormat="1" applyFont="1" applyFill="1" applyBorder="1" applyAlignment="1" applyProtection="1">
      <alignment horizontal="center" vertical="center"/>
      <protection locked="0"/>
    </xf>
    <xf numFmtId="0" fontId="9" fillId="3" borderId="1" xfId="1" applyNumberFormat="1" applyFont="1" applyFill="1" applyBorder="1" applyAlignment="1" applyProtection="1">
      <alignment horizontal="center" vertical="center"/>
    </xf>
    <xf numFmtId="164" fontId="0" fillId="0" borderId="8" xfId="1" applyNumberFormat="1" applyFont="1" applyFill="1" applyBorder="1" applyAlignment="1" applyProtection="1">
      <alignment horizontal="center"/>
    </xf>
    <xf numFmtId="0" fontId="9" fillId="3" borderId="4" xfId="1" applyNumberFormat="1" applyFont="1" applyFill="1" applyBorder="1" applyAlignment="1" applyProtection="1">
      <alignment horizontal="center" vertical="center"/>
    </xf>
    <xf numFmtId="164" fontId="0" fillId="6" borderId="4" xfId="1" applyNumberFormat="1" applyFont="1" applyFill="1" applyBorder="1" applyAlignment="1" applyProtection="1">
      <alignment horizontal="center" vertical="center"/>
      <protection locked="0"/>
    </xf>
    <xf numFmtId="164" fontId="0" fillId="0" borderId="9" xfId="1" applyNumberFormat="1" applyFont="1" applyFill="1" applyBorder="1" applyAlignment="1" applyProtection="1">
      <alignment horizontal="center"/>
    </xf>
    <xf numFmtId="0" fontId="0" fillId="3" borderId="0" xfId="0" applyFill="1" applyProtection="1"/>
    <xf numFmtId="0" fontId="0" fillId="3" borderId="0" xfId="0" applyFill="1" applyAlignment="1" applyProtection="1">
      <alignment horizontal="center"/>
    </xf>
    <xf numFmtId="164" fontId="0" fillId="0" borderId="7" xfId="0" applyNumberFormat="1" applyFill="1" applyBorder="1" applyAlignment="1" applyProtection="1">
      <alignment horizontal="right" vertical="center"/>
    </xf>
    <xf numFmtId="164" fontId="0" fillId="0" borderId="8" xfId="0" applyNumberFormat="1" applyFill="1" applyBorder="1" applyAlignment="1" applyProtection="1">
      <alignment horizontal="right" vertical="center"/>
    </xf>
    <xf numFmtId="164" fontId="0" fillId="0" borderId="9" xfId="0" applyNumberFormat="1" applyFill="1" applyBorder="1" applyAlignment="1" applyProtection="1">
      <alignment horizontal="right" vertical="center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0" fontId="7" fillId="5" borderId="7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left" vertical="center" wrapText="1"/>
    </xf>
    <xf numFmtId="0" fontId="6" fillId="4" borderId="2" xfId="0" applyFont="1" applyFill="1" applyBorder="1" applyAlignment="1" applyProtection="1">
      <alignment horizontal="right" vertical="center"/>
    </xf>
    <xf numFmtId="0" fontId="6" fillId="4" borderId="1" xfId="0" applyFont="1" applyFill="1" applyBorder="1" applyAlignment="1" applyProtection="1">
      <alignment horizontal="right" vertical="center"/>
    </xf>
    <xf numFmtId="0" fontId="6" fillId="4" borderId="3" xfId="0" applyFont="1" applyFill="1" applyBorder="1" applyAlignment="1" applyProtection="1">
      <alignment horizontal="right" vertical="center"/>
    </xf>
    <xf numFmtId="0" fontId="6" fillId="4" borderId="4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/>
    </xf>
    <xf numFmtId="0" fontId="5" fillId="4" borderId="1" xfId="0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0" fontId="6" fillId="4" borderId="5" xfId="0" applyFont="1" applyFill="1" applyBorder="1" applyAlignment="1" applyProtection="1">
      <alignment horizontal="right" vertical="center"/>
    </xf>
    <xf numFmtId="0" fontId="6" fillId="4" borderId="6" xfId="0" applyFont="1" applyFill="1" applyBorder="1" applyAlignment="1" applyProtection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C428B-5EB8-4782-AA9D-AD77E0F50CA0}">
  <sheetPr>
    <pageSetUpPr fitToPage="1"/>
  </sheetPr>
  <dimension ref="A4:E36"/>
  <sheetViews>
    <sheetView tabSelected="1" topLeftCell="A7" workbookViewId="0">
      <selection activeCell="L17" sqref="L17:L18"/>
    </sheetView>
  </sheetViews>
  <sheetFormatPr baseColWidth="10" defaultColWidth="10.88671875" defaultRowHeight="14.4" x14ac:dyDescent="0.3"/>
  <cols>
    <col min="1" max="1" width="10.88671875" style="8"/>
    <col min="2" max="2" width="41.33203125" style="8" customWidth="1"/>
    <col min="3" max="3" width="12.6640625" style="8" customWidth="1"/>
    <col min="4" max="4" width="16.88671875" style="8" customWidth="1"/>
    <col min="5" max="5" width="15" style="8" customWidth="1"/>
    <col min="6" max="16384" width="10.88671875" style="8"/>
  </cols>
  <sheetData>
    <row r="4" spans="1:5" ht="51" customHeight="1" x14ac:dyDescent="0.3">
      <c r="A4" s="25" t="s">
        <v>46</v>
      </c>
      <c r="B4" s="25"/>
      <c r="C4" s="25"/>
      <c r="D4" s="25"/>
      <c r="E4" s="25"/>
    </row>
    <row r="5" spans="1:5" x14ac:dyDescent="0.3">
      <c r="D5" s="9"/>
    </row>
    <row r="6" spans="1:5" ht="21" x14ac:dyDescent="0.3">
      <c r="A6" s="26" t="s">
        <v>0</v>
      </c>
      <c r="B6" s="26"/>
      <c r="C6" s="26"/>
      <c r="D6" s="26"/>
      <c r="E6" s="26"/>
    </row>
    <row r="7" spans="1:5" x14ac:dyDescent="0.3">
      <c r="D7" s="9"/>
    </row>
    <row r="8" spans="1:5" x14ac:dyDescent="0.3">
      <c r="A8" s="27" t="s">
        <v>47</v>
      </c>
      <c r="B8" s="27"/>
      <c r="C8" s="27"/>
      <c r="D8" s="27"/>
      <c r="E8" s="27"/>
    </row>
    <row r="9" spans="1:5" x14ac:dyDescent="0.3">
      <c r="D9" s="9"/>
    </row>
    <row r="10" spans="1:5" ht="28.5" customHeight="1" x14ac:dyDescent="0.3">
      <c r="A10" s="28" t="s">
        <v>1</v>
      </c>
      <c r="B10" s="28"/>
      <c r="C10" s="29"/>
      <c r="D10" s="29"/>
      <c r="E10" s="29"/>
    </row>
    <row r="11" spans="1:5" ht="15" thickBot="1" x14ac:dyDescent="0.35">
      <c r="D11" s="9"/>
    </row>
    <row r="12" spans="1:5" x14ac:dyDescent="0.3">
      <c r="C12" s="30" t="s">
        <v>2</v>
      </c>
      <c r="D12" s="31"/>
      <c r="E12" s="10">
        <f>SUM(E17:E36)</f>
        <v>0</v>
      </c>
    </row>
    <row r="13" spans="1:5" x14ac:dyDescent="0.3">
      <c r="C13" s="21" t="s">
        <v>3</v>
      </c>
      <c r="D13" s="22"/>
      <c r="E13" s="11">
        <f>E12*0.21</f>
        <v>0</v>
      </c>
    </row>
    <row r="14" spans="1:5" ht="15" thickBot="1" x14ac:dyDescent="0.35">
      <c r="C14" s="23" t="s">
        <v>4</v>
      </c>
      <c r="D14" s="24"/>
      <c r="E14" s="12">
        <f>E12+E13</f>
        <v>0</v>
      </c>
    </row>
    <row r="15" spans="1:5" ht="15" thickBot="1" x14ac:dyDescent="0.35">
      <c r="D15" s="9"/>
    </row>
    <row r="16" spans="1:5" ht="43.2" x14ac:dyDescent="0.3">
      <c r="A16" s="13" t="s">
        <v>5</v>
      </c>
      <c r="B16" s="14" t="s">
        <v>6</v>
      </c>
      <c r="C16" s="14" t="s">
        <v>7</v>
      </c>
      <c r="D16" s="14" t="s">
        <v>48</v>
      </c>
      <c r="E16" s="15" t="s">
        <v>8</v>
      </c>
    </row>
    <row r="17" spans="1:5" ht="18" customHeight="1" x14ac:dyDescent="0.3">
      <c r="A17" s="16" t="s">
        <v>23</v>
      </c>
      <c r="B17" s="17" t="s">
        <v>9</v>
      </c>
      <c r="C17" s="1">
        <v>25</v>
      </c>
      <c r="D17" s="2"/>
      <c r="E17" s="4">
        <f>C17*D17</f>
        <v>0</v>
      </c>
    </row>
    <row r="18" spans="1:5" ht="18" customHeight="1" x14ac:dyDescent="0.3">
      <c r="A18" s="16" t="s">
        <v>24</v>
      </c>
      <c r="B18" s="17" t="s">
        <v>25</v>
      </c>
      <c r="C18" s="1">
        <v>10</v>
      </c>
      <c r="D18" s="2"/>
      <c r="E18" s="4">
        <f t="shared" ref="E18:E36" si="0">C18*D18</f>
        <v>0</v>
      </c>
    </row>
    <row r="19" spans="1:5" ht="18" customHeight="1" x14ac:dyDescent="0.3">
      <c r="A19" s="16" t="s">
        <v>26</v>
      </c>
      <c r="B19" s="17" t="s">
        <v>27</v>
      </c>
      <c r="C19" s="1">
        <v>15</v>
      </c>
      <c r="D19" s="2"/>
      <c r="E19" s="4">
        <f t="shared" si="0"/>
        <v>0</v>
      </c>
    </row>
    <row r="20" spans="1:5" ht="18" customHeight="1" x14ac:dyDescent="0.3">
      <c r="A20" s="16" t="s">
        <v>28</v>
      </c>
      <c r="B20" s="17" t="s">
        <v>29</v>
      </c>
      <c r="C20" s="1">
        <v>30</v>
      </c>
      <c r="D20" s="2"/>
      <c r="E20" s="4">
        <f t="shared" si="0"/>
        <v>0</v>
      </c>
    </row>
    <row r="21" spans="1:5" ht="18" customHeight="1" x14ac:dyDescent="0.3">
      <c r="A21" s="16" t="s">
        <v>30</v>
      </c>
      <c r="B21" s="17" t="s">
        <v>10</v>
      </c>
      <c r="C21" s="1">
        <v>5</v>
      </c>
      <c r="D21" s="2"/>
      <c r="E21" s="4">
        <f t="shared" si="0"/>
        <v>0</v>
      </c>
    </row>
    <row r="22" spans="1:5" ht="18" customHeight="1" x14ac:dyDescent="0.3">
      <c r="A22" s="16" t="s">
        <v>31</v>
      </c>
      <c r="B22" s="17" t="s">
        <v>11</v>
      </c>
      <c r="C22" s="1">
        <v>25</v>
      </c>
      <c r="D22" s="2"/>
      <c r="E22" s="4">
        <f t="shared" si="0"/>
        <v>0</v>
      </c>
    </row>
    <row r="23" spans="1:5" ht="18" customHeight="1" x14ac:dyDescent="0.3">
      <c r="A23" s="16" t="s">
        <v>32</v>
      </c>
      <c r="B23" s="17" t="s">
        <v>33</v>
      </c>
      <c r="C23" s="1">
        <v>10</v>
      </c>
      <c r="D23" s="2"/>
      <c r="E23" s="4">
        <f t="shared" si="0"/>
        <v>0</v>
      </c>
    </row>
    <row r="24" spans="1:5" ht="18" customHeight="1" x14ac:dyDescent="0.3">
      <c r="A24" s="16" t="s">
        <v>32</v>
      </c>
      <c r="B24" s="17" t="s">
        <v>34</v>
      </c>
      <c r="C24" s="1">
        <v>14</v>
      </c>
      <c r="D24" s="2"/>
      <c r="E24" s="4">
        <f t="shared" si="0"/>
        <v>0</v>
      </c>
    </row>
    <row r="25" spans="1:5" ht="18" customHeight="1" x14ac:dyDescent="0.3">
      <c r="A25" s="16" t="s">
        <v>35</v>
      </c>
      <c r="B25" s="17" t="s">
        <v>36</v>
      </c>
      <c r="C25" s="1">
        <v>115</v>
      </c>
      <c r="D25" s="2"/>
      <c r="E25" s="4">
        <f t="shared" si="0"/>
        <v>0</v>
      </c>
    </row>
    <row r="26" spans="1:5" ht="18" customHeight="1" x14ac:dyDescent="0.3">
      <c r="A26" s="16" t="s">
        <v>37</v>
      </c>
      <c r="B26" s="17" t="s">
        <v>49</v>
      </c>
      <c r="C26" s="1">
        <v>20</v>
      </c>
      <c r="D26" s="2"/>
      <c r="E26" s="4">
        <f>C26*D26</f>
        <v>0</v>
      </c>
    </row>
    <row r="27" spans="1:5" ht="18" customHeight="1" x14ac:dyDescent="0.3">
      <c r="A27" s="16" t="s">
        <v>12</v>
      </c>
      <c r="B27" s="17" t="s">
        <v>38</v>
      </c>
      <c r="C27" s="1">
        <v>24</v>
      </c>
      <c r="D27" s="2"/>
      <c r="E27" s="4">
        <f t="shared" si="0"/>
        <v>0</v>
      </c>
    </row>
    <row r="28" spans="1:5" ht="18" customHeight="1" x14ac:dyDescent="0.3">
      <c r="A28" s="16" t="s">
        <v>14</v>
      </c>
      <c r="B28" s="17" t="s">
        <v>39</v>
      </c>
      <c r="C28" s="1">
        <v>12</v>
      </c>
      <c r="D28" s="2"/>
      <c r="E28" s="4">
        <f t="shared" si="0"/>
        <v>0</v>
      </c>
    </row>
    <row r="29" spans="1:5" ht="18" customHeight="1" x14ac:dyDescent="0.3">
      <c r="A29" s="16" t="s">
        <v>16</v>
      </c>
      <c r="B29" s="17" t="s">
        <v>13</v>
      </c>
      <c r="C29" s="1">
        <v>30</v>
      </c>
      <c r="D29" s="2"/>
      <c r="E29" s="4">
        <f t="shared" si="0"/>
        <v>0</v>
      </c>
    </row>
    <row r="30" spans="1:5" ht="18" customHeight="1" x14ac:dyDescent="0.3">
      <c r="A30" s="16" t="s">
        <v>17</v>
      </c>
      <c r="B30" s="17" t="s">
        <v>40</v>
      </c>
      <c r="C30" s="1">
        <v>5</v>
      </c>
      <c r="D30" s="2"/>
      <c r="E30" s="4">
        <f t="shared" si="0"/>
        <v>0</v>
      </c>
    </row>
    <row r="31" spans="1:5" ht="18" customHeight="1" x14ac:dyDescent="0.3">
      <c r="A31" s="16" t="s">
        <v>18</v>
      </c>
      <c r="B31" s="17" t="s">
        <v>15</v>
      </c>
      <c r="C31" s="1">
        <v>22</v>
      </c>
      <c r="D31" s="2"/>
      <c r="E31" s="4">
        <f t="shared" si="0"/>
        <v>0</v>
      </c>
    </row>
    <row r="32" spans="1:5" ht="18" customHeight="1" x14ac:dyDescent="0.3">
      <c r="A32" s="16" t="s">
        <v>19</v>
      </c>
      <c r="B32" s="17" t="s">
        <v>41</v>
      </c>
      <c r="C32" s="1">
        <v>20</v>
      </c>
      <c r="D32" s="2"/>
      <c r="E32" s="4">
        <f t="shared" si="0"/>
        <v>0</v>
      </c>
    </row>
    <row r="33" spans="1:5" ht="18" customHeight="1" x14ac:dyDescent="0.3">
      <c r="A33" s="16" t="s">
        <v>20</v>
      </c>
      <c r="B33" s="18" t="s">
        <v>42</v>
      </c>
      <c r="C33" s="1">
        <v>50</v>
      </c>
      <c r="D33" s="2"/>
      <c r="E33" s="4">
        <f t="shared" si="0"/>
        <v>0</v>
      </c>
    </row>
    <row r="34" spans="1:5" ht="18" customHeight="1" x14ac:dyDescent="0.3">
      <c r="A34" s="16" t="s">
        <v>21</v>
      </c>
      <c r="B34" s="18" t="s">
        <v>43</v>
      </c>
      <c r="C34" s="1">
        <v>75</v>
      </c>
      <c r="D34" s="2"/>
      <c r="E34" s="4">
        <f t="shared" si="0"/>
        <v>0</v>
      </c>
    </row>
    <row r="35" spans="1:5" ht="18" customHeight="1" x14ac:dyDescent="0.3">
      <c r="A35" s="16" t="s">
        <v>22</v>
      </c>
      <c r="B35" s="17" t="s">
        <v>44</v>
      </c>
      <c r="C35" s="3">
        <v>30</v>
      </c>
      <c r="D35" s="2"/>
      <c r="E35" s="4">
        <f t="shared" si="0"/>
        <v>0</v>
      </c>
    </row>
    <row r="36" spans="1:5" ht="18" customHeight="1" thickBot="1" x14ac:dyDescent="0.35">
      <c r="A36" s="19" t="s">
        <v>50</v>
      </c>
      <c r="B36" s="20" t="s">
        <v>45</v>
      </c>
      <c r="C36" s="5">
        <v>86</v>
      </c>
      <c r="D36" s="6"/>
      <c r="E36" s="7">
        <f t="shared" si="0"/>
        <v>0</v>
      </c>
    </row>
  </sheetData>
  <sheetProtection algorithmName="SHA-512" hashValue="OFyERUa3iabazLbvNfRrBG0JlV/zmq+Xbq3gHjbM4Mgc1gfkEUmJTwJ8pWmK9ektE+SbfOOc2LTcLk/xWRUT1Q==" saltValue="58DwhF/8AvCdKtTBmQ7zPA==" spinCount="100000" sheet="1" objects="1" scenarios="1"/>
  <mergeCells count="8">
    <mergeCell ref="C13:D13"/>
    <mergeCell ref="C14:D14"/>
    <mergeCell ref="A4:E4"/>
    <mergeCell ref="A6:E6"/>
    <mergeCell ref="A8:E8"/>
    <mergeCell ref="A10:B10"/>
    <mergeCell ref="C10:E10"/>
    <mergeCell ref="C12:D12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RFQ LOTE 1</vt:lpstr>
      <vt:lpstr>'RFQ LOTE 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2023-07-07T10:04:35Z</dcterms:created>
  <dcterms:modified xsi:type="dcterms:W3CDTF">2023-07-08T08:38:21Z</dcterms:modified>
</cp:coreProperties>
</file>