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Comp\Subdirecciones\Contratacion\00. EXPEDIENTES_REVISION_PUBLICADO\SGT - 2023 - 191 - AB - SERV. GEST. TÉCNICA ACT. DEPORTIVAS DE LAS INST. DEL TERCER DEPÓSITO  - SER\"/>
    </mc:Choice>
  </mc:AlternateContent>
  <xr:revisionPtr revIDLastSave="0" documentId="13_ncr:1_{F0AB8FE7-10A5-4E64-9DA4-04EBDB37640B}" xr6:coauthVersionLast="47" xr6:coauthVersionMax="47" xr10:uidLastSave="{00000000-0000-0000-0000-000000000000}"/>
  <bookViews>
    <workbookView xWindow="-120" yWindow="-120" windowWidth="19440" windowHeight="15000" activeTab="1" xr2:uid="{DE5D6FDB-34DB-4F23-A8A7-3760AD9E281F}"/>
  </bookViews>
  <sheets>
    <sheet name="Anexo II LOTE 1" sheetId="1" r:id="rId1"/>
    <sheet name="Anexo II LOTE 2" sheetId="2" r:id="rId2"/>
  </sheets>
  <definedNames>
    <definedName name="_xlnm.Print_Area" localSheetId="0">'Anexo II LOTE 1'!$A$1:$E$38</definedName>
    <definedName name="_xlnm.Print_Area" localSheetId="1">'Anexo II LOTE 2'!$A$1:$E$39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1" l="1"/>
  <c r="E25" i="2"/>
  <c r="E24" i="2"/>
  <c r="E23" i="2"/>
  <c r="E22" i="2"/>
  <c r="E21" i="2"/>
  <c r="E20" i="2"/>
  <c r="E19" i="2"/>
  <c r="E18" i="2"/>
  <c r="E17" i="2"/>
  <c r="E22" i="1"/>
  <c r="E21" i="1"/>
  <c r="E19" i="1"/>
  <c r="E18" i="1"/>
  <c r="E17" i="1"/>
  <c r="E25" i="1"/>
  <c r="E24" i="1"/>
  <c r="E23" i="1"/>
  <c r="E26" i="2" l="1"/>
  <c r="E27" i="2" s="1"/>
  <c r="E28" i="2" s="1"/>
  <c r="E26" i="1"/>
  <c r="E27" i="1" s="1"/>
  <c r="E28" i="1" s="1"/>
</calcChain>
</file>

<file path=xl/sharedStrings.xml><?xml version="1.0" encoding="utf-8"?>
<sst xmlns="http://schemas.openxmlformats.org/spreadsheetml/2006/main" count="42" uniqueCount="33">
  <si>
    <t>Fecha y Firma de Licitador</t>
  </si>
  <si>
    <t>Actividad</t>
  </si>
  <si>
    <t>Precio unitario máx./ hora o jornada 
(IVA excluido)</t>
  </si>
  <si>
    <t>IVA</t>
  </si>
  <si>
    <t>Horas árbitro/delegado de liga externa</t>
  </si>
  <si>
    <t>Horas monitor multiactividad</t>
  </si>
  <si>
    <t>Horas monitor/delegado de campo/árbitro escuela de fútbol</t>
  </si>
  <si>
    <t>Horas monitor/delegado de campo/árbitro escuela de hockey</t>
  </si>
  <si>
    <t>Horas monitor eventos actividades lote 1</t>
  </si>
  <si>
    <t>Horas monitor escuela de pádel</t>
  </si>
  <si>
    <t>Horas monitor clases particulares, clases partido e intensivos de pádel</t>
  </si>
  <si>
    <t>Horas monitor escuela de atletismo</t>
  </si>
  <si>
    <t>Horas monitor eventos actividades lote 2</t>
  </si>
  <si>
    <t>Horas monitor escuela de patinaje</t>
  </si>
  <si>
    <t>Horas monitor escuela de vóley - vóley playa</t>
  </si>
  <si>
    <t>Horas monitor salas multiusos/gimnasio</t>
  </si>
  <si>
    <t>Media jornada monitor multiactividad (2,5 horas)</t>
  </si>
  <si>
    <t>Jornada completa monitor multiactividad (5 horas)</t>
  </si>
  <si>
    <t>Jornadas ATS (5,5 horas)</t>
  </si>
  <si>
    <t>Jornada monitor salas multiusos/gimnasio (4 horas)</t>
  </si>
  <si>
    <t>Jornada de fisioterapeuta (4 horas)</t>
  </si>
  <si>
    <t>ANEXO II.I
MODELO OFERTA  ECONÓMICA LOTE 1</t>
  </si>
  <si>
    <t>Jornada completa de monitor campus fútbol (5,5 horas)</t>
  </si>
  <si>
    <t>Nº horas o jornadas
(A) (1)</t>
  </si>
  <si>
    <t>Precio unitario/ hora o jornada 
(IVA excluido)
(B) (2)</t>
  </si>
  <si>
    <t>Importe total
(IVA excluido)
(AxB) (3)</t>
  </si>
  <si>
    <t>Importe total (IVA incluido)</t>
  </si>
  <si>
    <t>Importe total (IVA excluido) (4)</t>
  </si>
  <si>
    <r>
      <t xml:space="preserve">(1) Las unidades referidas en la tabla anterior se corresponden con un escenario hipotético de valoración para la duración inicial del contrato de tres (3) años y por lo tanto no pueden ser modificadas por el licitador. 
(2) Los licitadores ofertarán el Precio unitario/ hora o jornada (€ IVA excluido) para todos los conceptos descritos en el escenario hipotético de valoración (en cuanto a las actuaciones concretas objeto de contratación) para el periodo de duración inicial del contrato de 3 años referido en la tabla anterior. 
El Precio unitario/ hora o jornada (€ IVA excluido) ofertado incluirá todos los gastos necesarios tales como gastos de gestión, gastos de materiales según lo indicado en el apartado 4 del Pliego de Prescripciones Técnicas, gastos generales y precio del delegado. 
(3) La columna “Importe total (€ IVA excluido)” será igual a la resultante de multiplicar el “Precio unitario/ hora o jornada (€ IVA excluido)” por el número de unidades (horas o jornadas) del concepto correspondiente.  
(4) La fila “Importe Total (IVA excluido)” será el resultante de sumar los importes de la columna “Importe total (IVA excluido)” de la tabla.
</t>
    </r>
    <r>
      <rPr>
        <b/>
        <u/>
        <sz val="11"/>
        <color theme="1"/>
        <rFont val="Calibri"/>
        <family val="2"/>
        <scheme val="minor"/>
      </rPr>
      <t xml:space="preserve">Las ofertas económicas que superen el importe máximo de licitación para la duración inicial del contrato de 3 años para el presente lote (1.209.843,04 €, IVA excluido) o cualquiera de los precios unitarios máximos indicados en tabla anterior no se tendrán en cuenta en el presente procedimiento de licitación. </t>
    </r>
    <r>
      <rPr>
        <sz val="11"/>
        <color theme="1"/>
        <rFont val="Calibri"/>
        <family val="2"/>
        <scheme val="minor"/>
      </rPr>
      <t xml:space="preserve">
El precio total de la oferta corresponderá al precio del licitador propuesto para el escenario hipotético de valoración (en cuanto a las actuaciones concretas objeto de contratación) para el periodo de duración inicial del contrato de 3 años referido en la tabla anterior. 
Tratándose de un escenario hipotético de valoración, Canal de Isabel II, S.A., M.P. no estará obligada a solicitar al adjudicatario el número de unidades del Servicio referidas en dicho escenario, cumpliendo con solicitar el número de ellas que precise en función de sus necesidades hasta alcanzar el importe del Alcance Mínimo del Contrato referido en el apartado 3.4 del Anexo I del PCAP para el presente lote. 
No obstante lo anterior, los precios unitarios propuestos por el adjudicatario serán vinculantes para éste, siendo el precio del Contrato, el Alcance Máximo del mismo en los términos referidos en el apartado 3.4 del Anexo I del PCAP para el presente lote.</t>
    </r>
  </si>
  <si>
    <t>ANEXO II.II
MODELO OFERTA  ECONÓMICA LOTE 2</t>
  </si>
  <si>
    <r>
      <t xml:space="preserve">
Canal de Isabel II, S.A. M.P.
C/Santa Engracia, 125
D.   ..................................................................................., con D.N.I. ......................, en nombre y representación de .........................................................., con domicilio social en ..................................................................................enterado de las condiciones, requisitos y obligaciones establecidos en los Pliegos de Cláusulas Administrativas Particulares y de Prescripciones Técnicas del procedimiento de licitación </t>
    </r>
    <r>
      <rPr>
        <b/>
        <sz val="11"/>
        <color theme="1"/>
        <rFont val="Calibri"/>
        <family val="2"/>
        <scheme val="minor"/>
      </rPr>
      <t>CONTRATO DE SERVICIOS DE GESTIÓN TÉCNICA DE ACTIVIDADES DEPORTIVAS DE LAS INSTALACIONES DEL TERCER DEPÓSITO OCIO Y DEPORTE CANAL LOTE 1 Nº 191/2023</t>
    </r>
    <r>
      <rPr>
        <sz val="11"/>
        <color theme="1"/>
        <rFont val="Calibri"/>
        <family val="2"/>
        <scheme val="minor"/>
      </rPr>
      <t xml:space="preserve">, cuyo contenido declara conocer y acepta plenamente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
</t>
    </r>
  </si>
  <si>
    <r>
      <t xml:space="preserve">
Canal de Isabel II, S.A. M.P.
C/Santa Engracia, 125
D.   ..................................................................................., con D.N.I. ......................, en nombre y representación de .........................................................., con domicilio social en ..................................................................................enterado de las condiciones, requisitos y obligaciones establecidos en los Pliegos de Cláusulas Administrativas Particulares y de Prescripciones Técnicas del procedimiento de licitación </t>
    </r>
    <r>
      <rPr>
        <b/>
        <sz val="11"/>
        <color theme="1"/>
        <rFont val="Calibri"/>
        <family val="2"/>
        <scheme val="minor"/>
      </rPr>
      <t>CONTRATO DE SERVICIOS DE GESTIÓN TÉCNICA DE ACTIVIDADES DEPORTIVAS DE LAS INSTALACIONES DEL TERCER DEPÓSITO OCIO Y DEPORTE CANAL LOTE 2 Nº 191/2023</t>
    </r>
    <r>
      <rPr>
        <sz val="11"/>
        <color theme="1"/>
        <rFont val="Calibri"/>
        <family val="2"/>
        <scheme val="minor"/>
      </rPr>
      <t>, cuyo contenido declara conocer y acepta plenamente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r>
  </si>
  <si>
    <r>
      <t xml:space="preserve">(1) Las unidades referidas en la tabla anterior se corresponden con un escenario hipotético de valoración para la duración inicial del contrato de tres (3) años y por lo tanto no pueden ser modificadas por el licitador. 
(2) Los licitadores ofertarán el Precio unitario/ hora o jornada (€ IVA excluido) para todos los conceptos descritos en el escenario hipotético de valoración (en cuanto a las actuaciones concretas objeto de contratación) para el periodo de duración inicial del contrato de 3 años referido en la tabla anterior. 
El Precio unitario/ hora o jornada (€ IVA excluido) ofertado incluirá todos los gastos necesarios tales como gastos de gestión, gastos de materiales según lo indicado en el apartado 4 del Pliego de Prescripciones Técnicas, gastos generales y precio del delegado. 
(3) La columna “Importe total (€ IVA excluido)” será igual a la resultante de multiplicar el “Precio unitario/ hora o jornada (€ IVA excluido)” por el número de unidades (horas o jornadas) del concepto correspondiente.  
(4) La fila “Importe Total (IVA excluido)” será el resultante de sumar los importes de la columna “Importe total (IVA excluido)” de la tabla.
</t>
    </r>
    <r>
      <rPr>
        <b/>
        <u/>
        <sz val="11"/>
        <color theme="1"/>
        <rFont val="Calibri"/>
        <family val="2"/>
        <scheme val="minor"/>
      </rPr>
      <t>Las ofertas económicas que superen el importe máximo de licitación para la duración inicial del contrato de 3 años para el presente lote (1.243.593,10 €, IVA excluido) o cualquiera de los precios unitarios máximos indicados en tabla anterior no se tendrán en cuenta en el presente procedimiento de licitación</t>
    </r>
    <r>
      <rPr>
        <sz val="11"/>
        <color theme="1"/>
        <rFont val="Calibri"/>
        <family val="2"/>
        <scheme val="minor"/>
      </rPr>
      <t>. 
El precio total de la oferta corresponderá al precio del licitador propuesto para el escenario hipotético de valoración (en cuanto a las actuaciones concretas objeto de contratación) para el periodo de duración inicial del contrato de 3 años referido en la tabla anterior. 
Tratándose de un escenario hipotético de valoración, Canal de Isabel II, S.A., M.P. no estará obligada a solicitar al adjudicatario el número de unidades del Servicio referidas en dicho escenario, cumpliendo con solicitar el número de ellas que precise en función de sus necesidades hasta alcanzar el importe del Alcance Mínimo del Contrato referido en el apartado 3.4 del Anexo I del PCAP para el presente lote. 
No obstante lo anterior, los precios unitarios propuestos por el adjudicatario serán vinculantes para éste, siendo el precio del Contrato, el Alcance Máximo del mismo en los términos referidos en el apartado 3.4 del Anexo I del PCAP para el presente lote.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</si>
</sst>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0.00\ &quot;€&quot;"/>
  </numFmts>
  <fonts count="13" x14ac:knownFonts="1">
    <font>
      <sz val="11"/>
      <color theme="1"/>
      <name val="Calibri"/>
      <family val="2"/>
      <scheme val="minor"/>
    </font>
    <font>
      <b/>
      <sz val="11"/>
      <color theme="1"/>
      <name val="Calibri"/>
      <family val="2"/>
      <scheme val="minor"/>
    </font>
    <font>
      <sz val="10"/>
      <color theme="1"/>
      <name val="Calibri"/>
      <family val="2"/>
      <scheme val="minor"/>
    </font>
    <font>
      <b/>
      <sz val="11"/>
      <name val="Calibri"/>
      <family val="2"/>
      <scheme val="minor"/>
    </font>
    <font>
      <sz val="11"/>
      <name val="Calibri"/>
      <family val="2"/>
      <scheme val="minor"/>
    </font>
    <font>
      <b/>
      <sz val="10"/>
      <color theme="1"/>
      <name val="Calibri"/>
      <family val="2"/>
      <scheme val="minor"/>
    </font>
    <font>
      <sz val="11"/>
      <color rgb="FFFF0000"/>
      <name val="Calibri"/>
      <family val="2"/>
      <scheme val="minor"/>
    </font>
    <font>
      <b/>
      <sz val="8"/>
      <color theme="1"/>
      <name val="Calibri"/>
      <family val="2"/>
      <scheme val="minor"/>
    </font>
    <font>
      <b/>
      <u/>
      <sz val="10"/>
      <color theme="1"/>
      <name val="Calibri"/>
      <family val="2"/>
      <scheme val="minor"/>
    </font>
    <font>
      <sz val="8"/>
      <color theme="1"/>
      <name val="Calibri"/>
      <family val="2"/>
      <scheme val="minor"/>
    </font>
    <font>
      <sz val="9"/>
      <color theme="1"/>
      <name val="Calibri"/>
      <family val="2"/>
      <scheme val="minor"/>
    </font>
    <font>
      <sz val="11"/>
      <color theme="1"/>
      <name val="Calibri"/>
      <family val="2"/>
      <scheme val="minor"/>
    </font>
    <font>
      <b/>
      <u/>
      <sz val="11"/>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0" fillId="2" borderId="0" xfId="0" applyFill="1" applyAlignment="1" applyProtection="1">
      <alignment horizontal="justify" vertical="justify" wrapText="1"/>
      <protection locked="0"/>
    </xf>
    <xf numFmtId="168" fontId="0" fillId="2" borderId="1" xfId="0" applyNumberFormat="1" applyFill="1" applyBorder="1" applyAlignment="1" applyProtection="1">
      <alignment vertical="center" wrapText="1"/>
      <protection locked="0"/>
    </xf>
    <xf numFmtId="168" fontId="4" fillId="2" borderId="1" xfId="0" applyNumberFormat="1" applyFont="1" applyFill="1" applyBorder="1" applyAlignment="1" applyProtection="1">
      <alignment vertical="center" wrapText="1"/>
      <protection locked="0"/>
    </xf>
    <xf numFmtId="0" fontId="1" fillId="2" borderId="0" xfId="0" applyFont="1" applyFill="1" applyAlignment="1" applyProtection="1">
      <alignment horizontal="center" wrapText="1"/>
    </xf>
    <xf numFmtId="0" fontId="1" fillId="2" borderId="0" xfId="0" applyFont="1" applyFill="1" applyAlignment="1" applyProtection="1">
      <alignment wrapText="1"/>
    </xf>
    <xf numFmtId="0" fontId="0" fillId="2" borderId="0" xfId="0" applyFill="1" applyProtection="1"/>
    <xf numFmtId="0" fontId="0" fillId="2" borderId="0" xfId="0" applyFill="1" applyAlignment="1" applyProtection="1">
      <alignment vertical="top" wrapText="1"/>
    </xf>
    <xf numFmtId="0" fontId="1" fillId="2" borderId="1" xfId="0" applyFont="1" applyFill="1" applyBorder="1" applyAlignment="1" applyProtection="1">
      <alignment horizontal="center" vertical="center" wrapText="1"/>
    </xf>
    <xf numFmtId="0" fontId="0" fillId="2" borderId="1" xfId="0" applyFill="1" applyBorder="1" applyAlignment="1" applyProtection="1">
      <alignment vertical="center" wrapText="1"/>
    </xf>
    <xf numFmtId="4" fontId="0" fillId="2" borderId="1" xfId="0" applyNumberFormat="1" applyFill="1" applyBorder="1" applyAlignment="1" applyProtection="1">
      <alignment vertical="center" wrapText="1"/>
    </xf>
    <xf numFmtId="168" fontId="0" fillId="2" borderId="1" xfId="0" applyNumberFormat="1" applyFill="1" applyBorder="1" applyAlignment="1" applyProtection="1">
      <alignment vertical="center" wrapText="1"/>
    </xf>
    <xf numFmtId="168" fontId="4" fillId="2" borderId="1" xfId="0" applyNumberFormat="1" applyFont="1" applyFill="1" applyBorder="1" applyAlignment="1" applyProtection="1">
      <alignment vertical="center" wrapText="1"/>
    </xf>
    <xf numFmtId="49" fontId="1" fillId="2" borderId="1" xfId="0" applyNumberFormat="1" applyFont="1" applyFill="1" applyBorder="1" applyAlignment="1" applyProtection="1">
      <alignment horizontal="justify" vertical="center" wrapText="1"/>
    </xf>
    <xf numFmtId="49" fontId="1" fillId="0" borderId="1" xfId="0" applyNumberFormat="1" applyFont="1" applyBorder="1" applyAlignment="1" applyProtection="1">
      <alignment horizontal="justify" vertical="center" wrapText="1"/>
    </xf>
    <xf numFmtId="168" fontId="3" fillId="2" borderId="1" xfId="0" applyNumberFormat="1" applyFont="1" applyFill="1" applyBorder="1" applyAlignment="1" applyProtection="1">
      <alignment vertical="center" wrapText="1"/>
    </xf>
    <xf numFmtId="0" fontId="0" fillId="2" borderId="0" xfId="0" applyFill="1" applyAlignment="1" applyProtection="1">
      <alignment horizontal="justify" vertical="top" wrapText="1"/>
    </xf>
    <xf numFmtId="0" fontId="1" fillId="2" borderId="1" xfId="0" applyFont="1" applyFill="1" applyBorder="1" applyAlignment="1" applyProtection="1">
      <alignment horizontal="justify" vertical="center" wrapText="1"/>
    </xf>
    <xf numFmtId="0" fontId="1" fillId="0" borderId="1" xfId="0" applyFont="1" applyBorder="1" applyAlignment="1" applyProtection="1">
      <alignment horizontal="justify" vertical="center" wrapText="1"/>
    </xf>
    <xf numFmtId="0" fontId="0" fillId="2" borderId="0" xfId="0" applyFill="1" applyAlignment="1" applyProtection="1">
      <alignment horizontal="justify" vertical="center" wrapText="1"/>
    </xf>
    <xf numFmtId="0" fontId="0" fillId="2" borderId="0" xfId="0" applyFont="1" applyFill="1" applyAlignment="1" applyProtection="1">
      <alignment horizontal="center" vertical="center"/>
    </xf>
    <xf numFmtId="0" fontId="6" fillId="2" borderId="0" xfId="0" applyFont="1" applyFill="1" applyAlignment="1" applyProtection="1">
      <alignment horizontal="justify" wrapText="1"/>
    </xf>
    <xf numFmtId="0" fontId="0" fillId="2" borderId="0" xfId="0" applyFont="1" applyFill="1" applyAlignment="1" applyProtection="1">
      <alignment horizontal="justify" vertical="justify" wrapText="1"/>
    </xf>
    <xf numFmtId="0" fontId="0" fillId="0" borderId="0" xfId="0" applyFont="1" applyAlignment="1" applyProtection="1">
      <alignment horizontal="justify" vertical="justify" wrapText="1"/>
    </xf>
    <xf numFmtId="0" fontId="0" fillId="0" borderId="0" xfId="0" applyAlignment="1" applyProtection="1">
      <alignment horizontal="justify" vertical="justify" wrapText="1"/>
    </xf>
    <xf numFmtId="0" fontId="0" fillId="0" borderId="0" xfId="0" applyAlignment="1" applyProtection="1">
      <alignment horizontal="justify" vertical="justify"/>
    </xf>
    <xf numFmtId="0" fontId="0" fillId="2" borderId="0" xfId="0" applyFill="1" applyAlignment="1" applyProtection="1">
      <alignment vertical="center"/>
    </xf>
    <xf numFmtId="168" fontId="1" fillId="2" borderId="1" xfId="0" applyNumberFormat="1" applyFont="1" applyFill="1" applyBorder="1" applyAlignment="1" applyProtection="1">
      <alignment vertical="center" wrapText="1"/>
    </xf>
    <xf numFmtId="0" fontId="2" fillId="2" borderId="0" xfId="0" applyFont="1" applyFill="1" applyAlignment="1" applyProtection="1">
      <alignment horizontal="center" vertical="center"/>
    </xf>
    <xf numFmtId="0" fontId="6" fillId="2" borderId="0" xfId="0" applyFont="1" applyFill="1" applyAlignment="1" applyProtection="1">
      <alignment horizontal="justify" vertical="top" wrapText="1"/>
    </xf>
    <xf numFmtId="0" fontId="7" fillId="2" borderId="0" xfId="0" applyFont="1" applyFill="1" applyAlignment="1" applyProtection="1">
      <alignment horizontal="left" vertical="justify" wrapText="1"/>
    </xf>
    <xf numFmtId="0" fontId="7" fillId="2" borderId="0" xfId="0" applyFont="1" applyFill="1" applyAlignment="1" applyProtection="1">
      <alignment horizontal="center" vertical="center"/>
    </xf>
    <xf numFmtId="0" fontId="7" fillId="2" borderId="0" xfId="0" applyFont="1" applyFill="1" applyAlignment="1" applyProtection="1">
      <alignment horizontal="left" vertical="justify" wrapText="1"/>
    </xf>
    <xf numFmtId="0" fontId="7" fillId="2" borderId="0" xfId="0" applyFont="1" applyFill="1" applyAlignment="1" applyProtection="1">
      <alignment horizontal="justify" vertical="center"/>
    </xf>
    <xf numFmtId="0" fontId="10" fillId="2" borderId="0" xfId="0" applyFont="1" applyFill="1" applyAlignment="1" applyProtection="1">
      <alignment horizontal="justify" vertical="center"/>
    </xf>
    <xf numFmtId="0" fontId="5" fillId="2" borderId="0" xfId="0" applyFont="1" applyFill="1" applyAlignment="1" applyProtection="1">
      <alignment horizontal="justify" vertical="center"/>
    </xf>
    <xf numFmtId="0" fontId="8" fillId="2" borderId="0" xfId="0" applyFont="1" applyFill="1" applyProtection="1"/>
    <xf numFmtId="0" fontId="9" fillId="2" borderId="0" xfId="0" applyFont="1" applyFill="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3BC43-3B1F-43DA-86B4-FC7B71B0ABAF}">
  <dimension ref="A1:L64"/>
  <sheetViews>
    <sheetView topLeftCell="A8" zoomScale="85" zoomScaleNormal="85" workbookViewId="0">
      <selection activeCell="I18" sqref="I18"/>
    </sheetView>
  </sheetViews>
  <sheetFormatPr baseColWidth="10" defaultRowHeight="15" x14ac:dyDescent="0.25"/>
  <cols>
    <col min="1" max="1" width="57.7109375" style="6" customWidth="1"/>
    <col min="2" max="2" width="14.28515625" style="6" customWidth="1"/>
    <col min="3" max="3" width="14.140625" style="26" customWidth="1"/>
    <col min="4" max="4" width="16.140625" style="6" customWidth="1"/>
    <col min="5" max="5" width="16.28515625" style="6" customWidth="1"/>
    <col min="6" max="6" width="13" style="6" customWidth="1"/>
    <col min="7" max="16384" width="11.42578125" style="6"/>
  </cols>
  <sheetData>
    <row r="1" spans="1:12" ht="30" customHeight="1" x14ac:dyDescent="0.25">
      <c r="A1" s="4" t="s">
        <v>21</v>
      </c>
      <c r="B1" s="4"/>
      <c r="C1" s="4"/>
      <c r="D1" s="4"/>
      <c r="E1" s="4"/>
      <c r="F1" s="5"/>
    </row>
    <row r="2" spans="1:12" ht="18.75" customHeight="1" x14ac:dyDescent="0.25">
      <c r="A2" s="1" t="s">
        <v>30</v>
      </c>
      <c r="B2" s="1"/>
      <c r="C2" s="1"/>
      <c r="D2" s="1"/>
      <c r="E2" s="1"/>
      <c r="F2" s="7"/>
      <c r="G2" s="7"/>
      <c r="H2" s="7"/>
      <c r="I2" s="7"/>
      <c r="J2" s="7"/>
      <c r="K2" s="7"/>
      <c r="L2" s="7"/>
    </row>
    <row r="3" spans="1:12" ht="18.75" customHeight="1" x14ac:dyDescent="0.25">
      <c r="A3" s="1"/>
      <c r="B3" s="1"/>
      <c r="C3" s="1"/>
      <c r="D3" s="1"/>
      <c r="E3" s="1"/>
      <c r="F3" s="7"/>
      <c r="G3" s="7"/>
      <c r="H3" s="7"/>
      <c r="I3" s="7"/>
      <c r="J3" s="7"/>
      <c r="K3" s="7"/>
      <c r="L3" s="7"/>
    </row>
    <row r="4" spans="1:12" ht="18.75" customHeight="1" x14ac:dyDescent="0.25">
      <c r="A4" s="1"/>
      <c r="B4" s="1"/>
      <c r="C4" s="1"/>
      <c r="D4" s="1"/>
      <c r="E4" s="1"/>
      <c r="F4" s="7"/>
      <c r="G4" s="7"/>
      <c r="H4" s="7"/>
      <c r="I4" s="7"/>
      <c r="J4" s="7"/>
      <c r="K4" s="7"/>
      <c r="L4" s="7"/>
    </row>
    <row r="5" spans="1:12" ht="9.75" customHeight="1" x14ac:dyDescent="0.25">
      <c r="A5" s="1"/>
      <c r="B5" s="1"/>
      <c r="C5" s="1"/>
      <c r="D5" s="1"/>
      <c r="E5" s="1"/>
      <c r="F5" s="7"/>
      <c r="G5" s="7"/>
      <c r="H5" s="7"/>
      <c r="I5" s="7"/>
      <c r="J5" s="7"/>
      <c r="K5" s="7"/>
      <c r="L5" s="7"/>
    </row>
    <row r="6" spans="1:12" ht="18.75" customHeight="1" x14ac:dyDescent="0.25">
      <c r="A6" s="1"/>
      <c r="B6" s="1"/>
      <c r="C6" s="1"/>
      <c r="D6" s="1"/>
      <c r="E6" s="1"/>
      <c r="F6" s="7"/>
      <c r="G6" s="7"/>
      <c r="H6" s="7"/>
      <c r="I6" s="7"/>
      <c r="J6" s="7"/>
      <c r="K6" s="7"/>
      <c r="L6" s="7"/>
    </row>
    <row r="7" spans="1:12" ht="18.75" customHeight="1" x14ac:dyDescent="0.25">
      <c r="A7" s="1"/>
      <c r="B7" s="1"/>
      <c r="C7" s="1"/>
      <c r="D7" s="1"/>
      <c r="E7" s="1"/>
      <c r="F7" s="7"/>
      <c r="G7" s="7"/>
      <c r="H7" s="7"/>
      <c r="I7" s="7"/>
      <c r="J7" s="7"/>
      <c r="K7" s="7"/>
      <c r="L7" s="7"/>
    </row>
    <row r="8" spans="1:12" ht="18.75" customHeight="1" x14ac:dyDescent="0.25">
      <c r="A8" s="1"/>
      <c r="B8" s="1"/>
      <c r="C8" s="1"/>
      <c r="D8" s="1"/>
      <c r="E8" s="1"/>
      <c r="F8" s="7"/>
      <c r="G8" s="7"/>
      <c r="H8" s="7"/>
      <c r="I8" s="7"/>
      <c r="J8" s="7"/>
      <c r="K8" s="7"/>
      <c r="L8" s="7"/>
    </row>
    <row r="9" spans="1:12" ht="18.75" customHeight="1" x14ac:dyDescent="0.25">
      <c r="A9" s="1"/>
      <c r="B9" s="1"/>
      <c r="C9" s="1"/>
      <c r="D9" s="1"/>
      <c r="E9" s="1"/>
      <c r="F9" s="7"/>
      <c r="G9" s="7"/>
      <c r="H9" s="7"/>
      <c r="I9" s="7"/>
      <c r="J9" s="7"/>
      <c r="K9" s="7"/>
      <c r="L9" s="7"/>
    </row>
    <row r="10" spans="1:12" ht="18.75" customHeight="1" x14ac:dyDescent="0.25">
      <c r="A10" s="1"/>
      <c r="B10" s="1"/>
      <c r="C10" s="1"/>
      <c r="D10" s="1"/>
      <c r="E10" s="1"/>
      <c r="F10" s="7"/>
      <c r="G10" s="7"/>
      <c r="H10" s="7"/>
      <c r="I10" s="7"/>
      <c r="J10" s="7"/>
      <c r="K10" s="7"/>
      <c r="L10" s="7"/>
    </row>
    <row r="11" spans="1:12" ht="18.75" customHeight="1" x14ac:dyDescent="0.25">
      <c r="A11" s="1"/>
      <c r="B11" s="1"/>
      <c r="C11" s="1"/>
      <c r="D11" s="1"/>
      <c r="E11" s="1"/>
      <c r="F11" s="7"/>
      <c r="G11" s="7"/>
      <c r="H11" s="7"/>
      <c r="I11" s="7"/>
      <c r="J11" s="7"/>
      <c r="K11" s="7"/>
      <c r="L11" s="7"/>
    </row>
    <row r="12" spans="1:12" ht="18.75" customHeight="1" x14ac:dyDescent="0.25">
      <c r="A12" s="1"/>
      <c r="B12" s="1"/>
      <c r="C12" s="1"/>
      <c r="D12" s="1"/>
      <c r="E12" s="1"/>
      <c r="F12" s="7"/>
      <c r="G12" s="7"/>
      <c r="H12" s="7"/>
      <c r="I12" s="7"/>
      <c r="J12" s="7"/>
      <c r="K12" s="7"/>
      <c r="L12" s="7"/>
    </row>
    <row r="13" spans="1:12" ht="18.75" customHeight="1" x14ac:dyDescent="0.25">
      <c r="A13" s="1"/>
      <c r="B13" s="1"/>
      <c r="C13" s="1"/>
      <c r="D13" s="1"/>
      <c r="E13" s="1"/>
      <c r="F13" s="7"/>
      <c r="G13" s="7"/>
      <c r="H13" s="7"/>
      <c r="I13" s="7"/>
      <c r="J13" s="7"/>
      <c r="K13" s="7"/>
      <c r="L13" s="7"/>
    </row>
    <row r="14" spans="1:12" ht="39.75" customHeight="1" x14ac:dyDescent="0.25">
      <c r="A14" s="1"/>
      <c r="B14" s="1"/>
      <c r="C14" s="1"/>
      <c r="D14" s="1"/>
      <c r="E14" s="1"/>
      <c r="F14" s="7"/>
      <c r="G14" s="7"/>
      <c r="H14" s="7"/>
      <c r="I14" s="7"/>
      <c r="J14" s="7"/>
      <c r="K14" s="7"/>
      <c r="L14" s="7"/>
    </row>
    <row r="15" spans="1:12" ht="18.75" customHeight="1" x14ac:dyDescent="0.25">
      <c r="A15" s="7"/>
      <c r="B15" s="7"/>
      <c r="C15" s="7"/>
      <c r="D15" s="7"/>
      <c r="E15" s="7"/>
      <c r="F15" s="7"/>
      <c r="G15" s="7"/>
      <c r="H15" s="7"/>
      <c r="I15" s="7"/>
      <c r="J15" s="7"/>
      <c r="K15" s="7"/>
      <c r="L15" s="7"/>
    </row>
    <row r="16" spans="1:12" ht="60" x14ac:dyDescent="0.25">
      <c r="A16" s="8" t="s">
        <v>1</v>
      </c>
      <c r="B16" s="8" t="s">
        <v>23</v>
      </c>
      <c r="C16" s="8" t="s">
        <v>2</v>
      </c>
      <c r="D16" s="8" t="s">
        <v>24</v>
      </c>
      <c r="E16" s="8" t="s">
        <v>25</v>
      </c>
      <c r="F16" s="7"/>
      <c r="G16" s="7"/>
      <c r="H16" s="7"/>
      <c r="I16" s="7"/>
      <c r="J16" s="7"/>
      <c r="K16" s="7"/>
      <c r="L16" s="7"/>
    </row>
    <row r="17" spans="1:12" ht="18.75" customHeight="1" x14ac:dyDescent="0.25">
      <c r="A17" s="9" t="s">
        <v>6</v>
      </c>
      <c r="B17" s="10">
        <v>36167</v>
      </c>
      <c r="C17" s="11">
        <v>21.62</v>
      </c>
      <c r="D17" s="2"/>
      <c r="E17" s="12">
        <f>ROUND(+B17*D17,2)</f>
        <v>0</v>
      </c>
      <c r="F17" s="7"/>
      <c r="G17" s="7"/>
      <c r="H17" s="7"/>
      <c r="I17" s="7"/>
      <c r="J17" s="7"/>
      <c r="K17" s="7"/>
      <c r="L17" s="7"/>
    </row>
    <row r="18" spans="1:12" ht="18.75" customHeight="1" x14ac:dyDescent="0.25">
      <c r="A18" s="9" t="s">
        <v>4</v>
      </c>
      <c r="B18" s="10">
        <v>10948</v>
      </c>
      <c r="C18" s="11">
        <v>21.62</v>
      </c>
      <c r="D18" s="2"/>
      <c r="E18" s="12">
        <f t="shared" ref="E18:E21" si="0">ROUND(+B18*D18,2)</f>
        <v>0</v>
      </c>
      <c r="F18" s="7"/>
      <c r="G18" s="7"/>
      <c r="H18" s="7"/>
      <c r="I18" s="7"/>
      <c r="J18" s="7"/>
      <c r="K18" s="7"/>
      <c r="L18" s="7"/>
    </row>
    <row r="19" spans="1:12" ht="18.75" customHeight="1" x14ac:dyDescent="0.25">
      <c r="A19" s="9" t="s">
        <v>7</v>
      </c>
      <c r="B19" s="10">
        <v>4200</v>
      </c>
      <c r="C19" s="11">
        <v>21.62</v>
      </c>
      <c r="D19" s="2"/>
      <c r="E19" s="12">
        <f t="shared" si="0"/>
        <v>0</v>
      </c>
      <c r="F19" s="7"/>
      <c r="G19" s="7"/>
      <c r="H19" s="7"/>
      <c r="I19" s="7"/>
      <c r="J19" s="7"/>
      <c r="K19" s="7"/>
      <c r="L19" s="7"/>
    </row>
    <row r="20" spans="1:12" ht="18.75" customHeight="1" x14ac:dyDescent="0.25">
      <c r="A20" s="9" t="s">
        <v>8</v>
      </c>
      <c r="B20" s="10">
        <v>399</v>
      </c>
      <c r="C20" s="11">
        <v>21.62</v>
      </c>
      <c r="D20" s="2"/>
      <c r="E20" s="12">
        <f t="shared" si="0"/>
        <v>0</v>
      </c>
      <c r="F20" s="7"/>
      <c r="G20" s="7"/>
      <c r="H20" s="7"/>
      <c r="I20" s="7"/>
      <c r="J20" s="7"/>
      <c r="K20" s="7"/>
      <c r="L20" s="7"/>
    </row>
    <row r="21" spans="1:12" ht="18.75" customHeight="1" x14ac:dyDescent="0.25">
      <c r="A21" s="9" t="s">
        <v>5</v>
      </c>
      <c r="B21" s="10">
        <v>90</v>
      </c>
      <c r="C21" s="11">
        <v>21.62</v>
      </c>
      <c r="D21" s="2"/>
      <c r="E21" s="12">
        <f t="shared" si="0"/>
        <v>0</v>
      </c>
      <c r="F21" s="7"/>
      <c r="G21" s="7"/>
      <c r="H21" s="7"/>
      <c r="I21" s="7"/>
      <c r="J21" s="7"/>
      <c r="K21" s="7"/>
      <c r="L21" s="7"/>
    </row>
    <row r="22" spans="1:12" ht="18.75" customHeight="1" x14ac:dyDescent="0.25">
      <c r="A22" s="9" t="s">
        <v>22</v>
      </c>
      <c r="B22" s="10">
        <v>300</v>
      </c>
      <c r="C22" s="11">
        <v>76.87</v>
      </c>
      <c r="D22" s="2"/>
      <c r="E22" s="12">
        <f t="shared" ref="E22:E25" si="1">ROUND(+B22*D22,2)</f>
        <v>0</v>
      </c>
      <c r="F22" s="7"/>
      <c r="G22" s="7"/>
      <c r="H22" s="7"/>
      <c r="I22" s="7"/>
      <c r="J22" s="7"/>
      <c r="K22" s="7"/>
      <c r="L22" s="7"/>
    </row>
    <row r="23" spans="1:12" ht="18.75" customHeight="1" x14ac:dyDescent="0.25">
      <c r="A23" s="9" t="s">
        <v>16</v>
      </c>
      <c r="B23" s="10">
        <v>183</v>
      </c>
      <c r="C23" s="11">
        <v>42.05</v>
      </c>
      <c r="D23" s="2"/>
      <c r="E23" s="12">
        <f t="shared" si="1"/>
        <v>0</v>
      </c>
      <c r="F23" s="7"/>
      <c r="G23" s="7"/>
      <c r="H23" s="7"/>
      <c r="I23" s="7"/>
      <c r="J23" s="7"/>
      <c r="K23" s="7"/>
      <c r="L23" s="7"/>
    </row>
    <row r="24" spans="1:12" ht="18.75" customHeight="1" x14ac:dyDescent="0.25">
      <c r="A24" s="9" t="s">
        <v>17</v>
      </c>
      <c r="B24" s="10">
        <v>587</v>
      </c>
      <c r="C24" s="11">
        <v>84.08</v>
      </c>
      <c r="D24" s="2"/>
      <c r="E24" s="12">
        <f t="shared" si="1"/>
        <v>0</v>
      </c>
      <c r="F24" s="7"/>
      <c r="G24" s="7"/>
      <c r="H24" s="7"/>
      <c r="I24" s="7"/>
      <c r="J24" s="7"/>
      <c r="K24" s="7"/>
      <c r="L24" s="7"/>
    </row>
    <row r="25" spans="1:12" ht="18.75" customHeight="1" x14ac:dyDescent="0.25">
      <c r="A25" s="9" t="s">
        <v>18</v>
      </c>
      <c r="B25" s="10">
        <v>135</v>
      </c>
      <c r="C25" s="11">
        <v>72.069999999999993</v>
      </c>
      <c r="D25" s="2"/>
      <c r="E25" s="12">
        <f t="shared" si="1"/>
        <v>0</v>
      </c>
      <c r="F25" s="7"/>
      <c r="G25" s="7"/>
      <c r="H25" s="7"/>
      <c r="I25" s="7"/>
      <c r="J25" s="7"/>
      <c r="K25" s="7"/>
      <c r="L25" s="7"/>
    </row>
    <row r="26" spans="1:12" x14ac:dyDescent="0.25">
      <c r="A26" s="13" t="s">
        <v>27</v>
      </c>
      <c r="B26" s="14"/>
      <c r="C26" s="14"/>
      <c r="D26" s="14"/>
      <c r="E26" s="15">
        <f>+SUM(E17:E25)</f>
        <v>0</v>
      </c>
      <c r="F26" s="16"/>
      <c r="G26" s="7"/>
      <c r="H26" s="7"/>
      <c r="I26" s="7"/>
      <c r="J26" s="7"/>
      <c r="K26" s="7"/>
      <c r="L26" s="7"/>
    </row>
    <row r="27" spans="1:12" x14ac:dyDescent="0.25">
      <c r="A27" s="17" t="s">
        <v>3</v>
      </c>
      <c r="B27" s="18"/>
      <c r="C27" s="18"/>
      <c r="D27" s="18"/>
      <c r="E27" s="15">
        <f>+ROUND(E26*21%,2)</f>
        <v>0</v>
      </c>
      <c r="F27" s="16"/>
      <c r="G27" s="7"/>
      <c r="H27" s="7"/>
      <c r="I27" s="7"/>
      <c r="J27" s="7"/>
      <c r="K27" s="7"/>
      <c r="L27" s="7"/>
    </row>
    <row r="28" spans="1:12" x14ac:dyDescent="0.25">
      <c r="A28" s="17" t="s">
        <v>26</v>
      </c>
      <c r="B28" s="18"/>
      <c r="C28" s="18"/>
      <c r="D28" s="18"/>
      <c r="E28" s="15">
        <f>+E26+E27</f>
        <v>0</v>
      </c>
      <c r="F28" s="16"/>
      <c r="G28" s="7"/>
      <c r="H28" s="7"/>
      <c r="I28" s="7"/>
      <c r="J28" s="7"/>
      <c r="K28" s="7"/>
      <c r="L28" s="7"/>
    </row>
    <row r="29" spans="1:12" x14ac:dyDescent="0.25">
      <c r="A29" s="19"/>
      <c r="B29" s="19"/>
      <c r="C29" s="19"/>
      <c r="D29" s="19"/>
      <c r="E29" s="19"/>
      <c r="F29" s="16"/>
      <c r="G29" s="7"/>
      <c r="H29" s="7"/>
      <c r="I29" s="7"/>
      <c r="J29" s="7"/>
      <c r="K29" s="7"/>
      <c r="L29" s="7"/>
    </row>
    <row r="30" spans="1:12" ht="22.5" customHeight="1" x14ac:dyDescent="0.25">
      <c r="A30" s="20" t="s">
        <v>0</v>
      </c>
      <c r="B30" s="20"/>
      <c r="C30" s="20"/>
      <c r="D30" s="20"/>
      <c r="E30" s="20"/>
      <c r="F30" s="21"/>
      <c r="G30" s="7"/>
      <c r="H30" s="7"/>
      <c r="I30" s="7"/>
      <c r="J30" s="7"/>
      <c r="K30" s="7"/>
      <c r="L30" s="7"/>
    </row>
    <row r="31" spans="1:12" ht="10.5" customHeight="1" x14ac:dyDescent="0.25">
      <c r="A31" s="22" t="s">
        <v>28</v>
      </c>
      <c r="B31" s="22"/>
      <c r="C31" s="22"/>
      <c r="D31" s="22"/>
      <c r="E31" s="22"/>
      <c r="F31" s="16"/>
      <c r="G31" s="7"/>
      <c r="H31" s="7"/>
      <c r="I31" s="7"/>
      <c r="J31" s="7"/>
      <c r="K31" s="7"/>
      <c r="L31" s="7"/>
    </row>
    <row r="32" spans="1:12" ht="11.25" customHeight="1" x14ac:dyDescent="0.25">
      <c r="A32" s="22"/>
      <c r="B32" s="22"/>
      <c r="C32" s="22"/>
      <c r="D32" s="22"/>
      <c r="E32" s="22"/>
      <c r="F32" s="16"/>
      <c r="G32" s="7"/>
      <c r="H32" s="7"/>
      <c r="I32" s="7"/>
      <c r="J32" s="7"/>
      <c r="K32" s="7"/>
      <c r="L32" s="7"/>
    </row>
    <row r="33" spans="1:5" x14ac:dyDescent="0.25">
      <c r="A33" s="23"/>
      <c r="B33" s="23"/>
      <c r="C33" s="23"/>
      <c r="D33" s="23"/>
      <c r="E33" s="23"/>
    </row>
    <row r="34" spans="1:5" x14ac:dyDescent="0.25">
      <c r="A34" s="23"/>
      <c r="B34" s="23"/>
      <c r="C34" s="23"/>
      <c r="D34" s="23"/>
      <c r="E34" s="23"/>
    </row>
    <row r="35" spans="1:5" x14ac:dyDescent="0.25">
      <c r="A35" s="23"/>
      <c r="B35" s="23"/>
      <c r="C35" s="23"/>
      <c r="D35" s="23"/>
      <c r="E35" s="23"/>
    </row>
    <row r="36" spans="1:5" x14ac:dyDescent="0.25">
      <c r="A36" s="23"/>
      <c r="B36" s="23"/>
      <c r="C36" s="23"/>
      <c r="D36" s="23"/>
      <c r="E36" s="23"/>
    </row>
    <row r="37" spans="1:5" x14ac:dyDescent="0.25">
      <c r="A37" s="23"/>
      <c r="B37" s="23"/>
      <c r="C37" s="23"/>
      <c r="D37" s="23"/>
      <c r="E37" s="23"/>
    </row>
    <row r="38" spans="1:5" x14ac:dyDescent="0.25">
      <c r="A38" s="23"/>
      <c r="B38" s="23"/>
      <c r="C38" s="23"/>
      <c r="D38" s="23"/>
      <c r="E38" s="23"/>
    </row>
    <row r="39" spans="1:5" x14ac:dyDescent="0.25">
      <c r="A39" s="23"/>
      <c r="B39" s="23"/>
      <c r="C39" s="23"/>
      <c r="D39" s="23"/>
      <c r="E39" s="23"/>
    </row>
    <row r="40" spans="1:5" x14ac:dyDescent="0.25">
      <c r="A40" s="23"/>
      <c r="B40" s="23"/>
      <c r="C40" s="23"/>
      <c r="D40" s="23"/>
      <c r="E40" s="23"/>
    </row>
    <row r="41" spans="1:5" x14ac:dyDescent="0.25">
      <c r="A41" s="23"/>
      <c r="B41" s="23"/>
      <c r="C41" s="23"/>
      <c r="D41" s="23"/>
      <c r="E41" s="23"/>
    </row>
    <row r="42" spans="1:5" x14ac:dyDescent="0.25">
      <c r="A42" s="23"/>
      <c r="B42" s="23"/>
      <c r="C42" s="23"/>
      <c r="D42" s="23"/>
      <c r="E42" s="23"/>
    </row>
    <row r="43" spans="1:5" x14ac:dyDescent="0.25">
      <c r="A43" s="23"/>
      <c r="B43" s="23"/>
      <c r="C43" s="23"/>
      <c r="D43" s="23"/>
      <c r="E43" s="23"/>
    </row>
    <row r="44" spans="1:5" x14ac:dyDescent="0.25">
      <c r="A44" s="23"/>
      <c r="B44" s="23"/>
      <c r="C44" s="23"/>
      <c r="D44" s="23"/>
      <c r="E44" s="23"/>
    </row>
    <row r="45" spans="1:5" x14ac:dyDescent="0.25">
      <c r="A45" s="23"/>
      <c r="B45" s="23"/>
      <c r="C45" s="23"/>
      <c r="D45" s="23"/>
      <c r="E45" s="23"/>
    </row>
    <row r="46" spans="1:5" x14ac:dyDescent="0.25">
      <c r="A46" s="23"/>
      <c r="B46" s="23"/>
      <c r="C46" s="23"/>
      <c r="D46" s="23"/>
      <c r="E46" s="23"/>
    </row>
    <row r="47" spans="1:5" x14ac:dyDescent="0.25">
      <c r="A47" s="23"/>
      <c r="B47" s="23"/>
      <c r="C47" s="23"/>
      <c r="D47" s="23"/>
      <c r="E47" s="23"/>
    </row>
    <row r="48" spans="1:5" x14ac:dyDescent="0.25">
      <c r="A48" s="23"/>
      <c r="B48" s="23"/>
      <c r="C48" s="23"/>
      <c r="D48" s="23"/>
      <c r="E48" s="23"/>
    </row>
    <row r="49" spans="1:5" x14ac:dyDescent="0.25">
      <c r="A49" s="23"/>
      <c r="B49" s="23"/>
      <c r="C49" s="23"/>
      <c r="D49" s="23"/>
      <c r="E49" s="23"/>
    </row>
    <row r="50" spans="1:5" x14ac:dyDescent="0.25">
      <c r="A50" s="23"/>
      <c r="B50" s="23"/>
      <c r="C50" s="23"/>
      <c r="D50" s="23"/>
      <c r="E50" s="23"/>
    </row>
    <row r="51" spans="1:5" x14ac:dyDescent="0.25">
      <c r="A51" s="23"/>
      <c r="B51" s="23"/>
      <c r="C51" s="23"/>
      <c r="D51" s="23"/>
      <c r="E51" s="23"/>
    </row>
    <row r="52" spans="1:5" x14ac:dyDescent="0.25">
      <c r="A52" s="23"/>
      <c r="B52" s="23"/>
      <c r="C52" s="23"/>
      <c r="D52" s="23"/>
      <c r="E52" s="23"/>
    </row>
    <row r="53" spans="1:5" x14ac:dyDescent="0.25">
      <c r="A53" s="24"/>
      <c r="B53" s="24"/>
      <c r="C53" s="24"/>
      <c r="D53" s="24"/>
      <c r="E53" s="24"/>
    </row>
    <row r="54" spans="1:5" x14ac:dyDescent="0.25">
      <c r="A54" s="24"/>
      <c r="B54" s="24"/>
      <c r="C54" s="24"/>
      <c r="D54" s="24"/>
      <c r="E54" s="24"/>
    </row>
    <row r="55" spans="1:5" x14ac:dyDescent="0.25">
      <c r="A55" s="24"/>
      <c r="B55" s="24"/>
      <c r="C55" s="24"/>
      <c r="D55" s="24"/>
      <c r="E55" s="24"/>
    </row>
    <row r="56" spans="1:5" x14ac:dyDescent="0.25">
      <c r="A56" s="24"/>
      <c r="B56" s="24"/>
      <c r="C56" s="24"/>
      <c r="D56" s="24"/>
      <c r="E56" s="24"/>
    </row>
    <row r="57" spans="1:5" x14ac:dyDescent="0.25">
      <c r="A57" s="24"/>
      <c r="B57" s="24"/>
      <c r="C57" s="24"/>
      <c r="D57" s="24"/>
      <c r="E57" s="24"/>
    </row>
    <row r="58" spans="1:5" x14ac:dyDescent="0.25">
      <c r="A58" s="24"/>
      <c r="B58" s="24"/>
      <c r="C58" s="24"/>
      <c r="D58" s="24"/>
      <c r="E58" s="24"/>
    </row>
    <row r="59" spans="1:5" x14ac:dyDescent="0.25">
      <c r="A59" s="24"/>
      <c r="B59" s="24"/>
      <c r="C59" s="24"/>
      <c r="D59" s="24"/>
      <c r="E59" s="24"/>
    </row>
    <row r="60" spans="1:5" x14ac:dyDescent="0.25">
      <c r="A60" s="24"/>
      <c r="B60" s="24"/>
      <c r="C60" s="24"/>
      <c r="D60" s="24"/>
      <c r="E60" s="24"/>
    </row>
    <row r="61" spans="1:5" x14ac:dyDescent="0.25">
      <c r="A61" s="25"/>
      <c r="B61" s="25"/>
      <c r="C61" s="25"/>
      <c r="D61" s="25"/>
      <c r="E61" s="25"/>
    </row>
    <row r="62" spans="1:5" x14ac:dyDescent="0.25">
      <c r="A62" s="25"/>
      <c r="B62" s="25"/>
      <c r="C62" s="25"/>
      <c r="D62" s="25"/>
      <c r="E62" s="25"/>
    </row>
    <row r="63" spans="1:5" x14ac:dyDescent="0.25">
      <c r="A63" s="25"/>
      <c r="B63" s="25"/>
      <c r="C63" s="25"/>
      <c r="D63" s="25"/>
      <c r="E63" s="25"/>
    </row>
    <row r="64" spans="1:5" x14ac:dyDescent="0.25">
      <c r="A64" s="25"/>
      <c r="B64" s="25"/>
      <c r="C64" s="25"/>
      <c r="D64" s="25"/>
      <c r="E64" s="25"/>
    </row>
  </sheetData>
  <sheetProtection algorithmName="SHA-512" hashValue="SDK3yGVERG0b0Clx3QCCpfQlRyRfTwDM9W2tHLfvDD8fqVUl+lRi8+WN5qJq1S68dSc3uW+gFWRDSF+BEnelpw==" saltValue="oUul/2TOZpb38u0NOKHQtg==" spinCount="100000" sheet="1" objects="1" scenarios="1"/>
  <mergeCells count="7">
    <mergeCell ref="A30:E30"/>
    <mergeCell ref="A1:E1"/>
    <mergeCell ref="A2:E14"/>
    <mergeCell ref="A26:D26"/>
    <mergeCell ref="A27:D27"/>
    <mergeCell ref="A28:D28"/>
    <mergeCell ref="A31:E64"/>
  </mergeCells>
  <pageMargins left="0.7" right="0.7" top="0.75" bottom="0.75" header="0.3" footer="0.3"/>
  <pageSetup paperSize="9" scale="63" orientation="portrait" r:id="rId1"/>
  <ignoredErrors>
    <ignoredError sqref="E23:E28 E22 E17:E2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1CC8D-6E1A-47E5-9F3E-F4691837B54D}">
  <dimension ref="A1:L45"/>
  <sheetViews>
    <sheetView tabSelected="1" topLeftCell="A12" zoomScaleNormal="100" workbookViewId="0">
      <selection activeCell="H24" sqref="H24"/>
    </sheetView>
  </sheetViews>
  <sheetFormatPr baseColWidth="10" defaultRowHeight="15" x14ac:dyDescent="0.25"/>
  <cols>
    <col min="1" max="1" width="49.85546875" style="6" customWidth="1"/>
    <col min="2" max="2" width="14.42578125" style="6" customWidth="1"/>
    <col min="3" max="3" width="13.42578125" style="26" customWidth="1"/>
    <col min="4" max="4" width="15.140625" style="6" customWidth="1"/>
    <col min="5" max="5" width="13.42578125" style="6" customWidth="1"/>
    <col min="6" max="6" width="13" style="6" customWidth="1"/>
    <col min="7" max="16384" width="11.42578125" style="6"/>
  </cols>
  <sheetData>
    <row r="1" spans="1:12" ht="30" customHeight="1" x14ac:dyDescent="0.25">
      <c r="A1" s="4" t="s">
        <v>29</v>
      </c>
      <c r="B1" s="4"/>
      <c r="C1" s="4"/>
      <c r="D1" s="4"/>
      <c r="E1" s="4"/>
      <c r="F1" s="5"/>
    </row>
    <row r="2" spans="1:12" ht="18.75" customHeight="1" x14ac:dyDescent="0.25">
      <c r="A2" s="1" t="s">
        <v>31</v>
      </c>
      <c r="B2" s="1"/>
      <c r="C2" s="1"/>
      <c r="D2" s="1"/>
      <c r="E2" s="1"/>
      <c r="F2" s="7"/>
      <c r="G2" s="7"/>
      <c r="H2" s="7"/>
      <c r="I2" s="7"/>
      <c r="J2" s="7"/>
      <c r="K2" s="7"/>
      <c r="L2" s="7"/>
    </row>
    <row r="3" spans="1:12" ht="18.75" customHeight="1" x14ac:dyDescent="0.25">
      <c r="A3" s="1"/>
      <c r="B3" s="1"/>
      <c r="C3" s="1"/>
      <c r="D3" s="1"/>
      <c r="E3" s="1"/>
      <c r="F3" s="7"/>
      <c r="G3" s="7"/>
      <c r="H3" s="7"/>
      <c r="I3" s="7"/>
      <c r="J3" s="7"/>
      <c r="K3" s="7"/>
      <c r="L3" s="7"/>
    </row>
    <row r="4" spans="1:12" ht="18.75" customHeight="1" x14ac:dyDescent="0.25">
      <c r="A4" s="1"/>
      <c r="B4" s="1"/>
      <c r="C4" s="1"/>
      <c r="D4" s="1"/>
      <c r="E4" s="1"/>
      <c r="F4" s="7"/>
      <c r="G4" s="7"/>
      <c r="H4" s="7"/>
      <c r="I4" s="7"/>
      <c r="J4" s="7"/>
      <c r="K4" s="7"/>
      <c r="L4" s="7"/>
    </row>
    <row r="5" spans="1:12" ht="18.75" customHeight="1" x14ac:dyDescent="0.25">
      <c r="A5" s="1"/>
      <c r="B5" s="1"/>
      <c r="C5" s="1"/>
      <c r="D5" s="1"/>
      <c r="E5" s="1"/>
      <c r="F5" s="7"/>
      <c r="G5" s="7"/>
      <c r="H5" s="7"/>
      <c r="I5" s="7"/>
      <c r="J5" s="7"/>
      <c r="K5" s="7"/>
      <c r="L5" s="7"/>
    </row>
    <row r="6" spans="1:12" ht="18.75" customHeight="1" x14ac:dyDescent="0.25">
      <c r="A6" s="1"/>
      <c r="B6" s="1"/>
      <c r="C6" s="1"/>
      <c r="D6" s="1"/>
      <c r="E6" s="1"/>
      <c r="F6" s="7"/>
      <c r="G6" s="7"/>
      <c r="H6" s="7"/>
      <c r="I6" s="7"/>
      <c r="J6" s="7"/>
      <c r="K6" s="7"/>
      <c r="L6" s="7"/>
    </row>
    <row r="7" spans="1:12" ht="18.75" customHeight="1" x14ac:dyDescent="0.25">
      <c r="A7" s="1"/>
      <c r="B7" s="1"/>
      <c r="C7" s="1"/>
      <c r="D7" s="1"/>
      <c r="E7" s="1"/>
      <c r="F7" s="7"/>
      <c r="G7" s="7"/>
      <c r="H7" s="7"/>
      <c r="I7" s="7"/>
      <c r="J7" s="7"/>
      <c r="K7" s="7"/>
      <c r="L7" s="7"/>
    </row>
    <row r="8" spans="1:12" ht="18.75" customHeight="1" x14ac:dyDescent="0.25">
      <c r="A8" s="1"/>
      <c r="B8" s="1"/>
      <c r="C8" s="1"/>
      <c r="D8" s="1"/>
      <c r="E8" s="1"/>
      <c r="F8" s="7"/>
      <c r="G8" s="7"/>
      <c r="H8" s="7"/>
      <c r="I8" s="7"/>
      <c r="J8" s="7"/>
      <c r="K8" s="7"/>
      <c r="L8" s="7"/>
    </row>
    <row r="9" spans="1:12" ht="18.75" customHeight="1" x14ac:dyDescent="0.25">
      <c r="A9" s="1"/>
      <c r="B9" s="1"/>
      <c r="C9" s="1"/>
      <c r="D9" s="1"/>
      <c r="E9" s="1"/>
      <c r="F9" s="7"/>
      <c r="G9" s="7"/>
      <c r="H9" s="7"/>
      <c r="I9" s="7"/>
      <c r="J9" s="7"/>
      <c r="K9" s="7"/>
      <c r="L9" s="7"/>
    </row>
    <row r="10" spans="1:12" ht="18.75" customHeight="1" x14ac:dyDescent="0.25">
      <c r="A10" s="1"/>
      <c r="B10" s="1"/>
      <c r="C10" s="1"/>
      <c r="D10" s="1"/>
      <c r="E10" s="1"/>
      <c r="F10" s="7"/>
      <c r="G10" s="7"/>
      <c r="H10" s="7"/>
      <c r="I10" s="7"/>
      <c r="J10" s="7"/>
      <c r="K10" s="7"/>
      <c r="L10" s="7"/>
    </row>
    <row r="11" spans="1:12" ht="18.75" customHeight="1" x14ac:dyDescent="0.25">
      <c r="A11" s="1"/>
      <c r="B11" s="1"/>
      <c r="C11" s="1"/>
      <c r="D11" s="1"/>
      <c r="E11" s="1"/>
      <c r="F11" s="7"/>
      <c r="G11" s="7"/>
      <c r="H11" s="7"/>
      <c r="I11" s="7"/>
      <c r="J11" s="7"/>
      <c r="K11" s="7"/>
      <c r="L11" s="7"/>
    </row>
    <row r="12" spans="1:12" ht="18.75" customHeight="1" x14ac:dyDescent="0.25">
      <c r="A12" s="1"/>
      <c r="B12" s="1"/>
      <c r="C12" s="1"/>
      <c r="D12" s="1"/>
      <c r="E12" s="1"/>
      <c r="F12" s="7"/>
      <c r="G12" s="7"/>
      <c r="H12" s="7"/>
      <c r="I12" s="7"/>
      <c r="J12" s="7"/>
      <c r="K12" s="7"/>
      <c r="L12" s="7"/>
    </row>
    <row r="13" spans="1:12" ht="18.75" customHeight="1" x14ac:dyDescent="0.25">
      <c r="A13" s="1"/>
      <c r="B13" s="1"/>
      <c r="C13" s="1"/>
      <c r="D13" s="1"/>
      <c r="E13" s="1"/>
      <c r="F13" s="7"/>
      <c r="G13" s="7"/>
      <c r="H13" s="7"/>
      <c r="I13" s="7"/>
      <c r="J13" s="7"/>
      <c r="K13" s="7"/>
      <c r="L13" s="7"/>
    </row>
    <row r="14" spans="1:12" ht="37.5" customHeight="1" x14ac:dyDescent="0.25">
      <c r="A14" s="1"/>
      <c r="B14" s="1"/>
      <c r="C14" s="1"/>
      <c r="D14" s="1"/>
      <c r="E14" s="1"/>
      <c r="F14" s="7"/>
      <c r="G14" s="7"/>
      <c r="H14" s="7"/>
      <c r="I14" s="7"/>
      <c r="J14" s="7"/>
      <c r="K14" s="7"/>
      <c r="L14" s="7"/>
    </row>
    <row r="15" spans="1:12" ht="18.75" customHeight="1" x14ac:dyDescent="0.25">
      <c r="A15" s="7"/>
      <c r="B15" s="7"/>
      <c r="C15" s="7"/>
      <c r="D15" s="7"/>
      <c r="E15" s="7"/>
      <c r="F15" s="7"/>
      <c r="G15" s="7"/>
      <c r="H15" s="7"/>
      <c r="I15" s="7"/>
      <c r="J15" s="7"/>
      <c r="K15" s="7"/>
      <c r="L15" s="7"/>
    </row>
    <row r="16" spans="1:12" ht="76.5" customHeight="1" x14ac:dyDescent="0.25">
      <c r="A16" s="8" t="s">
        <v>1</v>
      </c>
      <c r="B16" s="8" t="s">
        <v>23</v>
      </c>
      <c r="C16" s="8" t="s">
        <v>2</v>
      </c>
      <c r="D16" s="8" t="s">
        <v>24</v>
      </c>
      <c r="E16" s="8" t="s">
        <v>25</v>
      </c>
      <c r="F16" s="7"/>
      <c r="G16" s="7"/>
      <c r="H16" s="7"/>
      <c r="I16" s="7"/>
      <c r="J16" s="7"/>
      <c r="K16" s="7"/>
      <c r="L16" s="7"/>
    </row>
    <row r="17" spans="1:12" x14ac:dyDescent="0.25">
      <c r="A17" s="9" t="s">
        <v>9</v>
      </c>
      <c r="B17" s="10">
        <v>32495</v>
      </c>
      <c r="C17" s="12">
        <v>23.3</v>
      </c>
      <c r="D17" s="3"/>
      <c r="E17" s="12">
        <f>ROUND(+B17*D17,2)</f>
        <v>0</v>
      </c>
      <c r="F17" s="7"/>
      <c r="G17" s="7"/>
      <c r="H17" s="7"/>
      <c r="I17" s="7"/>
      <c r="J17" s="7"/>
      <c r="K17" s="7"/>
      <c r="L17" s="7"/>
    </row>
    <row r="18" spans="1:12" ht="30" x14ac:dyDescent="0.25">
      <c r="A18" s="9" t="s">
        <v>10</v>
      </c>
      <c r="B18" s="10">
        <v>3376</v>
      </c>
      <c r="C18" s="12">
        <v>23.3</v>
      </c>
      <c r="D18" s="3"/>
      <c r="E18" s="12">
        <f t="shared" ref="E18:E25" si="0">ROUND(+B18*D18,2)</f>
        <v>0</v>
      </c>
      <c r="F18" s="7"/>
      <c r="G18" s="7"/>
      <c r="H18" s="7"/>
      <c r="I18" s="7"/>
      <c r="J18" s="7"/>
      <c r="K18" s="7"/>
      <c r="L18" s="7"/>
    </row>
    <row r="19" spans="1:12" ht="16.5" customHeight="1" x14ac:dyDescent="0.25">
      <c r="A19" s="9" t="s">
        <v>11</v>
      </c>
      <c r="B19" s="10">
        <v>2325</v>
      </c>
      <c r="C19" s="12">
        <v>23.3</v>
      </c>
      <c r="D19" s="3"/>
      <c r="E19" s="12">
        <f t="shared" si="0"/>
        <v>0</v>
      </c>
      <c r="F19" s="7"/>
      <c r="G19" s="7"/>
      <c r="H19" s="7"/>
      <c r="I19" s="7"/>
      <c r="J19" s="7"/>
      <c r="K19" s="7"/>
      <c r="L19" s="7"/>
    </row>
    <row r="20" spans="1:12" ht="16.5" customHeight="1" x14ac:dyDescent="0.25">
      <c r="A20" s="9" t="s">
        <v>14</v>
      </c>
      <c r="B20" s="10">
        <v>1817</v>
      </c>
      <c r="C20" s="12">
        <v>23.3</v>
      </c>
      <c r="D20" s="3"/>
      <c r="E20" s="12">
        <f t="shared" si="0"/>
        <v>0</v>
      </c>
      <c r="F20" s="7"/>
      <c r="G20" s="7"/>
      <c r="H20" s="7"/>
      <c r="I20" s="7"/>
      <c r="J20" s="7"/>
      <c r="K20" s="7"/>
      <c r="L20" s="7"/>
    </row>
    <row r="21" spans="1:12" ht="16.5" customHeight="1" x14ac:dyDescent="0.25">
      <c r="A21" s="9" t="s">
        <v>13</v>
      </c>
      <c r="B21" s="10">
        <v>879</v>
      </c>
      <c r="C21" s="12">
        <v>23.3</v>
      </c>
      <c r="D21" s="3"/>
      <c r="E21" s="12">
        <f t="shared" si="0"/>
        <v>0</v>
      </c>
      <c r="F21" s="7"/>
      <c r="G21" s="7"/>
      <c r="H21" s="7"/>
      <c r="I21" s="7"/>
      <c r="J21" s="7"/>
      <c r="K21" s="7"/>
      <c r="L21" s="7"/>
    </row>
    <row r="22" spans="1:12" ht="16.5" customHeight="1" x14ac:dyDescent="0.25">
      <c r="A22" s="9" t="s">
        <v>20</v>
      </c>
      <c r="B22" s="10">
        <v>132</v>
      </c>
      <c r="C22" s="12">
        <v>77.66</v>
      </c>
      <c r="D22" s="3"/>
      <c r="E22" s="12">
        <f t="shared" si="0"/>
        <v>0</v>
      </c>
      <c r="F22" s="7"/>
      <c r="G22" s="7"/>
      <c r="H22" s="7"/>
      <c r="I22" s="7"/>
      <c r="J22" s="7"/>
      <c r="K22" s="7"/>
      <c r="L22" s="7"/>
    </row>
    <row r="23" spans="1:12" ht="16.5" customHeight="1" x14ac:dyDescent="0.25">
      <c r="A23" s="9" t="s">
        <v>19</v>
      </c>
      <c r="B23" s="10">
        <v>1926</v>
      </c>
      <c r="C23" s="12">
        <v>84.08</v>
      </c>
      <c r="D23" s="3"/>
      <c r="E23" s="12">
        <f t="shared" si="0"/>
        <v>0</v>
      </c>
      <c r="F23" s="7"/>
      <c r="G23" s="7"/>
      <c r="H23" s="7"/>
      <c r="I23" s="7"/>
      <c r="J23" s="7"/>
      <c r="K23" s="7"/>
      <c r="L23" s="7"/>
    </row>
    <row r="24" spans="1:12" ht="16.5" customHeight="1" x14ac:dyDescent="0.25">
      <c r="A24" s="9" t="s">
        <v>15</v>
      </c>
      <c r="B24" s="10">
        <v>4839</v>
      </c>
      <c r="C24" s="12">
        <v>23.3</v>
      </c>
      <c r="D24" s="3"/>
      <c r="E24" s="12">
        <f t="shared" si="0"/>
        <v>0</v>
      </c>
      <c r="F24" s="7"/>
      <c r="G24" s="7"/>
      <c r="H24" s="7"/>
      <c r="I24" s="7"/>
      <c r="J24" s="7"/>
      <c r="K24" s="7"/>
      <c r="L24" s="7"/>
    </row>
    <row r="25" spans="1:12" ht="16.5" customHeight="1" x14ac:dyDescent="0.25">
      <c r="A25" s="9" t="s">
        <v>12</v>
      </c>
      <c r="B25" s="10">
        <v>252</v>
      </c>
      <c r="C25" s="12">
        <v>23.3</v>
      </c>
      <c r="D25" s="3"/>
      <c r="E25" s="12">
        <f t="shared" si="0"/>
        <v>0</v>
      </c>
      <c r="F25" s="7"/>
      <c r="G25" s="7"/>
      <c r="H25" s="7"/>
      <c r="I25" s="7"/>
      <c r="J25" s="7"/>
      <c r="K25" s="7"/>
      <c r="L25" s="7"/>
    </row>
    <row r="26" spans="1:12" x14ac:dyDescent="0.25">
      <c r="A26" s="17" t="s">
        <v>27</v>
      </c>
      <c r="B26" s="18"/>
      <c r="C26" s="18"/>
      <c r="D26" s="18"/>
      <c r="E26" s="27">
        <f>+SUM(E17:E25)</f>
        <v>0</v>
      </c>
      <c r="F26" s="16"/>
      <c r="G26" s="7"/>
      <c r="H26" s="7"/>
      <c r="I26" s="7"/>
      <c r="J26" s="7"/>
      <c r="K26" s="7"/>
      <c r="L26" s="7"/>
    </row>
    <row r="27" spans="1:12" x14ac:dyDescent="0.25">
      <c r="A27" s="17" t="s">
        <v>3</v>
      </c>
      <c r="B27" s="18"/>
      <c r="C27" s="18"/>
      <c r="D27" s="18"/>
      <c r="E27" s="15">
        <f>+ROUND(E26*21%,2)</f>
        <v>0</v>
      </c>
      <c r="F27" s="16"/>
      <c r="G27" s="7"/>
      <c r="H27" s="7"/>
      <c r="I27" s="7"/>
      <c r="J27" s="7"/>
      <c r="K27" s="7"/>
      <c r="L27" s="7"/>
    </row>
    <row r="28" spans="1:12" x14ac:dyDescent="0.25">
      <c r="A28" s="17" t="s">
        <v>26</v>
      </c>
      <c r="B28" s="18"/>
      <c r="C28" s="18"/>
      <c r="D28" s="18"/>
      <c r="E28" s="15">
        <f>+E26+E27</f>
        <v>0</v>
      </c>
      <c r="F28" s="16"/>
      <c r="G28" s="7"/>
      <c r="H28" s="7"/>
      <c r="I28" s="7"/>
      <c r="J28" s="7"/>
      <c r="K28" s="7"/>
      <c r="L28" s="7"/>
    </row>
    <row r="29" spans="1:12" x14ac:dyDescent="0.25">
      <c r="A29" s="28" t="s">
        <v>0</v>
      </c>
      <c r="B29" s="28"/>
      <c r="C29" s="28"/>
      <c r="D29" s="28"/>
      <c r="E29" s="28"/>
    </row>
    <row r="30" spans="1:12" x14ac:dyDescent="0.25">
      <c r="A30" s="16"/>
      <c r="B30" s="16"/>
      <c r="C30" s="16"/>
      <c r="D30" s="16"/>
      <c r="E30" s="16"/>
      <c r="F30" s="16"/>
      <c r="G30" s="7"/>
      <c r="H30" s="7"/>
      <c r="I30" s="7"/>
      <c r="J30" s="7"/>
      <c r="K30" s="7"/>
      <c r="L30" s="7"/>
    </row>
    <row r="31" spans="1:12" ht="185.25" customHeight="1" x14ac:dyDescent="0.25">
      <c r="A31" s="22" t="s">
        <v>32</v>
      </c>
      <c r="B31" s="22"/>
      <c r="C31" s="22"/>
      <c r="D31" s="22"/>
      <c r="E31" s="22"/>
      <c r="F31" s="16"/>
      <c r="G31" s="7"/>
      <c r="H31" s="7"/>
      <c r="I31" s="7"/>
      <c r="J31" s="7"/>
      <c r="K31" s="7"/>
      <c r="L31" s="7"/>
    </row>
    <row r="32" spans="1:12" ht="355.5" customHeight="1" x14ac:dyDescent="0.25">
      <c r="A32" s="22"/>
      <c r="B32" s="22"/>
      <c r="C32" s="22"/>
      <c r="D32" s="22"/>
      <c r="E32" s="22"/>
      <c r="F32" s="29"/>
      <c r="G32" s="7"/>
      <c r="H32" s="7"/>
      <c r="I32" s="7"/>
      <c r="J32" s="7"/>
      <c r="K32" s="7"/>
      <c r="L32" s="7"/>
    </row>
    <row r="33" spans="1:12" ht="15.75" customHeight="1" x14ac:dyDescent="0.25">
      <c r="A33" s="30"/>
      <c r="B33" s="30"/>
      <c r="C33" s="30"/>
      <c r="D33" s="30"/>
      <c r="E33" s="30"/>
      <c r="F33" s="16"/>
      <c r="G33" s="7"/>
      <c r="H33" s="7"/>
      <c r="I33" s="7"/>
      <c r="J33" s="7"/>
      <c r="K33" s="7"/>
      <c r="L33" s="7"/>
    </row>
    <row r="34" spans="1:12" x14ac:dyDescent="0.25">
      <c r="A34" s="31"/>
      <c r="B34" s="31"/>
      <c r="C34" s="31"/>
      <c r="D34" s="31"/>
      <c r="E34" s="31"/>
    </row>
    <row r="35" spans="1:12" x14ac:dyDescent="0.25">
      <c r="A35" s="31"/>
      <c r="B35" s="31"/>
      <c r="C35" s="31"/>
      <c r="D35" s="31"/>
      <c r="E35" s="31"/>
    </row>
    <row r="36" spans="1:12" x14ac:dyDescent="0.25">
      <c r="A36" s="31"/>
      <c r="B36" s="31"/>
      <c r="C36" s="31"/>
      <c r="D36" s="31"/>
      <c r="E36" s="31"/>
    </row>
    <row r="37" spans="1:12" x14ac:dyDescent="0.25">
      <c r="A37" s="31"/>
      <c r="B37" s="31"/>
      <c r="C37" s="31"/>
      <c r="D37" s="31"/>
      <c r="E37" s="31"/>
    </row>
    <row r="38" spans="1:12" x14ac:dyDescent="0.25">
      <c r="A38" s="31"/>
      <c r="B38" s="31"/>
      <c r="C38" s="31"/>
      <c r="D38" s="31"/>
      <c r="E38" s="31"/>
    </row>
    <row r="39" spans="1:12" x14ac:dyDescent="0.25">
      <c r="A39" s="32"/>
      <c r="B39" s="32"/>
      <c r="C39" s="32"/>
      <c r="D39" s="32"/>
      <c r="E39" s="32"/>
    </row>
    <row r="40" spans="1:12" x14ac:dyDescent="0.25">
      <c r="A40" s="33"/>
    </row>
    <row r="41" spans="1:12" x14ac:dyDescent="0.25">
      <c r="A41" s="34"/>
    </row>
    <row r="42" spans="1:12" x14ac:dyDescent="0.25">
      <c r="A42" s="33"/>
    </row>
    <row r="43" spans="1:12" x14ac:dyDescent="0.25">
      <c r="A43" s="35"/>
    </row>
    <row r="44" spans="1:12" x14ac:dyDescent="0.25">
      <c r="A44" s="36"/>
    </row>
    <row r="45" spans="1:12" x14ac:dyDescent="0.25">
      <c r="A45" s="37"/>
    </row>
  </sheetData>
  <sheetProtection algorithmName="SHA-512" hashValue="lZkeEh/tFuHThzjZh5R7odjMxV2cnNBU4scHMd4aKQzt2HmcuGm0EHkpLTwBRsv1vb6/vohz8AHFBSxO5xGxqA==" saltValue="EcPOgydMNoJKu4jZ+KpObg==" spinCount="100000" sheet="1" objects="1" scenarios="1"/>
  <mergeCells count="9">
    <mergeCell ref="A1:E1"/>
    <mergeCell ref="A2:E14"/>
    <mergeCell ref="A39:E39"/>
    <mergeCell ref="A29:E29"/>
    <mergeCell ref="A34:E38"/>
    <mergeCell ref="A31:E32"/>
    <mergeCell ref="A26:D26"/>
    <mergeCell ref="A27:D27"/>
    <mergeCell ref="A28:D28"/>
  </mergeCells>
  <pageMargins left="0.7" right="0.7" top="0.75" bottom="0.75" header="0.3" footer="0.3"/>
  <pageSetup paperSize="9" scale="63" orientation="portrait" r:id="rId1"/>
  <ignoredErrors>
    <ignoredError sqref="E17:E2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Anexo II LOTE 1</vt:lpstr>
      <vt:lpstr>Anexo II LOTE 2</vt:lpstr>
      <vt:lpstr>'Anexo II LOTE 1'!Área_de_impresión</vt:lpstr>
      <vt:lpstr>'Anexo II LOTE 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Caballero Jurado, Cristina</dc:creator>
  <cp:lastModifiedBy>Duque Velasco, Daniel</cp:lastModifiedBy>
  <cp:lastPrinted>2023-10-17T13:54:48Z</cp:lastPrinted>
  <dcterms:created xsi:type="dcterms:W3CDTF">2022-05-19T06:45:23Z</dcterms:created>
  <dcterms:modified xsi:type="dcterms:W3CDTF">2023-11-15T12:52:41Z</dcterms:modified>
</cp:coreProperties>
</file>