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O:\Comp\Subdirecciones\Contratacion\00. EXPEDIENTES_REVISION_PUBLICADO\IN - 2023 - 114 - ABNA - TELEMANDO Y TELEGESTIÓN EN DISTRIBUCIÓN - OBR\"/>
    </mc:Choice>
  </mc:AlternateContent>
  <xr:revisionPtr revIDLastSave="0" documentId="8_{A55830B6-1A72-4309-AA7F-AC31AFC285E0}" xr6:coauthVersionLast="47" xr6:coauthVersionMax="47" xr10:uidLastSave="{00000000-0000-0000-0000-000000000000}"/>
  <bookViews>
    <workbookView xWindow="-120" yWindow="-120" windowWidth="29040" windowHeight="15840" xr2:uid="{00000000-000D-0000-FFFF-FFFF00000000}"/>
  </bookViews>
  <sheets>
    <sheet name="Lote 1" sheetId="15" r:id="rId1"/>
    <sheet name="Lote 2" sheetId="18" r:id="rId2"/>
    <sheet name="Lote  3" sheetId="19" r:id="rId3"/>
    <sheet name="Lote 4" sheetId="2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1" l="1"/>
  <c r="D10" i="21" s="1"/>
  <c r="D369" i="19"/>
  <c r="D360" i="19"/>
  <c r="D347" i="19"/>
  <c r="D370" i="19" s="1"/>
  <c r="D281" i="19"/>
  <c r="D265" i="19"/>
  <c r="D226" i="19"/>
  <c r="D223" i="19"/>
  <c r="D218" i="19"/>
  <c r="D207" i="19"/>
  <c r="D204" i="19"/>
  <c r="D188" i="19"/>
  <c r="D152" i="19"/>
  <c r="D83" i="19"/>
  <c r="D77" i="19"/>
  <c r="D167" i="18"/>
  <c r="D16" i="18"/>
  <c r="D25" i="18"/>
  <c r="D47" i="18"/>
  <c r="D63" i="18"/>
  <c r="D69" i="18"/>
  <c r="D78" i="18"/>
  <c r="D81" i="18"/>
  <c r="D150" i="18"/>
  <c r="D163" i="18"/>
  <c r="D166" i="18"/>
  <c r="D4" i="21"/>
  <c r="D8" i="21"/>
  <c r="D7" i="21"/>
  <c r="D6" i="21"/>
  <c r="D5" i="21"/>
  <c r="D152" i="18"/>
  <c r="D153" i="18"/>
  <c r="D149" i="18"/>
  <c r="D148" i="18"/>
  <c r="D147" i="18"/>
  <c r="D146" i="18"/>
  <c r="D145" i="18"/>
  <c r="D144" i="18"/>
  <c r="D143" i="18"/>
  <c r="D142" i="18"/>
  <c r="D141" i="18"/>
  <c r="D140" i="18"/>
  <c r="D139" i="18"/>
  <c r="D138" i="18"/>
  <c r="D137" i="18"/>
  <c r="D136" i="18"/>
  <c r="D135" i="18"/>
  <c r="D134" i="18"/>
  <c r="D133" i="18"/>
  <c r="D132" i="18"/>
  <c r="D131" i="18"/>
  <c r="D130" i="18"/>
  <c r="D129" i="18"/>
  <c r="D128" i="18"/>
  <c r="D127" i="18"/>
  <c r="D126" i="18"/>
  <c r="D125" i="18"/>
  <c r="D124" i="18"/>
  <c r="D123" i="18"/>
  <c r="D122" i="18"/>
  <c r="D121" i="18"/>
  <c r="D120" i="18"/>
  <c r="D119" i="18"/>
  <c r="D118" i="18"/>
  <c r="D117" i="18"/>
  <c r="D116" i="18"/>
  <c r="D115" i="18"/>
  <c r="D114" i="18"/>
  <c r="D113" i="18"/>
  <c r="D112" i="18"/>
  <c r="D111" i="18"/>
  <c r="D110" i="18"/>
  <c r="D109" i="18"/>
  <c r="D108" i="18"/>
  <c r="D107" i="18"/>
  <c r="D106" i="18"/>
  <c r="D105" i="18"/>
  <c r="D104" i="18"/>
  <c r="D103" i="18"/>
  <c r="D102" i="18"/>
  <c r="D101" i="18"/>
  <c r="D100" i="18"/>
  <c r="D99" i="18"/>
  <c r="D98" i="18"/>
  <c r="D97" i="18"/>
  <c r="D96" i="18"/>
  <c r="D95" i="18"/>
  <c r="D94" i="18"/>
  <c r="D93" i="18"/>
  <c r="D92" i="18"/>
  <c r="D91" i="18"/>
  <c r="D90" i="18"/>
  <c r="D89" i="18"/>
  <c r="D88" i="18"/>
  <c r="D87" i="18"/>
  <c r="D86" i="18"/>
  <c r="D73" i="18"/>
  <c r="D74" i="18"/>
  <c r="D75" i="18"/>
  <c r="D76" i="18"/>
  <c r="D77" i="18"/>
  <c r="D72" i="18"/>
  <c r="D46" i="18"/>
  <c r="D21" i="18"/>
  <c r="D22" i="18"/>
  <c r="D23" i="18"/>
  <c r="D24" i="18"/>
  <c r="D5" i="18"/>
  <c r="D332" i="15"/>
  <c r="D340" i="15" s="1"/>
  <c r="D188" i="15"/>
  <c r="D189" i="15"/>
  <c r="D190" i="15"/>
  <c r="D191" i="15"/>
  <c r="D192" i="15"/>
  <c r="D193" i="15"/>
  <c r="D194" i="15"/>
  <c r="D195" i="15"/>
  <c r="D196" i="15"/>
  <c r="D197" i="15"/>
  <c r="D198" i="15"/>
  <c r="D199" i="15"/>
  <c r="D200" i="15"/>
  <c r="D201" i="15"/>
  <c r="D4" i="19"/>
  <c r="D5" i="19"/>
  <c r="D6" i="19"/>
  <c r="D7" i="19"/>
  <c r="D8" i="19"/>
  <c r="D9" i="19"/>
  <c r="D10" i="19"/>
  <c r="D11" i="19"/>
  <c r="D12" i="19"/>
  <c r="D13" i="19"/>
  <c r="D14" i="19"/>
  <c r="D15" i="19"/>
  <c r="D16" i="19"/>
  <c r="D17" i="19"/>
  <c r="D18" i="19"/>
  <c r="D19" i="19"/>
  <c r="D20" i="19"/>
  <c r="D21" i="19"/>
  <c r="D22" i="19"/>
  <c r="D23" i="19"/>
  <c r="D24" i="19"/>
  <c r="D25" i="19"/>
  <c r="D26" i="19"/>
  <c r="D27" i="19"/>
  <c r="D28" i="19"/>
  <c r="D29" i="19"/>
  <c r="D30" i="19"/>
  <c r="D31" i="19"/>
  <c r="D32" i="19"/>
  <c r="D33" i="19"/>
  <c r="D34" i="19"/>
  <c r="D35" i="19"/>
  <c r="D36" i="19"/>
  <c r="D37" i="19"/>
  <c r="D38" i="19"/>
  <c r="D39" i="19"/>
  <c r="D40" i="19"/>
  <c r="D41" i="19"/>
  <c r="D42" i="19"/>
  <c r="D43" i="19"/>
  <c r="D44" i="19"/>
  <c r="D45" i="19"/>
  <c r="D46" i="19"/>
  <c r="D47" i="19"/>
  <c r="D48" i="19"/>
  <c r="D49" i="19"/>
  <c r="D50" i="19"/>
  <c r="D51" i="19"/>
  <c r="D52" i="19"/>
  <c r="D53" i="19"/>
  <c r="D54" i="19"/>
  <c r="D55" i="19"/>
  <c r="D56" i="19"/>
  <c r="D57" i="19"/>
  <c r="D58" i="19"/>
  <c r="D59" i="19"/>
  <c r="D60" i="19"/>
  <c r="D61" i="19"/>
  <c r="D62" i="19"/>
  <c r="D63" i="19"/>
  <c r="D64" i="19"/>
  <c r="D65" i="19"/>
  <c r="D66" i="19"/>
  <c r="D67" i="19"/>
  <c r="D68" i="19"/>
  <c r="D69" i="19"/>
  <c r="D70" i="19"/>
  <c r="D71" i="19"/>
  <c r="D72" i="19"/>
  <c r="D73" i="19"/>
  <c r="D74" i="19"/>
  <c r="D75" i="19"/>
  <c r="D76" i="19"/>
  <c r="D79" i="19"/>
  <c r="D80" i="19"/>
  <c r="D81" i="19"/>
  <c r="D82" i="19"/>
  <c r="D86" i="19"/>
  <c r="D87" i="19"/>
  <c r="D88" i="19"/>
  <c r="D89" i="19"/>
  <c r="D90" i="19"/>
  <c r="D91" i="19"/>
  <c r="D92" i="19"/>
  <c r="D93" i="19"/>
  <c r="D94" i="19"/>
  <c r="D95" i="19"/>
  <c r="D96" i="19"/>
  <c r="D97" i="19"/>
  <c r="D98" i="19"/>
  <c r="D99" i="19"/>
  <c r="D100" i="19"/>
  <c r="D101" i="19"/>
  <c r="D102" i="19"/>
  <c r="D103" i="19"/>
  <c r="D104" i="19"/>
  <c r="D105" i="19"/>
  <c r="D106" i="19"/>
  <c r="D107" i="19"/>
  <c r="D108" i="19"/>
  <c r="D109" i="19"/>
  <c r="D110" i="19"/>
  <c r="D111" i="19"/>
  <c r="D112" i="19"/>
  <c r="D113" i="19"/>
  <c r="D114" i="19"/>
  <c r="D115" i="19"/>
  <c r="D116" i="19"/>
  <c r="D117" i="19"/>
  <c r="D118" i="19"/>
  <c r="D119" i="19"/>
  <c r="D120" i="19"/>
  <c r="D121" i="19"/>
  <c r="D122" i="19"/>
  <c r="D123" i="19"/>
  <c r="D124" i="19"/>
  <c r="D125" i="19"/>
  <c r="D126" i="19"/>
  <c r="D127" i="19"/>
  <c r="D128" i="19"/>
  <c r="D129" i="19"/>
  <c r="D130" i="19"/>
  <c r="D131" i="19"/>
  <c r="D132" i="19"/>
  <c r="D133" i="19"/>
  <c r="D134" i="19"/>
  <c r="D135" i="19"/>
  <c r="D136" i="19"/>
  <c r="D137" i="19"/>
  <c r="D138" i="19"/>
  <c r="D139" i="19"/>
  <c r="D140" i="19"/>
  <c r="D141" i="19"/>
  <c r="D142" i="19"/>
  <c r="D143" i="19"/>
  <c r="D144" i="19"/>
  <c r="D145" i="19"/>
  <c r="D146" i="19"/>
  <c r="D147" i="19"/>
  <c r="D148" i="19"/>
  <c r="D149" i="19"/>
  <c r="D150" i="19"/>
  <c r="D151" i="19"/>
  <c r="D154" i="19"/>
  <c r="D155" i="19"/>
  <c r="D156" i="19"/>
  <c r="D157" i="19"/>
  <c r="D158" i="19"/>
  <c r="D159" i="19"/>
  <c r="D160" i="19"/>
  <c r="D161" i="19"/>
  <c r="D162" i="19"/>
  <c r="D163" i="19"/>
  <c r="D164" i="19"/>
  <c r="D165" i="19"/>
  <c r="D166" i="19"/>
  <c r="D167" i="19"/>
  <c r="D168" i="19"/>
  <c r="D169" i="19"/>
  <c r="D170" i="19"/>
  <c r="D171" i="19"/>
  <c r="D172" i="19"/>
  <c r="D173" i="19"/>
  <c r="D174" i="19"/>
  <c r="D175" i="19"/>
  <c r="D176" i="19"/>
  <c r="D177" i="19"/>
  <c r="D178" i="19"/>
  <c r="D179" i="19"/>
  <c r="D180" i="19"/>
  <c r="D181" i="19"/>
  <c r="D182" i="19"/>
  <c r="D183" i="19"/>
  <c r="D184" i="19"/>
  <c r="D185" i="19"/>
  <c r="D186" i="19"/>
  <c r="D187" i="19"/>
  <c r="D190" i="19"/>
  <c r="D191" i="19"/>
  <c r="D192" i="19"/>
  <c r="D193" i="19"/>
  <c r="D194" i="19"/>
  <c r="D195" i="19"/>
  <c r="D196" i="19"/>
  <c r="D197" i="19"/>
  <c r="D198" i="19"/>
  <c r="D199" i="19"/>
  <c r="D200" i="19"/>
  <c r="D201" i="19"/>
  <c r="D202" i="19"/>
  <c r="D203" i="19"/>
  <c r="D206" i="19"/>
  <c r="D209" i="19"/>
  <c r="D210" i="19"/>
  <c r="D211" i="19"/>
  <c r="D212" i="19"/>
  <c r="D213" i="19"/>
  <c r="D214" i="19"/>
  <c r="D215" i="19"/>
  <c r="D216" i="19"/>
  <c r="D217" i="19"/>
  <c r="D220" i="19"/>
  <c r="D221" i="19"/>
  <c r="D222" i="19"/>
  <c r="D225" i="19"/>
  <c r="D228" i="19"/>
  <c r="D229" i="19"/>
  <c r="D230" i="19"/>
  <c r="D231" i="19"/>
  <c r="D232" i="19"/>
  <c r="D233" i="19"/>
  <c r="D234" i="19"/>
  <c r="D235" i="19"/>
  <c r="D236" i="19"/>
  <c r="D237" i="19"/>
  <c r="D238" i="19"/>
  <c r="D239" i="19"/>
  <c r="D240" i="19"/>
  <c r="D241" i="19"/>
  <c r="D242" i="19"/>
  <c r="D243" i="19"/>
  <c r="D244" i="19"/>
  <c r="D245" i="19"/>
  <c r="D246" i="19"/>
  <c r="D247" i="19"/>
  <c r="D248" i="19"/>
  <c r="D249" i="19"/>
  <c r="D250" i="19"/>
  <c r="D251" i="19"/>
  <c r="D252" i="19"/>
  <c r="D253" i="19"/>
  <c r="D254" i="19"/>
  <c r="D255" i="19"/>
  <c r="D256" i="19"/>
  <c r="D257" i="19"/>
  <c r="D258" i="19"/>
  <c r="D259" i="19"/>
  <c r="D260" i="19"/>
  <c r="D261" i="19"/>
  <c r="D262" i="19"/>
  <c r="D263" i="19"/>
  <c r="D264" i="19"/>
  <c r="D267" i="19"/>
  <c r="D268" i="19"/>
  <c r="D269" i="19"/>
  <c r="D270" i="19"/>
  <c r="D271" i="19"/>
  <c r="D272" i="19"/>
  <c r="D273" i="19"/>
  <c r="D274" i="19"/>
  <c r="D275" i="19"/>
  <c r="D276" i="19"/>
  <c r="D277" i="19"/>
  <c r="D278" i="19"/>
  <c r="D279" i="19"/>
  <c r="D280" i="19"/>
  <c r="D283" i="19"/>
  <c r="D284" i="19"/>
  <c r="D285" i="19"/>
  <c r="D286" i="19"/>
  <c r="D287" i="19"/>
  <c r="D288" i="19"/>
  <c r="D289" i="19"/>
  <c r="D290" i="19"/>
  <c r="D291" i="19"/>
  <c r="D292" i="19"/>
  <c r="D293" i="19"/>
  <c r="D294" i="19"/>
  <c r="D295" i="19"/>
  <c r="D296" i="19"/>
  <c r="D297" i="19"/>
  <c r="D298" i="19"/>
  <c r="D299" i="19"/>
  <c r="D300" i="19"/>
  <c r="D301" i="19"/>
  <c r="D302" i="19"/>
  <c r="D303" i="19"/>
  <c r="D304" i="19"/>
  <c r="D305" i="19"/>
  <c r="D306" i="19"/>
  <c r="D307" i="19"/>
  <c r="D308" i="19"/>
  <c r="D309" i="19"/>
  <c r="D310" i="19"/>
  <c r="D311" i="19"/>
  <c r="D312" i="19"/>
  <c r="D313" i="19"/>
  <c r="D314" i="19"/>
  <c r="D315" i="19"/>
  <c r="D316" i="19"/>
  <c r="D317" i="19"/>
  <c r="D318" i="19"/>
  <c r="D319" i="19"/>
  <c r="D320" i="19"/>
  <c r="D321" i="19"/>
  <c r="D322" i="19"/>
  <c r="D323" i="19"/>
  <c r="D324" i="19"/>
  <c r="D325" i="19"/>
  <c r="D326" i="19"/>
  <c r="D327" i="19"/>
  <c r="D328" i="19"/>
  <c r="D329" i="19"/>
  <c r="D330" i="19"/>
  <c r="D331" i="19"/>
  <c r="D332" i="19"/>
  <c r="D333" i="19"/>
  <c r="D334" i="19"/>
  <c r="D335" i="19"/>
  <c r="D336" i="19"/>
  <c r="D337" i="19"/>
  <c r="D338" i="19"/>
  <c r="D339" i="19"/>
  <c r="D340" i="19"/>
  <c r="D341" i="19"/>
  <c r="D342" i="19"/>
  <c r="D343" i="19"/>
  <c r="D344" i="19"/>
  <c r="D345" i="19"/>
  <c r="D346" i="19"/>
  <c r="D349" i="19"/>
  <c r="D350" i="19"/>
  <c r="D351" i="19"/>
  <c r="D352" i="19"/>
  <c r="D353" i="19"/>
  <c r="D354" i="19"/>
  <c r="D355" i="19"/>
  <c r="D356" i="19"/>
  <c r="D357" i="19"/>
  <c r="D358" i="19"/>
  <c r="D359" i="19"/>
  <c r="D362" i="19"/>
  <c r="D363" i="19"/>
  <c r="D364" i="19"/>
  <c r="D365" i="19"/>
  <c r="D366" i="19"/>
  <c r="D367" i="19"/>
  <c r="D368" i="19"/>
  <c r="D6" i="18"/>
  <c r="D7" i="18"/>
  <c r="D8" i="18"/>
  <c r="D9" i="18"/>
  <c r="D10" i="18"/>
  <c r="D11" i="18"/>
  <c r="D12" i="18"/>
  <c r="D13" i="18"/>
  <c r="D14" i="18"/>
  <c r="D15" i="18"/>
  <c r="D18" i="18"/>
  <c r="D19" i="18"/>
  <c r="D20" i="18"/>
  <c r="D27" i="18"/>
  <c r="D28" i="18"/>
  <c r="D29" i="18"/>
  <c r="D30" i="18"/>
  <c r="D31" i="18"/>
  <c r="D32" i="18"/>
  <c r="D33" i="18"/>
  <c r="D34" i="18"/>
  <c r="D35" i="18"/>
  <c r="D36" i="18"/>
  <c r="D37" i="18"/>
  <c r="D38" i="18"/>
  <c r="D39" i="18"/>
  <c r="D40" i="18"/>
  <c r="D41" i="18"/>
  <c r="D42" i="18"/>
  <c r="D43" i="18"/>
  <c r="D44" i="18"/>
  <c r="D45" i="18"/>
  <c r="D49" i="18"/>
  <c r="D50" i="18"/>
  <c r="D51" i="18"/>
  <c r="D52" i="18"/>
  <c r="D53" i="18"/>
  <c r="D54" i="18"/>
  <c r="D55" i="18"/>
  <c r="D56" i="18"/>
  <c r="D57" i="18"/>
  <c r="D58" i="18"/>
  <c r="D59" i="18"/>
  <c r="D60" i="18"/>
  <c r="D61" i="18"/>
  <c r="D62" i="18"/>
  <c r="D65" i="18"/>
  <c r="D66" i="18"/>
  <c r="D67" i="18"/>
  <c r="D68" i="18"/>
  <c r="D80" i="18"/>
  <c r="D84" i="18"/>
  <c r="D85" i="18"/>
  <c r="D154" i="18"/>
  <c r="D155" i="18"/>
  <c r="D156" i="18"/>
  <c r="D157" i="18"/>
  <c r="D158" i="18"/>
  <c r="D159" i="18"/>
  <c r="D160" i="18"/>
  <c r="D161" i="18"/>
  <c r="D162" i="18"/>
  <c r="D165" i="18"/>
  <c r="D356" i="15"/>
  <c r="D357" i="15"/>
  <c r="D358" i="15"/>
  <c r="D359" i="15"/>
  <c r="D360" i="15"/>
  <c r="D361" i="15"/>
  <c r="D355" i="15"/>
  <c r="D343" i="15"/>
  <c r="D344" i="15"/>
  <c r="D345" i="15"/>
  <c r="D346" i="15"/>
  <c r="D347" i="15"/>
  <c r="D348" i="15"/>
  <c r="D349" i="15"/>
  <c r="D350" i="15"/>
  <c r="D351" i="15"/>
  <c r="D352" i="15"/>
  <c r="D342" i="15"/>
  <c r="D277" i="15"/>
  <c r="D278" i="15"/>
  <c r="D279" i="15"/>
  <c r="D280" i="15"/>
  <c r="D281" i="15"/>
  <c r="D282" i="15"/>
  <c r="D283" i="15"/>
  <c r="D284" i="15"/>
  <c r="D285" i="15"/>
  <c r="D286" i="15"/>
  <c r="D287" i="15"/>
  <c r="D288" i="15"/>
  <c r="D289" i="15"/>
  <c r="D290" i="15"/>
  <c r="D291" i="15"/>
  <c r="D292" i="15"/>
  <c r="D293" i="15"/>
  <c r="D294" i="15"/>
  <c r="D295" i="15"/>
  <c r="D296" i="15"/>
  <c r="D297" i="15"/>
  <c r="D298" i="15"/>
  <c r="D299" i="15"/>
  <c r="D300" i="15"/>
  <c r="D301" i="15"/>
  <c r="D302" i="15"/>
  <c r="D303" i="15"/>
  <c r="D304" i="15"/>
  <c r="D305" i="15"/>
  <c r="D306" i="15"/>
  <c r="D307" i="15"/>
  <c r="D308" i="15"/>
  <c r="D309" i="15"/>
  <c r="D310" i="15"/>
  <c r="D311" i="15"/>
  <c r="D312" i="15"/>
  <c r="D313" i="15"/>
  <c r="D314" i="15"/>
  <c r="D315" i="15"/>
  <c r="D316" i="15"/>
  <c r="D317" i="15"/>
  <c r="D318" i="15"/>
  <c r="D319" i="15"/>
  <c r="D320" i="15"/>
  <c r="D321" i="15"/>
  <c r="D322" i="15"/>
  <c r="D323" i="15"/>
  <c r="D324" i="15"/>
  <c r="D325" i="15"/>
  <c r="D326" i="15"/>
  <c r="D327" i="15"/>
  <c r="D328" i="15"/>
  <c r="D329" i="15"/>
  <c r="D330" i="15"/>
  <c r="D331" i="15"/>
  <c r="D333" i="15"/>
  <c r="D334" i="15"/>
  <c r="D335" i="15"/>
  <c r="D336" i="15"/>
  <c r="D337" i="15"/>
  <c r="D338" i="15"/>
  <c r="D339" i="15"/>
  <c r="D276" i="15"/>
  <c r="D261" i="15"/>
  <c r="D262" i="15"/>
  <c r="D263" i="15"/>
  <c r="D264" i="15"/>
  <c r="D265" i="15"/>
  <c r="D266" i="15"/>
  <c r="D267" i="15"/>
  <c r="D268" i="15"/>
  <c r="D269" i="15"/>
  <c r="D270" i="15"/>
  <c r="D271" i="15"/>
  <c r="D272" i="15"/>
  <c r="D273" i="15"/>
  <c r="D260" i="15"/>
  <c r="D222" i="15"/>
  <c r="D223" i="15"/>
  <c r="D224" i="15"/>
  <c r="D225" i="15"/>
  <c r="D226" i="15"/>
  <c r="D227" i="15"/>
  <c r="D228" i="15"/>
  <c r="D229" i="15"/>
  <c r="D230" i="15"/>
  <c r="D231" i="15"/>
  <c r="D232" i="15"/>
  <c r="D233" i="15"/>
  <c r="D234" i="15"/>
  <c r="D235" i="15"/>
  <c r="D236" i="15"/>
  <c r="D237" i="15"/>
  <c r="D238" i="15"/>
  <c r="D239" i="15"/>
  <c r="D240" i="15"/>
  <c r="D241" i="15"/>
  <c r="D242" i="15"/>
  <c r="D243" i="15"/>
  <c r="D244" i="15"/>
  <c r="D245" i="15"/>
  <c r="D246" i="15"/>
  <c r="D247" i="15"/>
  <c r="D248" i="15"/>
  <c r="D249" i="15"/>
  <c r="D250" i="15"/>
  <c r="D251" i="15"/>
  <c r="D252" i="15"/>
  <c r="D253" i="15"/>
  <c r="D254" i="15"/>
  <c r="D255" i="15"/>
  <c r="D256" i="15"/>
  <c r="D257" i="15"/>
  <c r="D221" i="15"/>
  <c r="D218" i="15"/>
  <c r="D208" i="15"/>
  <c r="D209" i="15"/>
  <c r="D210" i="15"/>
  <c r="D211" i="15"/>
  <c r="D212" i="15"/>
  <c r="D213" i="15"/>
  <c r="D214" i="15"/>
  <c r="D215" i="15"/>
  <c r="D207" i="15"/>
  <c r="D204" i="15"/>
  <c r="D205" i="15" s="1"/>
  <c r="D153" i="15"/>
  <c r="D154" i="15"/>
  <c r="D155" i="15"/>
  <c r="D156" i="15"/>
  <c r="D157" i="15"/>
  <c r="D158" i="15"/>
  <c r="D159" i="15"/>
  <c r="D160" i="15"/>
  <c r="D161" i="15"/>
  <c r="D162" i="15"/>
  <c r="D163" i="15"/>
  <c r="D164" i="15"/>
  <c r="D165" i="15"/>
  <c r="D166" i="15"/>
  <c r="D167" i="15"/>
  <c r="D168" i="15"/>
  <c r="D169" i="15"/>
  <c r="D170" i="15"/>
  <c r="D171" i="15"/>
  <c r="D172" i="15"/>
  <c r="D173" i="15"/>
  <c r="D174" i="15"/>
  <c r="D175" i="15"/>
  <c r="D176" i="15"/>
  <c r="D177" i="15"/>
  <c r="D178" i="15"/>
  <c r="D179" i="15"/>
  <c r="D180" i="15"/>
  <c r="D181" i="15"/>
  <c r="D182" i="15"/>
  <c r="D183" i="15"/>
  <c r="D184" i="15"/>
  <c r="D185" i="15"/>
  <c r="D152" i="15"/>
  <c r="D85" i="15"/>
  <c r="D86" i="15"/>
  <c r="D87" i="15"/>
  <c r="D88" i="15"/>
  <c r="D89" i="15"/>
  <c r="D90" i="15"/>
  <c r="D91" i="15"/>
  <c r="D92" i="15"/>
  <c r="D93" i="15"/>
  <c r="D94" i="15"/>
  <c r="D95" i="15"/>
  <c r="D96" i="15"/>
  <c r="D97" i="15"/>
  <c r="D98" i="15"/>
  <c r="D99" i="15"/>
  <c r="D100" i="15"/>
  <c r="D101" i="15"/>
  <c r="D102" i="15"/>
  <c r="D103" i="15"/>
  <c r="D104" i="15"/>
  <c r="D105" i="15"/>
  <c r="D106" i="15"/>
  <c r="D107" i="15"/>
  <c r="D108" i="15"/>
  <c r="D109" i="15"/>
  <c r="D110" i="15"/>
  <c r="D111" i="15"/>
  <c r="D112" i="15"/>
  <c r="D113" i="15"/>
  <c r="D114" i="15"/>
  <c r="D115" i="15"/>
  <c r="D116" i="15"/>
  <c r="D117" i="15"/>
  <c r="D118" i="15"/>
  <c r="D119" i="15"/>
  <c r="D120" i="15"/>
  <c r="D121" i="15"/>
  <c r="D122" i="15"/>
  <c r="D123" i="15"/>
  <c r="D124" i="15"/>
  <c r="D125" i="15"/>
  <c r="D126" i="15"/>
  <c r="D127" i="15"/>
  <c r="D128" i="15"/>
  <c r="D129" i="15"/>
  <c r="D130" i="15"/>
  <c r="D131" i="15"/>
  <c r="D132" i="15"/>
  <c r="D133" i="15"/>
  <c r="D134" i="15"/>
  <c r="D135" i="15"/>
  <c r="D136" i="15"/>
  <c r="D137" i="15"/>
  <c r="D138" i="15"/>
  <c r="D139" i="15"/>
  <c r="D140" i="15"/>
  <c r="D141" i="15"/>
  <c r="D142" i="15"/>
  <c r="D143" i="15"/>
  <c r="D144" i="15"/>
  <c r="D145" i="15"/>
  <c r="D146" i="15"/>
  <c r="D147" i="15"/>
  <c r="D148" i="15"/>
  <c r="D149" i="15"/>
  <c r="D84" i="15"/>
  <c r="D78" i="15"/>
  <c r="D79" i="15"/>
  <c r="D80" i="15"/>
  <c r="D77" i="15"/>
  <c r="D5" i="15"/>
  <c r="D6" i="15"/>
  <c r="D7" i="15"/>
  <c r="D8" i="15"/>
  <c r="D9" i="15"/>
  <c r="D10" i="15"/>
  <c r="D11" i="15"/>
  <c r="D12" i="15"/>
  <c r="D13" i="15"/>
  <c r="D14" i="15"/>
  <c r="D15" i="15"/>
  <c r="D16" i="15"/>
  <c r="D17" i="15"/>
  <c r="D18" i="15"/>
  <c r="D19" i="15"/>
  <c r="D20" i="15"/>
  <c r="D21" i="15"/>
  <c r="D22" i="15"/>
  <c r="D23" i="15"/>
  <c r="D24" i="15"/>
  <c r="D25" i="15"/>
  <c r="D26" i="15"/>
  <c r="D27" i="15"/>
  <c r="D28" i="15"/>
  <c r="D29" i="15"/>
  <c r="D30" i="15"/>
  <c r="D31" i="15"/>
  <c r="D32" i="15"/>
  <c r="D33" i="15"/>
  <c r="D34" i="15"/>
  <c r="D35" i="15"/>
  <c r="D36" i="15"/>
  <c r="D37" i="15"/>
  <c r="D38" i="15"/>
  <c r="D39" i="15"/>
  <c r="D40" i="15"/>
  <c r="D41" i="15"/>
  <c r="D42" i="15"/>
  <c r="D43" i="15"/>
  <c r="D44" i="15"/>
  <c r="D45" i="15"/>
  <c r="D46" i="15"/>
  <c r="D47" i="15"/>
  <c r="D48" i="15"/>
  <c r="D49" i="15"/>
  <c r="D50" i="15"/>
  <c r="D51" i="15"/>
  <c r="D52" i="15"/>
  <c r="D53" i="15"/>
  <c r="D54" i="15"/>
  <c r="D55" i="15"/>
  <c r="D56" i="15"/>
  <c r="D57" i="15"/>
  <c r="D58" i="15"/>
  <c r="D59" i="15"/>
  <c r="D60" i="15"/>
  <c r="D61" i="15"/>
  <c r="D62" i="15"/>
  <c r="D63" i="15"/>
  <c r="D64" i="15"/>
  <c r="D65" i="15"/>
  <c r="D66" i="15"/>
  <c r="D67" i="15"/>
  <c r="D68" i="15"/>
  <c r="D69" i="15"/>
  <c r="D70" i="15"/>
  <c r="D71" i="15"/>
  <c r="D72" i="15"/>
  <c r="D73" i="15"/>
  <c r="D74" i="15"/>
  <c r="D4" i="15"/>
  <c r="D11" i="21" l="1"/>
  <c r="D12" i="21" s="1"/>
  <c r="D75" i="15"/>
  <c r="D362" i="15"/>
  <c r="D353" i="15"/>
  <c r="D363" i="15" s="1"/>
  <c r="D274" i="15"/>
  <c r="D258" i="15"/>
  <c r="D219" i="15"/>
  <c r="D202" i="15"/>
  <c r="D150" i="15"/>
  <c r="D81" i="15"/>
  <c r="D186" i="15"/>
  <c r="D216" i="15"/>
  <c r="D168" i="18" l="1"/>
  <c r="D371" i="19"/>
  <c r="D372" i="19" s="1"/>
  <c r="D169" i="18" l="1"/>
  <c r="D364" i="15"/>
  <c r="D365" i="15" s="1"/>
</calcChain>
</file>

<file path=xl/sharedStrings.xml><?xml version="1.0" encoding="utf-8"?>
<sst xmlns="http://schemas.openxmlformats.org/spreadsheetml/2006/main" count="953" uniqueCount="525">
  <si>
    <t>LOTE 1</t>
  </si>
  <si>
    <t>Unidades (1)</t>
  </si>
  <si>
    <t>Partida (2)</t>
  </si>
  <si>
    <t>Precio unitario</t>
  </si>
  <si>
    <t>Total (IVA excluido)</t>
  </si>
  <si>
    <t>Unidades</t>
  </si>
  <si>
    <t>EI3</t>
  </si>
  <si>
    <t>EI4</t>
  </si>
  <si>
    <t>EI5</t>
  </si>
  <si>
    <t>EI6</t>
  </si>
  <si>
    <t>EI7</t>
  </si>
  <si>
    <t>EI8</t>
  </si>
  <si>
    <t>EI11</t>
  </si>
  <si>
    <t>EI12</t>
  </si>
  <si>
    <t>EI13</t>
  </si>
  <si>
    <t>EI14</t>
  </si>
  <si>
    <t>EI18</t>
  </si>
  <si>
    <t>EI21</t>
  </si>
  <si>
    <t>EI22</t>
  </si>
  <si>
    <t>EI24</t>
  </si>
  <si>
    <t>EI25</t>
  </si>
  <si>
    <t>EI26</t>
  </si>
  <si>
    <t>EI31</t>
  </si>
  <si>
    <t>EI32</t>
  </si>
  <si>
    <t>EI33</t>
  </si>
  <si>
    <t>EI34</t>
  </si>
  <si>
    <t>EI35</t>
  </si>
  <si>
    <t>EI39</t>
  </si>
  <si>
    <t>EI49</t>
  </si>
  <si>
    <t>EI50</t>
  </si>
  <si>
    <t>EI51</t>
  </si>
  <si>
    <t>EI52</t>
  </si>
  <si>
    <t>EI53</t>
  </si>
  <si>
    <t>EI54</t>
  </si>
  <si>
    <t>EI55</t>
  </si>
  <si>
    <t>EI56</t>
  </si>
  <si>
    <t>EI57</t>
  </si>
  <si>
    <t>EI58</t>
  </si>
  <si>
    <t>EI59</t>
  </si>
  <si>
    <t>EI60</t>
  </si>
  <si>
    <t>EI61</t>
  </si>
  <si>
    <t>EI62</t>
  </si>
  <si>
    <t>EI63</t>
  </si>
  <si>
    <t>EI64</t>
  </si>
  <si>
    <t>EI65</t>
  </si>
  <si>
    <t>EI66</t>
  </si>
  <si>
    <t>EI67</t>
  </si>
  <si>
    <t>EI68</t>
  </si>
  <si>
    <t>EI69</t>
  </si>
  <si>
    <t>EI70</t>
  </si>
  <si>
    <t>EI71</t>
  </si>
  <si>
    <t>EI72</t>
  </si>
  <si>
    <t>EI73</t>
  </si>
  <si>
    <t>EI74</t>
  </si>
  <si>
    <t>EI75</t>
  </si>
  <si>
    <t>EI76</t>
  </si>
  <si>
    <t>EI77</t>
  </si>
  <si>
    <t>EI82</t>
  </si>
  <si>
    <t>EI83</t>
  </si>
  <si>
    <t>EI84</t>
  </si>
  <si>
    <t>EI89</t>
  </si>
  <si>
    <t>EI90</t>
  </si>
  <si>
    <t>EI91</t>
  </si>
  <si>
    <t>EI92</t>
  </si>
  <si>
    <t>EI93</t>
  </si>
  <si>
    <t>EI94</t>
  </si>
  <si>
    <t>EI95</t>
  </si>
  <si>
    <t>EI96</t>
  </si>
  <si>
    <t>EI97</t>
  </si>
  <si>
    <t>EI98</t>
  </si>
  <si>
    <t>EI99</t>
  </si>
  <si>
    <t>EI100</t>
  </si>
  <si>
    <t>EI101</t>
  </si>
  <si>
    <t>EI102</t>
  </si>
  <si>
    <t>EI103</t>
  </si>
  <si>
    <t>EI104</t>
  </si>
  <si>
    <t>EI105</t>
  </si>
  <si>
    <t>EI107</t>
  </si>
  <si>
    <t>EI113</t>
  </si>
  <si>
    <t>Total</t>
  </si>
  <si>
    <r>
      <t>1.1</t>
    </r>
    <r>
      <rPr>
        <b/>
        <sz val="7"/>
        <color theme="1"/>
        <rFont val="Times New Roman"/>
        <family val="1"/>
      </rPr>
      <t xml:space="preserve">     </t>
    </r>
    <r>
      <rPr>
        <b/>
        <sz val="11"/>
        <color theme="1"/>
        <rFont val="Calibri"/>
        <family val="2"/>
        <scheme val="minor"/>
      </rPr>
      <t>CUADRO AUXILIAR DE COMUNICACIONES</t>
    </r>
  </si>
  <si>
    <t>CA1</t>
  </si>
  <si>
    <t>CA2</t>
  </si>
  <si>
    <t>CA3</t>
  </si>
  <si>
    <t>CA4</t>
  </si>
  <si>
    <r>
      <t>1.2</t>
    </r>
    <r>
      <rPr>
        <b/>
        <sz val="7"/>
        <color theme="1"/>
        <rFont val="Times New Roman"/>
        <family val="1"/>
      </rPr>
      <t xml:space="preserve">     </t>
    </r>
    <r>
      <rPr>
        <b/>
        <sz val="11"/>
        <color theme="1"/>
        <rFont val="Calibri"/>
        <family val="2"/>
        <scheme val="minor"/>
      </rPr>
      <t>MATERIALES E INSTALACIONES COMPLEMENTARIAS</t>
    </r>
  </si>
  <si>
    <r>
      <t>1.2.1</t>
    </r>
    <r>
      <rPr>
        <b/>
        <sz val="7"/>
        <color theme="1"/>
        <rFont val="Times New Roman"/>
        <family val="1"/>
      </rPr>
      <t xml:space="preserve">     </t>
    </r>
    <r>
      <rPr>
        <b/>
        <sz val="10"/>
        <color theme="1"/>
        <rFont val="Calibri"/>
        <family val="2"/>
        <scheme val="minor"/>
      </rPr>
      <t>Cables de cobre</t>
    </r>
  </si>
  <si>
    <t>CC1</t>
  </si>
  <si>
    <t>CC2</t>
  </si>
  <si>
    <t>CC3</t>
  </si>
  <si>
    <t>CC4</t>
  </si>
  <si>
    <t>CC5</t>
  </si>
  <si>
    <t>CC6</t>
  </si>
  <si>
    <t>CC7</t>
  </si>
  <si>
    <t>CC8</t>
  </si>
  <si>
    <t>CC9</t>
  </si>
  <si>
    <t>CC10</t>
  </si>
  <si>
    <t>CC11</t>
  </si>
  <si>
    <t>CC12</t>
  </si>
  <si>
    <t>CC13</t>
  </si>
  <si>
    <t>CC14</t>
  </si>
  <si>
    <t>CC15</t>
  </si>
  <si>
    <t>CC16</t>
  </si>
  <si>
    <t>CC17</t>
  </si>
  <si>
    <t>CC18</t>
  </si>
  <si>
    <t>CC19</t>
  </si>
  <si>
    <t>CC20</t>
  </si>
  <si>
    <t>CC21</t>
  </si>
  <si>
    <t>CC22</t>
  </si>
  <si>
    <t>CC23</t>
  </si>
  <si>
    <t>CC24</t>
  </si>
  <si>
    <t>CC25</t>
  </si>
  <si>
    <t>CC26</t>
  </si>
  <si>
    <t>CC27</t>
  </si>
  <si>
    <t>CC28</t>
  </si>
  <si>
    <t>CC29</t>
  </si>
  <si>
    <t>CC30</t>
  </si>
  <si>
    <t>CC31</t>
  </si>
  <si>
    <t>CC32</t>
  </si>
  <si>
    <t>CC33</t>
  </si>
  <si>
    <t>CC34</t>
  </si>
  <si>
    <t>CC35</t>
  </si>
  <si>
    <t>CC36</t>
  </si>
  <si>
    <t>CC37</t>
  </si>
  <si>
    <t>CC38</t>
  </si>
  <si>
    <t>CC39</t>
  </si>
  <si>
    <t>CC40</t>
  </si>
  <si>
    <t>CC41</t>
  </si>
  <si>
    <t>CC42</t>
  </si>
  <si>
    <t>CC43</t>
  </si>
  <si>
    <t>CC44</t>
  </si>
  <si>
    <t>CC45</t>
  </si>
  <si>
    <t>CC46</t>
  </si>
  <si>
    <t>CC47</t>
  </si>
  <si>
    <t>CC48</t>
  </si>
  <si>
    <t>CC49</t>
  </si>
  <si>
    <t>CC50</t>
  </si>
  <si>
    <t>CC51</t>
  </si>
  <si>
    <t>CC52</t>
  </si>
  <si>
    <t>CC53</t>
  </si>
  <si>
    <t>CC54</t>
  </si>
  <si>
    <t>CC55</t>
  </si>
  <si>
    <t>CC56</t>
  </si>
  <si>
    <t>CC57</t>
  </si>
  <si>
    <t>CC58</t>
  </si>
  <si>
    <t>CC59</t>
  </si>
  <si>
    <t>CC60</t>
  </si>
  <si>
    <t>CC61</t>
  </si>
  <si>
    <t>CC62</t>
  </si>
  <si>
    <t>CC63</t>
  </si>
  <si>
    <t>CC64</t>
  </si>
  <si>
    <t>CC65</t>
  </si>
  <si>
    <t>CC66</t>
  </si>
  <si>
    <r>
      <t>1.2.2</t>
    </r>
    <r>
      <rPr>
        <b/>
        <sz val="7"/>
        <color theme="1"/>
        <rFont val="Times New Roman"/>
        <family val="1"/>
      </rPr>
      <t xml:space="preserve">     </t>
    </r>
    <r>
      <rPr>
        <b/>
        <sz val="10"/>
        <color theme="1"/>
        <rFont val="Calibri"/>
        <family val="2"/>
        <scheme val="minor"/>
      </rPr>
      <t>Cables y repartidores de fibra óptica</t>
    </r>
  </si>
  <si>
    <t>FO1</t>
  </si>
  <si>
    <t>FO2</t>
  </si>
  <si>
    <t>FO3</t>
  </si>
  <si>
    <t>FO4</t>
  </si>
  <si>
    <t>FO5</t>
  </si>
  <si>
    <t>FO6</t>
  </si>
  <si>
    <t>FO7</t>
  </si>
  <si>
    <t>FO8</t>
  </si>
  <si>
    <t>FO9</t>
  </si>
  <si>
    <t>FO10</t>
  </si>
  <si>
    <t>FO11</t>
  </si>
  <si>
    <t>FO12</t>
  </si>
  <si>
    <t>FO13</t>
  </si>
  <si>
    <t>FO14</t>
  </si>
  <si>
    <t>FO15</t>
  </si>
  <si>
    <t>FO16</t>
  </si>
  <si>
    <t>FO17</t>
  </si>
  <si>
    <t>FO18</t>
  </si>
  <si>
    <t>FO19</t>
  </si>
  <si>
    <t>FO20</t>
  </si>
  <si>
    <t>FO21</t>
  </si>
  <si>
    <t>FO22</t>
  </si>
  <si>
    <t>FO23</t>
  </si>
  <si>
    <t>FO24</t>
  </si>
  <si>
    <t>FO25</t>
  </si>
  <si>
    <t>FO26</t>
  </si>
  <si>
    <t>FO27</t>
  </si>
  <si>
    <t>FO28</t>
  </si>
  <si>
    <t>FO29</t>
  </si>
  <si>
    <t>FO30</t>
  </si>
  <si>
    <t>FO31</t>
  </si>
  <si>
    <t>FO32</t>
  </si>
  <si>
    <t>FO33</t>
  </si>
  <si>
    <t>FO34</t>
  </si>
  <si>
    <t>TC1</t>
  </si>
  <si>
    <t>TC2</t>
  </si>
  <si>
    <t>TC3</t>
  </si>
  <si>
    <t>TC4</t>
  </si>
  <si>
    <t>TC5</t>
  </si>
  <si>
    <t>TC6</t>
  </si>
  <si>
    <t>TC7</t>
  </si>
  <si>
    <t>TC8</t>
  </si>
  <si>
    <t>TC9</t>
  </si>
  <si>
    <t>TC10</t>
  </si>
  <si>
    <t>TC11</t>
  </si>
  <si>
    <t>TC12</t>
  </si>
  <si>
    <t>TC13</t>
  </si>
  <si>
    <t>TC14</t>
  </si>
  <si>
    <t>TI1</t>
  </si>
  <si>
    <t>CM1</t>
  </si>
  <si>
    <t>CM2</t>
  </si>
  <si>
    <t>CM3</t>
  </si>
  <si>
    <t>CM4</t>
  </si>
  <si>
    <t>CM5</t>
  </si>
  <si>
    <t>CM6</t>
  </si>
  <si>
    <t>CM7</t>
  </si>
  <si>
    <t>CM8</t>
  </si>
  <si>
    <t>CM9</t>
  </si>
  <si>
    <t>AE1</t>
  </si>
  <si>
    <t>AE2</t>
  </si>
  <si>
    <t>AE3</t>
  </si>
  <si>
    <t>AE4</t>
  </si>
  <si>
    <r>
      <t>1.3</t>
    </r>
    <r>
      <rPr>
        <b/>
        <sz val="9"/>
        <color theme="1"/>
        <rFont val="Times New Roman"/>
        <family val="1"/>
      </rPr>
      <t xml:space="preserve">     </t>
    </r>
    <r>
      <rPr>
        <b/>
        <sz val="9"/>
        <color theme="1"/>
        <rFont val="Calibri"/>
        <family val="2"/>
        <scheme val="minor"/>
      </rPr>
      <t>EQUIPOS ELÉCTRICOS</t>
    </r>
  </si>
  <si>
    <t>EE1</t>
  </si>
  <si>
    <r>
      <t>1.4</t>
    </r>
    <r>
      <rPr>
        <b/>
        <sz val="9"/>
        <color theme="1"/>
        <rFont val="Times New Roman"/>
        <family val="1"/>
      </rPr>
      <t xml:space="preserve">     </t>
    </r>
    <r>
      <rPr>
        <b/>
        <sz val="9"/>
        <color theme="1"/>
        <rFont val="Calibri"/>
        <family val="2"/>
        <scheme val="minor"/>
      </rPr>
      <t>CASETAS Y OBRA CIVIL</t>
    </r>
  </si>
  <si>
    <t>OC1</t>
  </si>
  <si>
    <t>OC2</t>
  </si>
  <si>
    <t>OC3</t>
  </si>
  <si>
    <t>OC4</t>
  </si>
  <si>
    <t>OC5</t>
  </si>
  <si>
    <t>OC6</t>
  </si>
  <si>
    <t>OC7</t>
  </si>
  <si>
    <t>OC8</t>
  </si>
  <si>
    <t>OC9</t>
  </si>
  <si>
    <t>OC10</t>
  </si>
  <si>
    <t>OC11</t>
  </si>
  <si>
    <t>OC12</t>
  </si>
  <si>
    <t>OC13</t>
  </si>
  <si>
    <t>OC14</t>
  </si>
  <si>
    <t>OC15</t>
  </si>
  <si>
    <t>OC16</t>
  </si>
  <si>
    <t>OC17</t>
  </si>
  <si>
    <t>OC18</t>
  </si>
  <si>
    <t>OC19</t>
  </si>
  <si>
    <t>OC20</t>
  </si>
  <si>
    <t>OC21</t>
  </si>
  <si>
    <t>OC22</t>
  </si>
  <si>
    <t>OC23</t>
  </si>
  <si>
    <t>OC24</t>
  </si>
  <si>
    <t>OC25</t>
  </si>
  <si>
    <t>OC26</t>
  </si>
  <si>
    <t>OC27</t>
  </si>
  <si>
    <t>OC28</t>
  </si>
  <si>
    <t>OC29</t>
  </si>
  <si>
    <t>OC30</t>
  </si>
  <si>
    <t>OC31</t>
  </si>
  <si>
    <t>OC32</t>
  </si>
  <si>
    <t>OC33</t>
  </si>
  <si>
    <t>OC34</t>
  </si>
  <si>
    <t>OC35</t>
  </si>
  <si>
    <t>OC36</t>
  </si>
  <si>
    <t>OC37</t>
  </si>
  <si>
    <r>
      <t>1.5</t>
    </r>
    <r>
      <rPr>
        <b/>
        <sz val="9"/>
        <color theme="1"/>
        <rFont val="Times New Roman"/>
        <family val="1"/>
      </rPr>
      <t xml:space="preserve">     </t>
    </r>
    <r>
      <rPr>
        <b/>
        <sz val="9"/>
        <color theme="1"/>
        <rFont val="Calibri"/>
        <family val="2"/>
        <scheme val="minor"/>
      </rPr>
      <t>EQUIPAMIENTO DE AUTOMATIZACIÓN Y COMUNICACIONES</t>
    </r>
  </si>
  <si>
    <t>AC1</t>
  </si>
  <si>
    <t>AC2</t>
  </si>
  <si>
    <t>AC3</t>
  </si>
  <si>
    <t>AC4</t>
  </si>
  <si>
    <t>AC19</t>
  </si>
  <si>
    <t>AC20</t>
  </si>
  <si>
    <t>AC21</t>
  </si>
  <si>
    <t>AC23</t>
  </si>
  <si>
    <t>AC24</t>
  </si>
  <si>
    <t>AC26</t>
  </si>
  <si>
    <t>AC29</t>
  </si>
  <si>
    <t>AC30</t>
  </si>
  <si>
    <t>AC31</t>
  </si>
  <si>
    <t>AC41</t>
  </si>
  <si>
    <r>
      <t>1.6</t>
    </r>
    <r>
      <rPr>
        <b/>
        <sz val="9"/>
        <color theme="1"/>
        <rFont val="Times New Roman"/>
        <family val="1"/>
      </rPr>
      <t xml:space="preserve">     </t>
    </r>
    <r>
      <rPr>
        <b/>
        <sz val="9"/>
        <color theme="1"/>
        <rFont val="Calibri"/>
        <family val="2"/>
        <scheme val="minor"/>
      </rPr>
      <t>EQUIPAMIENTO DE AUTOMATIZACION ENTORNO TIA PORTAL</t>
    </r>
  </si>
  <si>
    <t>TP23</t>
  </si>
  <si>
    <t>TP24</t>
  </si>
  <si>
    <t>TP27</t>
  </si>
  <si>
    <t>TP28</t>
  </si>
  <si>
    <t>TP31</t>
  </si>
  <si>
    <t>TP32</t>
  </si>
  <si>
    <t>TP33</t>
  </si>
  <si>
    <t>TP34</t>
  </si>
  <si>
    <t>TP38</t>
  </si>
  <si>
    <t>TP39</t>
  </si>
  <si>
    <t>TP40</t>
  </si>
  <si>
    <t>TP41</t>
  </si>
  <si>
    <t>TP42</t>
  </si>
  <si>
    <t>TP44</t>
  </si>
  <si>
    <t>TP45</t>
  </si>
  <si>
    <t>TP46</t>
  </si>
  <si>
    <t>TP47</t>
  </si>
  <si>
    <t>TP48</t>
  </si>
  <si>
    <t>TP49</t>
  </si>
  <si>
    <t>TP50</t>
  </si>
  <si>
    <t>TP51</t>
  </si>
  <si>
    <t>TP52</t>
  </si>
  <si>
    <t>TP53</t>
  </si>
  <si>
    <t>TP54</t>
  </si>
  <si>
    <t>TP55</t>
  </si>
  <si>
    <t>TP56</t>
  </si>
  <si>
    <t>TP57</t>
  </si>
  <si>
    <t>TP58</t>
  </si>
  <si>
    <t>TP59</t>
  </si>
  <si>
    <t>TP60</t>
  </si>
  <si>
    <t>TP61</t>
  </si>
  <si>
    <t>TP62</t>
  </si>
  <si>
    <t>TP63</t>
  </si>
  <si>
    <t>TP64</t>
  </si>
  <si>
    <t>TP65</t>
  </si>
  <si>
    <t>TP66</t>
  </si>
  <si>
    <t>TP67</t>
  </si>
  <si>
    <t>TP68</t>
  </si>
  <si>
    <t>TP69</t>
  </si>
  <si>
    <t>TP70</t>
  </si>
  <si>
    <t>TP71</t>
  </si>
  <si>
    <t>TP72</t>
  </si>
  <si>
    <t>TP73</t>
  </si>
  <si>
    <t>TP75</t>
  </si>
  <si>
    <t>TP80</t>
  </si>
  <si>
    <t>TP81</t>
  </si>
  <si>
    <t>TP82</t>
  </si>
  <si>
    <t>TP83</t>
  </si>
  <si>
    <t>TP84</t>
  </si>
  <si>
    <t>TP85</t>
  </si>
  <si>
    <t>TP86</t>
  </si>
  <si>
    <t>TP87</t>
  </si>
  <si>
    <t>TP88</t>
  </si>
  <si>
    <t>TP89</t>
  </si>
  <si>
    <t>TP90</t>
  </si>
  <si>
    <t>TP91</t>
  </si>
  <si>
    <t>TP92</t>
  </si>
  <si>
    <t>TP93</t>
  </si>
  <si>
    <t>TP94</t>
  </si>
  <si>
    <t>TP95</t>
  </si>
  <si>
    <t>TP96</t>
  </si>
  <si>
    <t>TP97</t>
  </si>
  <si>
    <t>TP98</t>
  </si>
  <si>
    <t>TP99</t>
  </si>
  <si>
    <t>SS01</t>
  </si>
  <si>
    <t>SS02</t>
  </si>
  <si>
    <t>SS03</t>
  </si>
  <si>
    <t>SS04</t>
  </si>
  <si>
    <t>SS05</t>
  </si>
  <si>
    <t>SS06</t>
  </si>
  <si>
    <t>SS07</t>
  </si>
  <si>
    <t>SS08</t>
  </si>
  <si>
    <t>SS09</t>
  </si>
  <si>
    <t>SS10</t>
  </si>
  <si>
    <t>SS11</t>
  </si>
  <si>
    <t>SS12</t>
  </si>
  <si>
    <r>
      <t>1.8</t>
    </r>
    <r>
      <rPr>
        <b/>
        <sz val="9"/>
        <color theme="1"/>
        <rFont val="Times New Roman"/>
        <family val="1"/>
      </rPr>
      <t xml:space="preserve">     </t>
    </r>
    <r>
      <rPr>
        <b/>
        <sz val="9"/>
        <color theme="1"/>
        <rFont val="Calibri"/>
        <family val="2"/>
        <scheme val="minor"/>
      </rPr>
      <t>INGENIERÍA, PUESTA EN SERVICIO, DOCUMENTACIÓN Y SEGURIDAD Y SALUD</t>
    </r>
  </si>
  <si>
    <t>ID2</t>
  </si>
  <si>
    <t>ID3</t>
  </si>
  <si>
    <t>ID4</t>
  </si>
  <si>
    <t>ID5</t>
  </si>
  <si>
    <t>ID6</t>
  </si>
  <si>
    <t>ID7</t>
  </si>
  <si>
    <t>ID11</t>
  </si>
  <si>
    <t>Total IVA excluido</t>
  </si>
  <si>
    <t>Total IVA</t>
  </si>
  <si>
    <t>Total IVA incluido</t>
  </si>
  <si>
    <t>LOTE 2</t>
  </si>
  <si>
    <t>LOTE 3</t>
  </si>
  <si>
    <t>(1) El número de unidades es igual para todos los licitadores y no se puede modificar. El importe de cada partida será la resultante del precio unitario ofertado por el número de unidades. El importe total de la oferta será el sumatorio de todas las partidas.</t>
  </si>
  <si>
    <t>Canal de Isabel II, S.A., M.P. pone a disposición de los licitadores la hoja de cálculo que será publicada en el Portal de Contratación Pública de la Comunidad de Madrid (https://contratos-publicos.comunidad.madrid/), únicamente a efectos de ayudar en la preparación y presentación de la oferta. Los licitadores deberán adjuntar el Anexo II del presente pliego y la hoja de cálculo en el Sobre N.º 3 (Proposición relativa a los criterios cuantificables mediante la mera aplicación de fórmulas, especificaciones técnicas y subcontratación) del lote al que presenten oferta.</t>
  </si>
  <si>
    <t>(2) La descripción de las distintas partidas se define en el Anexo I del Pliego de Prescripciones Técnicas.</t>
  </si>
  <si>
    <r>
      <t xml:space="preserve">(3) Las ofertas económicas que superen el valor estimado del contrato del Lote 1 establecido en el apartado 3.2 del Anexo I del Pliego de Cláusulas Administrativas Particulares para la duración del contrato de cuatro años, </t>
    </r>
    <r>
      <rPr>
        <b/>
        <u/>
        <sz val="8"/>
        <color theme="1"/>
        <rFont val="Calibri"/>
        <family val="2"/>
        <scheme val="minor"/>
      </rPr>
      <t>no serán tomadas en consideración en el presente procedimiento de licitación</t>
    </r>
    <r>
      <rPr>
        <b/>
        <sz val="8"/>
        <color theme="1"/>
        <rFont val="Calibri"/>
        <family val="2"/>
        <scheme val="minor"/>
      </rPr>
      <t>.</t>
    </r>
  </si>
  <si>
    <t xml:space="preserve">(1) El número de unidades es igual para todos los licitadores y no se puede modificar. El importe de cada partida será la resultante del precio unitario ofertado por el número de unidades. El importe total de la oferta será el sumatorio de todas las partidas. </t>
  </si>
  <si>
    <t>(3) Las ofertas económicas que superen el valor estimado del contrato del Lote 2 establecido en el apartado 3.2 del Anexo I del Pliego de Cláusulas Administrativas Particulares para la duración del contrato de cuatro años, no serán tomadas en consideración en el presente procedimiento de licitación.</t>
  </si>
  <si>
    <t xml:space="preserve">(3) Las ofertas económicas que superen el valor estimado del contrato del Lote 3 establecido en el apartado 3.2 del Anexo I del Pliego de Cláusulas Administrativas Particulares para la duración del contrato de cuatro años, no serán tomadas en consideración en el presente procedimiento de licitación. </t>
  </si>
  <si>
    <t>1. OBRA CIVIL</t>
  </si>
  <si>
    <t>AT1</t>
  </si>
  <si>
    <t>AT2</t>
  </si>
  <si>
    <t>AT3</t>
  </si>
  <si>
    <t>AT4</t>
  </si>
  <si>
    <t>AT5</t>
  </si>
  <si>
    <t>AT6</t>
  </si>
  <si>
    <t>AT7</t>
  </si>
  <si>
    <t>AT8</t>
  </si>
  <si>
    <t>AT9</t>
  </si>
  <si>
    <t>AT10</t>
  </si>
  <si>
    <t>AT11</t>
  </si>
  <si>
    <t>1.2 ACONDICIONAMIENTO EXTERIOR EDIFICIO PREFABRICADO PARA ESTACIÓN TELECONTROL</t>
  </si>
  <si>
    <t>AE5</t>
  </si>
  <si>
    <t>AE6</t>
  </si>
  <si>
    <t>AE7</t>
  </si>
  <si>
    <t>1.1 ACONDICIONAMIENTO DEL TERRENO Y URBANIZACION INTERIOR DEL RECINTO</t>
  </si>
  <si>
    <t>1.3 ACONDICIONAMIENTO INTERIOR EDIFICIO PREFABRICADO PARA ESTACON TELECONTROL</t>
  </si>
  <si>
    <t>AI1</t>
  </si>
  <si>
    <t>AI2</t>
  </si>
  <si>
    <t>AI3</t>
  </si>
  <si>
    <t>AI4</t>
  </si>
  <si>
    <t>AI5</t>
  </si>
  <si>
    <t>AI6</t>
  </si>
  <si>
    <t>AI7</t>
  </si>
  <si>
    <t>AI8</t>
  </si>
  <si>
    <t>AI9</t>
  </si>
  <si>
    <t>AI10</t>
  </si>
  <si>
    <t>AI11</t>
  </si>
  <si>
    <t>AI12</t>
  </si>
  <si>
    <t>AI13</t>
  </si>
  <si>
    <t>AI14</t>
  </si>
  <si>
    <t>AI15</t>
  </si>
  <si>
    <t>AI16</t>
  </si>
  <si>
    <t>AI17</t>
  </si>
  <si>
    <t>AI18</t>
  </si>
  <si>
    <t>AI19</t>
  </si>
  <si>
    <t>AI20</t>
  </si>
  <si>
    <t>1.4 SEÑALIZACION-SEGURIDAD</t>
  </si>
  <si>
    <t>SE1</t>
  </si>
  <si>
    <t>SE2</t>
  </si>
  <si>
    <t>SE3</t>
  </si>
  <si>
    <t>SE4</t>
  </si>
  <si>
    <t>SE5</t>
  </si>
  <si>
    <t>SE6</t>
  </si>
  <si>
    <t>SE7</t>
  </si>
  <si>
    <t>SE8</t>
  </si>
  <si>
    <t>SE9</t>
  </si>
  <si>
    <t>SE10</t>
  </si>
  <si>
    <t>SE11</t>
  </si>
  <si>
    <t>SE12</t>
  </si>
  <si>
    <t>SE13</t>
  </si>
  <si>
    <t>SE14</t>
  </si>
  <si>
    <t>II1</t>
  </si>
  <si>
    <t>II2</t>
  </si>
  <si>
    <t>II3</t>
  </si>
  <si>
    <t>II4</t>
  </si>
  <si>
    <t>IC1</t>
  </si>
  <si>
    <t>IC2</t>
  </si>
  <si>
    <t>IC3</t>
  </si>
  <si>
    <t>IC4</t>
  </si>
  <si>
    <t>IC5</t>
  </si>
  <si>
    <t>IC6</t>
  </si>
  <si>
    <t>GR1</t>
  </si>
  <si>
    <t>1.7 GESTIÓN DE RESIDUOS</t>
  </si>
  <si>
    <t xml:space="preserve">2.   EQUIPAMIENTO DE AUTOMATIZACIÓN </t>
  </si>
  <si>
    <t>EA1</t>
  </si>
  <si>
    <t>EA2</t>
  </si>
  <si>
    <t>EA3</t>
  </si>
  <si>
    <t>EA4</t>
  </si>
  <si>
    <t>EA5</t>
  </si>
  <si>
    <t>EA6</t>
  </si>
  <si>
    <t>EA7</t>
  </si>
  <si>
    <t>EA8</t>
  </si>
  <si>
    <t>EA9</t>
  </si>
  <si>
    <t>EA10</t>
  </si>
  <si>
    <t>EA11</t>
  </si>
  <si>
    <t>EA12</t>
  </si>
  <si>
    <t>EA13</t>
  </si>
  <si>
    <t>EA14</t>
  </si>
  <si>
    <t>EA15</t>
  </si>
  <si>
    <t>EA16</t>
  </si>
  <si>
    <t>EA17</t>
  </si>
  <si>
    <t>EA18</t>
  </si>
  <si>
    <t>EA19</t>
  </si>
  <si>
    <t>EA20</t>
  </si>
  <si>
    <t>EA21</t>
  </si>
  <si>
    <t>EA22</t>
  </si>
  <si>
    <t>EA23</t>
  </si>
  <si>
    <t>EA24</t>
  </si>
  <si>
    <t>EA25</t>
  </si>
  <si>
    <t>EA26</t>
  </si>
  <si>
    <t>EA27</t>
  </si>
  <si>
    <t>EA28</t>
  </si>
  <si>
    <t>EA29</t>
  </si>
  <si>
    <t>EA30</t>
  </si>
  <si>
    <t>EA31</t>
  </si>
  <si>
    <t>EA32</t>
  </si>
  <si>
    <t>EA33</t>
  </si>
  <si>
    <t>EA34</t>
  </si>
  <si>
    <t>EA35</t>
  </si>
  <si>
    <t>EA36</t>
  </si>
  <si>
    <t>EA37</t>
  </si>
  <si>
    <t>EA38</t>
  </si>
  <si>
    <t>EA39</t>
  </si>
  <si>
    <t>EA40</t>
  </si>
  <si>
    <t>EA41</t>
  </si>
  <si>
    <t>EA42</t>
  </si>
  <si>
    <t>EA43</t>
  </si>
  <si>
    <t>EA44</t>
  </si>
  <si>
    <t>EA45</t>
  </si>
  <si>
    <t>EA46</t>
  </si>
  <si>
    <t>EA47</t>
  </si>
  <si>
    <t>EA48</t>
  </si>
  <si>
    <t>EA49</t>
  </si>
  <si>
    <t>EA50</t>
  </si>
  <si>
    <t>EA51</t>
  </si>
  <si>
    <t>EA52</t>
  </si>
  <si>
    <t>EA53</t>
  </si>
  <si>
    <t>EA54</t>
  </si>
  <si>
    <t>EA55</t>
  </si>
  <si>
    <t>EA56</t>
  </si>
  <si>
    <t>EA57</t>
  </si>
  <si>
    <t>EA58</t>
  </si>
  <si>
    <t>EA59</t>
  </si>
  <si>
    <t>EA60</t>
  </si>
  <si>
    <t>EA61</t>
  </si>
  <si>
    <t>EA62</t>
  </si>
  <si>
    <t>EA63</t>
  </si>
  <si>
    <t>EA64</t>
  </si>
  <si>
    <t>EA65</t>
  </si>
  <si>
    <t>EA66</t>
  </si>
  <si>
    <t>4. SEGURIDAD Y SALUD</t>
  </si>
  <si>
    <t>SA1</t>
  </si>
  <si>
    <t>LOTE 4</t>
  </si>
  <si>
    <t>1. Instalación RTU trifásica</t>
  </si>
  <si>
    <t>PPR2</t>
  </si>
  <si>
    <t>PPR3</t>
  </si>
  <si>
    <t>PPR4</t>
  </si>
  <si>
    <t>PPR5</t>
  </si>
  <si>
    <t>PPR1</t>
  </si>
  <si>
    <r>
      <t>1.7</t>
    </r>
    <r>
      <rPr>
        <b/>
        <sz val="9"/>
        <color theme="1"/>
        <rFont val="Times New Roman"/>
        <family val="1"/>
      </rPr>
      <t xml:space="preserve">     </t>
    </r>
    <r>
      <rPr>
        <b/>
        <sz val="9"/>
        <color theme="1"/>
        <rFont val="Calibri"/>
        <family val="2"/>
        <scheme val="minor"/>
      </rPr>
      <t>EQUIPOS DEL SISTEMA DE SUPERVISIÓN</t>
    </r>
  </si>
  <si>
    <t xml:space="preserve">1. EQUIIPOS INSTRUMENTACION </t>
  </si>
  <si>
    <r>
      <t>1.1</t>
    </r>
    <r>
      <rPr>
        <b/>
        <sz val="9"/>
        <color theme="1"/>
        <rFont val="Times New Roman"/>
        <family val="1"/>
      </rPr>
      <t xml:space="preserve">     </t>
    </r>
    <r>
      <rPr>
        <b/>
        <sz val="9"/>
        <color theme="1"/>
        <rFont val="Calibri"/>
        <family val="2"/>
        <scheme val="minor"/>
      </rPr>
      <t>CUADRO AUXILIAR DE COMUNICACIONES</t>
    </r>
  </si>
  <si>
    <r>
      <t>1.2</t>
    </r>
    <r>
      <rPr>
        <b/>
        <sz val="9"/>
        <color theme="1"/>
        <rFont val="Times New Roman"/>
        <family val="1"/>
      </rPr>
      <t xml:space="preserve">     </t>
    </r>
    <r>
      <rPr>
        <b/>
        <sz val="9"/>
        <color theme="1"/>
        <rFont val="Calibri"/>
        <family val="2"/>
        <scheme val="minor"/>
      </rPr>
      <t>MATERIALES E INSTALACIONES COMPLEMENTARIAS</t>
    </r>
  </si>
  <si>
    <r>
      <t>1.2.1</t>
    </r>
    <r>
      <rPr>
        <b/>
        <sz val="9"/>
        <color theme="1"/>
        <rFont val="Times New Roman"/>
        <family val="1"/>
      </rPr>
      <t xml:space="preserve">     </t>
    </r>
    <r>
      <rPr>
        <b/>
        <sz val="9"/>
        <color theme="1"/>
        <rFont val="Calibri"/>
        <family val="2"/>
        <scheme val="minor"/>
      </rPr>
      <t>Cables de cobre</t>
    </r>
  </si>
  <si>
    <r>
      <t>1.2.2</t>
    </r>
    <r>
      <rPr>
        <b/>
        <sz val="9"/>
        <color theme="1"/>
        <rFont val="Times New Roman"/>
        <family val="1"/>
      </rPr>
      <t xml:space="preserve">     </t>
    </r>
    <r>
      <rPr>
        <b/>
        <sz val="9"/>
        <color theme="1"/>
        <rFont val="Calibri"/>
        <family val="2"/>
        <scheme val="minor"/>
      </rPr>
      <t>Cables y repartidores de fibra óptica</t>
    </r>
  </si>
  <si>
    <r>
      <t>1.2.3</t>
    </r>
    <r>
      <rPr>
        <b/>
        <sz val="9"/>
        <color theme="1"/>
        <rFont val="Times New Roman"/>
        <family val="1"/>
      </rPr>
      <t xml:space="preserve">     </t>
    </r>
    <r>
      <rPr>
        <b/>
        <sz val="9"/>
        <color theme="1"/>
        <rFont val="Calibri"/>
        <family val="2"/>
        <scheme val="minor"/>
      </rPr>
      <t>Tubos y canaletas</t>
    </r>
  </si>
  <si>
    <r>
      <t>1.2.4</t>
    </r>
    <r>
      <rPr>
        <b/>
        <sz val="9"/>
        <color theme="1"/>
        <rFont val="Times New Roman"/>
        <family val="1"/>
      </rPr>
      <t xml:space="preserve">     </t>
    </r>
    <r>
      <rPr>
        <b/>
        <sz val="9"/>
        <color theme="1"/>
        <rFont val="Calibri"/>
        <family val="2"/>
        <scheme val="minor"/>
      </rPr>
      <t>Tomas de tierra</t>
    </r>
  </si>
  <si>
    <r>
      <t>1.2.5</t>
    </r>
    <r>
      <rPr>
        <b/>
        <sz val="9"/>
        <color theme="1"/>
        <rFont val="Times New Roman"/>
        <family val="1"/>
      </rPr>
      <t xml:space="preserve">     </t>
    </r>
    <r>
      <rPr>
        <b/>
        <sz val="9"/>
        <color theme="1"/>
        <rFont val="Calibri"/>
        <family val="2"/>
        <scheme val="minor"/>
      </rPr>
      <t>Construcciones metálicas</t>
    </r>
  </si>
  <si>
    <t xml:space="preserve">1. EQUIIPOS INSTRUMENTACIÓN </t>
  </si>
  <si>
    <t>1.5 INSTALACIÓN DE PROTECCIÓN CONTRA INCENDIOS</t>
  </si>
  <si>
    <r>
      <t>1.6</t>
    </r>
    <r>
      <rPr>
        <b/>
        <sz val="9"/>
        <color theme="1"/>
        <rFont val="Times New Roman"/>
        <family val="1"/>
      </rPr>
      <t xml:space="preserve">     </t>
    </r>
    <r>
      <rPr>
        <b/>
        <sz val="9"/>
        <color theme="1"/>
        <rFont val="Calibri"/>
        <family val="2"/>
        <scheme val="minor"/>
      </rPr>
      <t>INSTALACIÓN DE CLIMATIZACION</t>
    </r>
  </si>
  <si>
    <t>2.1 CABLES DE COBRE</t>
  </si>
  <si>
    <t>2.2 EQUIPOS DEL SISTEMA DE SUPERVISIÓN</t>
  </si>
  <si>
    <r>
      <t>1.2.6</t>
    </r>
    <r>
      <rPr>
        <b/>
        <sz val="9"/>
        <color theme="1"/>
        <rFont val="Times New Roman"/>
        <family val="1"/>
      </rPr>
      <t xml:space="preserve">     </t>
    </r>
    <r>
      <rPr>
        <b/>
        <sz val="9"/>
        <color theme="1"/>
        <rFont val="Calibri"/>
        <family val="2"/>
        <scheme val="minor"/>
      </rPr>
      <t>Actuadores eléctricos</t>
    </r>
  </si>
  <si>
    <r>
      <t xml:space="preserve">(3) Las ofertas económicas que superen el valor estimado del contrato del Lote 4 establecido en el apartado 3.2 del Anexo I del Pliego de Cláusulas Administrativas Particulares para la duración del contrato de cuatro años, </t>
    </r>
    <r>
      <rPr>
        <b/>
        <u/>
        <sz val="8"/>
        <color theme="1"/>
        <rFont val="Calibri"/>
        <family val="2"/>
        <scheme val="minor"/>
      </rPr>
      <t>no serán tomadas en consideración en el presente procedimiento de licitación</t>
    </r>
    <r>
      <rPr>
        <b/>
        <sz val="8"/>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</si>
</sst>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scheme val="minor"/>
    </font>
    <font>
      <b/>
      <sz val="11"/>
      <color theme="1"/>
      <name val="Calibri"/>
      <family val="2"/>
      <scheme val="minor"/>
    </font>
    <font>
      <b/>
      <sz val="10"/>
      <color theme="1"/>
      <name val="Calibri"/>
      <family val="2"/>
      <scheme val="minor"/>
    </font>
    <font>
      <b/>
      <sz val="7"/>
      <color theme="1"/>
      <name val="Times New Roman"/>
      <family val="1"/>
    </font>
    <font>
      <sz val="10"/>
      <name val="Arial"/>
      <family val="2"/>
    </font>
    <font>
      <sz val="8"/>
      <name val="Calibri"/>
      <family val="2"/>
      <scheme val="minor"/>
    </font>
    <font>
      <b/>
      <sz val="9"/>
      <name val="Calibri"/>
      <family val="2"/>
      <scheme val="minor"/>
    </font>
    <font>
      <sz val="11"/>
      <color theme="1"/>
      <name val="Calibri"/>
      <family val="2"/>
      <scheme val="minor"/>
    </font>
    <font>
      <b/>
      <sz val="9"/>
      <color indexed="9"/>
      <name val="Calibri"/>
      <family val="2"/>
      <scheme val="minor"/>
    </font>
    <font>
      <sz val="9"/>
      <color theme="1"/>
      <name val="Calibri"/>
      <family val="2"/>
      <scheme val="minor"/>
    </font>
    <font>
      <sz val="9"/>
      <name val="Calibri"/>
      <family val="2"/>
      <scheme val="minor"/>
    </font>
    <font>
      <b/>
      <sz val="10"/>
      <color indexed="9"/>
      <name val="Arial"/>
      <family val="2"/>
    </font>
    <font>
      <b/>
      <sz val="10"/>
      <name val="Arial"/>
      <family val="2"/>
    </font>
    <font>
      <b/>
      <sz val="9"/>
      <color theme="1"/>
      <name val="Times New Roman"/>
      <family val="1"/>
    </font>
    <font>
      <b/>
      <sz val="9"/>
      <color theme="1"/>
      <name val="Calibri"/>
      <family val="2"/>
      <scheme val="minor"/>
    </font>
    <font>
      <u/>
      <sz val="11"/>
      <color theme="10"/>
      <name val="Calibri"/>
      <family val="2"/>
      <scheme val="minor"/>
    </font>
    <font>
      <b/>
      <sz val="8"/>
      <color theme="1"/>
      <name val="Calibri"/>
      <family val="2"/>
      <scheme val="minor"/>
    </font>
    <font>
      <u/>
      <sz val="8"/>
      <color theme="10"/>
      <name val="Calibri"/>
      <family val="2"/>
      <scheme val="minor"/>
    </font>
    <font>
      <b/>
      <u/>
      <sz val="8"/>
      <color theme="1"/>
      <name val="Calibri"/>
      <family val="2"/>
      <scheme val="minor"/>
    </font>
    <font>
      <b/>
      <sz val="8"/>
      <name val="Calibri"/>
      <family val="2"/>
      <scheme val="minor"/>
    </font>
  </fonts>
  <fills count="7">
    <fill>
      <patternFill patternType="none"/>
    </fill>
    <fill>
      <patternFill patternType="gray125"/>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43"/>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s>
  <cellStyleXfs count="4">
    <xf numFmtId="0" fontId="0" fillId="0" borderId="0"/>
    <xf numFmtId="0" fontId="4" fillId="0" borderId="0"/>
    <xf numFmtId="0" fontId="7" fillId="0" borderId="0"/>
    <xf numFmtId="0" fontId="15" fillId="0" borderId="0" applyNumberFormat="0" applyFill="0" applyBorder="0" applyAlignment="0" applyProtection="0"/>
  </cellStyleXfs>
  <cellXfs count="38">
    <xf numFmtId="0" fontId="0" fillId="0" borderId="0" xfId="0"/>
    <xf numFmtId="0" fontId="1" fillId="0" borderId="0" xfId="0" applyFont="1"/>
    <xf numFmtId="0" fontId="0" fillId="0" borderId="0" xfId="0" applyAlignment="1">
      <alignment vertical="center"/>
    </xf>
    <xf numFmtId="0" fontId="0" fillId="0" borderId="0" xfId="0" applyAlignment="1">
      <alignment horizontal="center"/>
    </xf>
    <xf numFmtId="0" fontId="6" fillId="3" borderId="2" xfId="0" applyFont="1" applyFill="1" applyBorder="1" applyAlignment="1">
      <alignment horizontal="center" vertical="center"/>
    </xf>
    <xf numFmtId="164" fontId="6" fillId="3" borderId="3" xfId="0" applyNumberFormat="1" applyFont="1" applyFill="1" applyBorder="1" applyAlignment="1">
      <alignment horizontal="center" vertical="center" wrapText="1"/>
    </xf>
    <xf numFmtId="164" fontId="6" fillId="3" borderId="4"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164" fontId="9" fillId="0" borderId="6" xfId="0" applyNumberFormat="1" applyFont="1" applyBorder="1" applyAlignment="1">
      <alignment vertical="center"/>
    </xf>
    <xf numFmtId="4" fontId="10" fillId="0" borderId="1" xfId="2" applyNumberFormat="1" applyFont="1" applyBorder="1" applyAlignment="1">
      <alignment horizontal="center" vertical="center"/>
    </xf>
    <xf numFmtId="164" fontId="9" fillId="5" borderId="1" xfId="0" applyNumberFormat="1" applyFont="1" applyFill="1" applyBorder="1" applyAlignment="1" applyProtection="1">
      <alignment vertical="center"/>
      <protection locked="0"/>
    </xf>
    <xf numFmtId="164" fontId="6" fillId="0" borderId="12" xfId="0" applyNumberFormat="1" applyFont="1" applyBorder="1" applyAlignment="1">
      <alignment vertical="center"/>
    </xf>
    <xf numFmtId="164" fontId="12" fillId="0" borderId="4" xfId="0" applyNumberFormat="1" applyFont="1" applyBorder="1" applyAlignment="1">
      <alignment vertical="center"/>
    </xf>
    <xf numFmtId="0" fontId="6" fillId="4" borderId="15" xfId="0" applyFont="1" applyFill="1" applyBorder="1" applyAlignment="1">
      <alignment horizontal="left" vertical="center"/>
    </xf>
    <xf numFmtId="4" fontId="10" fillId="0" borderId="16" xfId="2" applyNumberFormat="1" applyFont="1" applyBorder="1" applyAlignment="1">
      <alignment horizontal="center" vertical="center"/>
    </xf>
    <xf numFmtId="164" fontId="9" fillId="5" borderId="16" xfId="0" applyNumberFormat="1" applyFont="1" applyFill="1" applyBorder="1" applyAlignment="1" applyProtection="1">
      <alignment vertical="center"/>
      <protection locked="0"/>
    </xf>
    <xf numFmtId="164" fontId="9" fillId="0" borderId="17" xfId="0" applyNumberFormat="1" applyFont="1" applyBorder="1" applyAlignment="1">
      <alignment vertical="center"/>
    </xf>
    <xf numFmtId="0" fontId="6" fillId="4" borderId="9" xfId="0" applyFont="1" applyFill="1" applyBorder="1" applyAlignment="1">
      <alignment horizontal="right" vertical="center"/>
    </xf>
    <xf numFmtId="0" fontId="6" fillId="4" borderId="10" xfId="0" applyFont="1" applyFill="1" applyBorder="1" applyAlignment="1">
      <alignment horizontal="right" vertical="center"/>
    </xf>
    <xf numFmtId="0" fontId="6" fillId="4" borderId="11" xfId="0" applyFont="1" applyFill="1" applyBorder="1" applyAlignment="1">
      <alignment horizontal="right" vertical="center"/>
    </xf>
    <xf numFmtId="0" fontId="6" fillId="4" borderId="7" xfId="0" applyFont="1" applyFill="1" applyBorder="1" applyAlignment="1">
      <alignment horizontal="left" vertical="center"/>
    </xf>
    <xf numFmtId="0" fontId="6" fillId="4" borderId="8" xfId="0" applyFont="1" applyFill="1" applyBorder="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6" fillId="4" borderId="18" xfId="0" applyFont="1" applyFill="1" applyBorder="1" applyAlignment="1">
      <alignment horizontal="left" vertical="center"/>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16" fillId="0" borderId="0" xfId="0" applyFont="1" applyAlignment="1">
      <alignment horizontal="left" vertical="center" wrapText="1"/>
    </xf>
    <xf numFmtId="0" fontId="16" fillId="0" borderId="0" xfId="0" applyFont="1" applyAlignment="1">
      <alignment horizontal="left" wrapText="1"/>
    </xf>
    <xf numFmtId="0" fontId="11" fillId="2" borderId="13" xfId="0" applyFont="1" applyFill="1" applyBorder="1" applyAlignment="1">
      <alignment vertical="center"/>
    </xf>
    <xf numFmtId="0" fontId="11" fillId="2" borderId="14" xfId="0" applyFont="1" applyFill="1" applyBorder="1" applyAlignment="1">
      <alignment vertical="center"/>
    </xf>
    <xf numFmtId="0" fontId="11" fillId="2" borderId="5" xfId="0" applyFont="1" applyFill="1" applyBorder="1" applyAlignment="1">
      <alignment vertical="center"/>
    </xf>
    <xf numFmtId="0" fontId="19" fillId="0" borderId="0" xfId="3" applyFont="1" applyAlignment="1">
      <alignment horizontal="left" vertical="center" wrapText="1"/>
    </xf>
    <xf numFmtId="0" fontId="17" fillId="0" borderId="0" xfId="3" applyFont="1" applyAlignment="1">
      <alignment horizontal="left" vertical="center" wrapText="1"/>
    </xf>
    <xf numFmtId="0" fontId="6" fillId="6" borderId="19" xfId="0" applyFont="1" applyFill="1" applyBorder="1" applyAlignment="1">
      <alignment horizontal="left" vertical="center"/>
    </xf>
    <xf numFmtId="0" fontId="16" fillId="0" borderId="0" xfId="0" applyFont="1" applyAlignment="1">
      <alignment wrapText="1"/>
    </xf>
  </cellXfs>
  <cellStyles count="4">
    <cellStyle name="Hipervínculo" xfId="3" builtinId="8"/>
    <cellStyle name="Normal" xfId="0" builtinId="0"/>
    <cellStyle name="Normal 2" xfId="1" xr:uid="{00000000-0005-0000-0000-000001000000}"/>
    <cellStyle name="Normal 6" xfId="2" xr:uid="{1A0C032D-4BE4-4856-9FA0-90A4531D18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C1E2B-2F69-45C0-816B-8F1C2D20FD66}">
  <dimension ref="A1:D372"/>
  <sheetViews>
    <sheetView tabSelected="1" topLeftCell="A344" zoomScale="120" zoomScaleNormal="120" workbookViewId="0">
      <selection activeCell="C357" sqref="C357"/>
    </sheetView>
  </sheetViews>
  <sheetFormatPr baseColWidth="10" defaultColWidth="11.42578125" defaultRowHeight="15" x14ac:dyDescent="0.25"/>
  <cols>
    <col min="1" max="2" width="11.42578125" style="1"/>
    <col min="3" max="3" width="19.28515625" style="3" customWidth="1"/>
    <col min="4" max="4" width="16" style="2" customWidth="1"/>
  </cols>
  <sheetData>
    <row r="1" spans="1:4" ht="15.75" thickBot="1" x14ac:dyDescent="0.3">
      <c r="A1" s="25" t="s">
        <v>0</v>
      </c>
      <c r="B1" s="26"/>
      <c r="C1" s="27"/>
      <c r="D1" s="28"/>
    </row>
    <row r="2" spans="1:4" ht="15.75" thickBot="1" x14ac:dyDescent="0.3">
      <c r="A2" s="4" t="s">
        <v>1</v>
      </c>
      <c r="B2" s="7" t="s">
        <v>2</v>
      </c>
      <c r="C2" s="5" t="s">
        <v>3</v>
      </c>
      <c r="D2" s="6" t="s">
        <v>4</v>
      </c>
    </row>
    <row r="3" spans="1:4" ht="15.75" thickBot="1" x14ac:dyDescent="0.3">
      <c r="A3" s="22" t="s">
        <v>518</v>
      </c>
      <c r="B3" s="23"/>
      <c r="C3" s="23" t="s">
        <v>5</v>
      </c>
      <c r="D3" s="24" t="s">
        <v>3</v>
      </c>
    </row>
    <row r="4" spans="1:4" x14ac:dyDescent="0.25">
      <c r="A4" s="9">
        <v>5</v>
      </c>
      <c r="B4" s="9" t="s">
        <v>6</v>
      </c>
      <c r="C4" s="10">
        <v>0</v>
      </c>
      <c r="D4" s="8">
        <f>TRUNC(A4*C4,2)</f>
        <v>0</v>
      </c>
    </row>
    <row r="5" spans="1:4" x14ac:dyDescent="0.25">
      <c r="A5" s="9">
        <v>5</v>
      </c>
      <c r="B5" s="9" t="s">
        <v>7</v>
      </c>
      <c r="C5" s="10">
        <v>0</v>
      </c>
      <c r="D5" s="8">
        <f t="shared" ref="D5:D68" si="0">TRUNC(A5*C5,2)</f>
        <v>0</v>
      </c>
    </row>
    <row r="6" spans="1:4" x14ac:dyDescent="0.25">
      <c r="A6" s="9">
        <v>4</v>
      </c>
      <c r="B6" s="9" t="s">
        <v>8</v>
      </c>
      <c r="C6" s="10">
        <v>0</v>
      </c>
      <c r="D6" s="8">
        <f t="shared" si="0"/>
        <v>0</v>
      </c>
    </row>
    <row r="7" spans="1:4" x14ac:dyDescent="0.25">
      <c r="A7" s="9">
        <v>4</v>
      </c>
      <c r="B7" s="9" t="s">
        <v>9</v>
      </c>
      <c r="C7" s="10">
        <v>0</v>
      </c>
      <c r="D7" s="8">
        <f t="shared" si="0"/>
        <v>0</v>
      </c>
    </row>
    <row r="8" spans="1:4" x14ac:dyDescent="0.25">
      <c r="A8" s="9">
        <v>3</v>
      </c>
      <c r="B8" s="9" t="s">
        <v>10</v>
      </c>
      <c r="C8" s="10">
        <v>0</v>
      </c>
      <c r="D8" s="8">
        <f t="shared" si="0"/>
        <v>0</v>
      </c>
    </row>
    <row r="9" spans="1:4" x14ac:dyDescent="0.25">
      <c r="A9" s="9">
        <v>1</v>
      </c>
      <c r="B9" s="9" t="s">
        <v>11</v>
      </c>
      <c r="C9" s="10">
        <v>0</v>
      </c>
      <c r="D9" s="8">
        <f t="shared" si="0"/>
        <v>0</v>
      </c>
    </row>
    <row r="10" spans="1:4" x14ac:dyDescent="0.25">
      <c r="A10" s="9">
        <v>5</v>
      </c>
      <c r="B10" s="9" t="s">
        <v>12</v>
      </c>
      <c r="C10" s="10">
        <v>0</v>
      </c>
      <c r="D10" s="8">
        <f t="shared" si="0"/>
        <v>0</v>
      </c>
    </row>
    <row r="11" spans="1:4" x14ac:dyDescent="0.25">
      <c r="A11" s="9">
        <v>1</v>
      </c>
      <c r="B11" s="9" t="s">
        <v>13</v>
      </c>
      <c r="C11" s="10">
        <v>0</v>
      </c>
      <c r="D11" s="8">
        <f t="shared" si="0"/>
        <v>0</v>
      </c>
    </row>
    <row r="12" spans="1:4" x14ac:dyDescent="0.25">
      <c r="A12" s="9">
        <v>3</v>
      </c>
      <c r="B12" s="9" t="s">
        <v>14</v>
      </c>
      <c r="C12" s="10">
        <v>0</v>
      </c>
      <c r="D12" s="8">
        <f t="shared" si="0"/>
        <v>0</v>
      </c>
    </row>
    <row r="13" spans="1:4" x14ac:dyDescent="0.25">
      <c r="A13" s="9">
        <v>10</v>
      </c>
      <c r="B13" s="9" t="s">
        <v>15</v>
      </c>
      <c r="C13" s="10">
        <v>0</v>
      </c>
      <c r="D13" s="8">
        <f t="shared" si="0"/>
        <v>0</v>
      </c>
    </row>
    <row r="14" spans="1:4" x14ac:dyDescent="0.25">
      <c r="A14" s="9">
        <v>56</v>
      </c>
      <c r="B14" s="9" t="s">
        <v>16</v>
      </c>
      <c r="C14" s="10">
        <v>0</v>
      </c>
      <c r="D14" s="8">
        <f t="shared" si="0"/>
        <v>0</v>
      </c>
    </row>
    <row r="15" spans="1:4" x14ac:dyDescent="0.25">
      <c r="A15" s="9">
        <v>5</v>
      </c>
      <c r="B15" s="9" t="s">
        <v>17</v>
      </c>
      <c r="C15" s="10">
        <v>0</v>
      </c>
      <c r="D15" s="8">
        <f t="shared" si="0"/>
        <v>0</v>
      </c>
    </row>
    <row r="16" spans="1:4" x14ac:dyDescent="0.25">
      <c r="A16" s="9">
        <v>6</v>
      </c>
      <c r="B16" s="9" t="s">
        <v>18</v>
      </c>
      <c r="C16" s="10">
        <v>0</v>
      </c>
      <c r="D16" s="8">
        <f t="shared" si="0"/>
        <v>0</v>
      </c>
    </row>
    <row r="17" spans="1:4" x14ac:dyDescent="0.25">
      <c r="A17" s="9">
        <v>10</v>
      </c>
      <c r="B17" s="9" t="s">
        <v>19</v>
      </c>
      <c r="C17" s="10">
        <v>0</v>
      </c>
      <c r="D17" s="8">
        <f t="shared" si="0"/>
        <v>0</v>
      </c>
    </row>
    <row r="18" spans="1:4" x14ac:dyDescent="0.25">
      <c r="A18" s="9">
        <v>10</v>
      </c>
      <c r="B18" s="9" t="s">
        <v>20</v>
      </c>
      <c r="C18" s="10">
        <v>0</v>
      </c>
      <c r="D18" s="8">
        <f t="shared" si="0"/>
        <v>0</v>
      </c>
    </row>
    <row r="19" spans="1:4" x14ac:dyDescent="0.25">
      <c r="A19" s="9">
        <v>10</v>
      </c>
      <c r="B19" s="9" t="s">
        <v>21</v>
      </c>
      <c r="C19" s="10">
        <v>0</v>
      </c>
      <c r="D19" s="8">
        <f t="shared" si="0"/>
        <v>0</v>
      </c>
    </row>
    <row r="20" spans="1:4" x14ac:dyDescent="0.25">
      <c r="A20" s="9">
        <v>5</v>
      </c>
      <c r="B20" s="9" t="s">
        <v>22</v>
      </c>
      <c r="C20" s="10">
        <v>0</v>
      </c>
      <c r="D20" s="8">
        <f t="shared" si="0"/>
        <v>0</v>
      </c>
    </row>
    <row r="21" spans="1:4" x14ac:dyDescent="0.25">
      <c r="A21" s="9">
        <v>22</v>
      </c>
      <c r="B21" s="9" t="s">
        <v>25</v>
      </c>
      <c r="C21" s="10">
        <v>0</v>
      </c>
      <c r="D21" s="8">
        <f t="shared" si="0"/>
        <v>0</v>
      </c>
    </row>
    <row r="22" spans="1:4" x14ac:dyDescent="0.25">
      <c r="A22" s="9">
        <v>20</v>
      </c>
      <c r="B22" s="9" t="s">
        <v>26</v>
      </c>
      <c r="C22" s="10">
        <v>0</v>
      </c>
      <c r="D22" s="8">
        <f t="shared" si="0"/>
        <v>0</v>
      </c>
    </row>
    <row r="23" spans="1:4" x14ac:dyDescent="0.25">
      <c r="A23" s="9">
        <v>70</v>
      </c>
      <c r="B23" s="9" t="s">
        <v>27</v>
      </c>
      <c r="C23" s="10">
        <v>0</v>
      </c>
      <c r="D23" s="8">
        <f t="shared" si="0"/>
        <v>0</v>
      </c>
    </row>
    <row r="24" spans="1:4" x14ac:dyDescent="0.25">
      <c r="A24" s="9">
        <v>26</v>
      </c>
      <c r="B24" s="9" t="s">
        <v>28</v>
      </c>
      <c r="C24" s="10">
        <v>0</v>
      </c>
      <c r="D24" s="8">
        <f t="shared" si="0"/>
        <v>0</v>
      </c>
    </row>
    <row r="25" spans="1:4" x14ac:dyDescent="0.25">
      <c r="A25" s="9">
        <v>26</v>
      </c>
      <c r="B25" s="9" t="s">
        <v>29</v>
      </c>
      <c r="C25" s="10">
        <v>0</v>
      </c>
      <c r="D25" s="8">
        <f t="shared" si="0"/>
        <v>0</v>
      </c>
    </row>
    <row r="26" spans="1:4" x14ac:dyDescent="0.25">
      <c r="A26" s="9">
        <v>26</v>
      </c>
      <c r="B26" s="9" t="s">
        <v>30</v>
      </c>
      <c r="C26" s="10">
        <v>0</v>
      </c>
      <c r="D26" s="8">
        <f t="shared" si="0"/>
        <v>0</v>
      </c>
    </row>
    <row r="27" spans="1:4" x14ac:dyDescent="0.25">
      <c r="A27" s="9">
        <v>26</v>
      </c>
      <c r="B27" s="9" t="s">
        <v>31</v>
      </c>
      <c r="C27" s="10">
        <v>0</v>
      </c>
      <c r="D27" s="8">
        <f t="shared" si="0"/>
        <v>0</v>
      </c>
    </row>
    <row r="28" spans="1:4" x14ac:dyDescent="0.25">
      <c r="A28" s="9">
        <v>26</v>
      </c>
      <c r="B28" s="9" t="s">
        <v>32</v>
      </c>
      <c r="C28" s="10">
        <v>0</v>
      </c>
      <c r="D28" s="8">
        <f t="shared" si="0"/>
        <v>0</v>
      </c>
    </row>
    <row r="29" spans="1:4" x14ac:dyDescent="0.25">
      <c r="A29" s="9">
        <v>26</v>
      </c>
      <c r="B29" s="9" t="s">
        <v>33</v>
      </c>
      <c r="C29" s="10">
        <v>0</v>
      </c>
      <c r="D29" s="8">
        <f t="shared" si="0"/>
        <v>0</v>
      </c>
    </row>
    <row r="30" spans="1:4" x14ac:dyDescent="0.25">
      <c r="A30" s="9">
        <v>26</v>
      </c>
      <c r="B30" s="9" t="s">
        <v>34</v>
      </c>
      <c r="C30" s="10">
        <v>0</v>
      </c>
      <c r="D30" s="8">
        <f t="shared" si="0"/>
        <v>0</v>
      </c>
    </row>
    <row r="31" spans="1:4" x14ac:dyDescent="0.25">
      <c r="A31" s="9">
        <v>28</v>
      </c>
      <c r="B31" s="9" t="s">
        <v>35</v>
      </c>
      <c r="C31" s="10">
        <v>0</v>
      </c>
      <c r="D31" s="8">
        <f t="shared" si="0"/>
        <v>0</v>
      </c>
    </row>
    <row r="32" spans="1:4" x14ac:dyDescent="0.25">
      <c r="A32" s="9">
        <v>28</v>
      </c>
      <c r="B32" s="9" t="s">
        <v>36</v>
      </c>
      <c r="C32" s="10">
        <v>0</v>
      </c>
      <c r="D32" s="8">
        <f t="shared" si="0"/>
        <v>0</v>
      </c>
    </row>
    <row r="33" spans="1:4" x14ac:dyDescent="0.25">
      <c r="A33" s="9">
        <v>28</v>
      </c>
      <c r="B33" s="9" t="s">
        <v>37</v>
      </c>
      <c r="C33" s="10">
        <v>0</v>
      </c>
      <c r="D33" s="8">
        <f t="shared" si="0"/>
        <v>0</v>
      </c>
    </row>
    <row r="34" spans="1:4" x14ac:dyDescent="0.25">
      <c r="A34" s="9">
        <v>28</v>
      </c>
      <c r="B34" s="9" t="s">
        <v>38</v>
      </c>
      <c r="C34" s="10">
        <v>0</v>
      </c>
      <c r="D34" s="8">
        <f t="shared" si="0"/>
        <v>0</v>
      </c>
    </row>
    <row r="35" spans="1:4" x14ac:dyDescent="0.25">
      <c r="A35" s="9">
        <v>28</v>
      </c>
      <c r="B35" s="9" t="s">
        <v>39</v>
      </c>
      <c r="C35" s="10">
        <v>0</v>
      </c>
      <c r="D35" s="8">
        <f t="shared" si="0"/>
        <v>0</v>
      </c>
    </row>
    <row r="36" spans="1:4" x14ac:dyDescent="0.25">
      <c r="A36" s="9">
        <v>40</v>
      </c>
      <c r="B36" s="9" t="s">
        <v>40</v>
      </c>
      <c r="C36" s="10">
        <v>0</v>
      </c>
      <c r="D36" s="8">
        <f t="shared" si="0"/>
        <v>0</v>
      </c>
    </row>
    <row r="37" spans="1:4" x14ac:dyDescent="0.25">
      <c r="A37" s="9">
        <v>40</v>
      </c>
      <c r="B37" s="9" t="s">
        <v>41</v>
      </c>
      <c r="C37" s="10">
        <v>0</v>
      </c>
      <c r="D37" s="8">
        <f t="shared" si="0"/>
        <v>0</v>
      </c>
    </row>
    <row r="38" spans="1:4" x14ac:dyDescent="0.25">
      <c r="A38" s="9">
        <v>40</v>
      </c>
      <c r="B38" s="9" t="s">
        <v>42</v>
      </c>
      <c r="C38" s="10">
        <v>0</v>
      </c>
      <c r="D38" s="8">
        <f t="shared" si="0"/>
        <v>0</v>
      </c>
    </row>
    <row r="39" spans="1:4" x14ac:dyDescent="0.25">
      <c r="A39" s="9">
        <v>300</v>
      </c>
      <c r="B39" s="9" t="s">
        <v>43</v>
      </c>
      <c r="C39" s="10">
        <v>0</v>
      </c>
      <c r="D39" s="8">
        <f t="shared" si="0"/>
        <v>0</v>
      </c>
    </row>
    <row r="40" spans="1:4" x14ac:dyDescent="0.25">
      <c r="A40" s="9">
        <v>20</v>
      </c>
      <c r="B40" s="9" t="s">
        <v>44</v>
      </c>
      <c r="C40" s="10">
        <v>0</v>
      </c>
      <c r="D40" s="8">
        <f t="shared" si="0"/>
        <v>0</v>
      </c>
    </row>
    <row r="41" spans="1:4" x14ac:dyDescent="0.25">
      <c r="A41" s="9">
        <v>20</v>
      </c>
      <c r="B41" s="9" t="s">
        <v>45</v>
      </c>
      <c r="C41" s="10">
        <v>0</v>
      </c>
      <c r="D41" s="8">
        <f t="shared" si="0"/>
        <v>0</v>
      </c>
    </row>
    <row r="42" spans="1:4" x14ac:dyDescent="0.25">
      <c r="A42" s="9">
        <v>30</v>
      </c>
      <c r="B42" s="9" t="s">
        <v>46</v>
      </c>
      <c r="C42" s="10">
        <v>0</v>
      </c>
      <c r="D42" s="8">
        <f t="shared" si="0"/>
        <v>0</v>
      </c>
    </row>
    <row r="43" spans="1:4" x14ac:dyDescent="0.25">
      <c r="A43" s="9">
        <v>30</v>
      </c>
      <c r="B43" s="9" t="s">
        <v>47</v>
      </c>
      <c r="C43" s="10">
        <v>0</v>
      </c>
      <c r="D43" s="8">
        <f t="shared" si="0"/>
        <v>0</v>
      </c>
    </row>
    <row r="44" spans="1:4" x14ac:dyDescent="0.25">
      <c r="A44" s="9">
        <v>15</v>
      </c>
      <c r="B44" s="9" t="s">
        <v>48</v>
      </c>
      <c r="C44" s="10">
        <v>0</v>
      </c>
      <c r="D44" s="8">
        <f t="shared" si="0"/>
        <v>0</v>
      </c>
    </row>
    <row r="45" spans="1:4" x14ac:dyDescent="0.25">
      <c r="A45" s="9">
        <v>15</v>
      </c>
      <c r="B45" s="9" t="s">
        <v>49</v>
      </c>
      <c r="C45" s="10">
        <v>0</v>
      </c>
      <c r="D45" s="8">
        <f t="shared" si="0"/>
        <v>0</v>
      </c>
    </row>
    <row r="46" spans="1:4" x14ac:dyDescent="0.25">
      <c r="A46" s="9">
        <v>30</v>
      </c>
      <c r="B46" s="9" t="s">
        <v>50</v>
      </c>
      <c r="C46" s="10">
        <v>0</v>
      </c>
      <c r="D46" s="8">
        <f t="shared" si="0"/>
        <v>0</v>
      </c>
    </row>
    <row r="47" spans="1:4" x14ac:dyDescent="0.25">
      <c r="A47" s="9">
        <v>35</v>
      </c>
      <c r="B47" s="9" t="s">
        <v>51</v>
      </c>
      <c r="C47" s="10">
        <v>0</v>
      </c>
      <c r="D47" s="8">
        <f t="shared" si="0"/>
        <v>0</v>
      </c>
    </row>
    <row r="48" spans="1:4" x14ac:dyDescent="0.25">
      <c r="A48" s="9">
        <v>35</v>
      </c>
      <c r="B48" s="9" t="s">
        <v>52</v>
      </c>
      <c r="C48" s="10">
        <v>0</v>
      </c>
      <c r="D48" s="8">
        <f t="shared" si="0"/>
        <v>0</v>
      </c>
    </row>
    <row r="49" spans="1:4" x14ac:dyDescent="0.25">
      <c r="A49" s="9">
        <v>35</v>
      </c>
      <c r="B49" s="9" t="s">
        <v>53</v>
      </c>
      <c r="C49" s="10">
        <v>0</v>
      </c>
      <c r="D49" s="8">
        <f t="shared" si="0"/>
        <v>0</v>
      </c>
    </row>
    <row r="50" spans="1:4" x14ac:dyDescent="0.25">
      <c r="A50" s="9">
        <v>35</v>
      </c>
      <c r="B50" s="9" t="s">
        <v>54</v>
      </c>
      <c r="C50" s="10">
        <v>0</v>
      </c>
      <c r="D50" s="8">
        <f t="shared" si="0"/>
        <v>0</v>
      </c>
    </row>
    <row r="51" spans="1:4" x14ac:dyDescent="0.25">
      <c r="A51" s="9">
        <v>50</v>
      </c>
      <c r="B51" s="9" t="s">
        <v>55</v>
      </c>
      <c r="C51" s="10">
        <v>0</v>
      </c>
      <c r="D51" s="8">
        <f t="shared" si="0"/>
        <v>0</v>
      </c>
    </row>
    <row r="52" spans="1:4" x14ac:dyDescent="0.25">
      <c r="A52" s="9">
        <v>39</v>
      </c>
      <c r="B52" s="9" t="s">
        <v>56</v>
      </c>
      <c r="C52" s="10">
        <v>0</v>
      </c>
      <c r="D52" s="8">
        <f t="shared" si="0"/>
        <v>0</v>
      </c>
    </row>
    <row r="53" spans="1:4" x14ac:dyDescent="0.25">
      <c r="A53" s="9">
        <v>300</v>
      </c>
      <c r="B53" s="9" t="s">
        <v>57</v>
      </c>
      <c r="C53" s="10">
        <v>0</v>
      </c>
      <c r="D53" s="8">
        <f t="shared" si="0"/>
        <v>0</v>
      </c>
    </row>
    <row r="54" spans="1:4" x14ac:dyDescent="0.25">
      <c r="A54" s="9">
        <v>160</v>
      </c>
      <c r="B54" s="9" t="s">
        <v>58</v>
      </c>
      <c r="C54" s="10">
        <v>0</v>
      </c>
      <c r="D54" s="8">
        <f t="shared" si="0"/>
        <v>0</v>
      </c>
    </row>
    <row r="55" spans="1:4" x14ac:dyDescent="0.25">
      <c r="A55" s="9">
        <v>160</v>
      </c>
      <c r="B55" s="9" t="s">
        <v>59</v>
      </c>
      <c r="C55" s="10">
        <v>0</v>
      </c>
      <c r="D55" s="8">
        <f t="shared" si="0"/>
        <v>0</v>
      </c>
    </row>
    <row r="56" spans="1:4" x14ac:dyDescent="0.25">
      <c r="A56" s="9">
        <v>78</v>
      </c>
      <c r="B56" s="9" t="s">
        <v>60</v>
      </c>
      <c r="C56" s="10">
        <v>0</v>
      </c>
      <c r="D56" s="8">
        <f t="shared" si="0"/>
        <v>0</v>
      </c>
    </row>
    <row r="57" spans="1:4" x14ac:dyDescent="0.25">
      <c r="A57" s="9">
        <v>78</v>
      </c>
      <c r="B57" s="9" t="s">
        <v>61</v>
      </c>
      <c r="C57" s="10">
        <v>0</v>
      </c>
      <c r="D57" s="8">
        <f t="shared" si="0"/>
        <v>0</v>
      </c>
    </row>
    <row r="58" spans="1:4" x14ac:dyDescent="0.25">
      <c r="A58" s="9">
        <v>195</v>
      </c>
      <c r="B58" s="9" t="s">
        <v>62</v>
      </c>
      <c r="C58" s="10">
        <v>0</v>
      </c>
      <c r="D58" s="8">
        <f t="shared" si="0"/>
        <v>0</v>
      </c>
    </row>
    <row r="59" spans="1:4" x14ac:dyDescent="0.25">
      <c r="A59" s="9">
        <v>20</v>
      </c>
      <c r="B59" s="9" t="s">
        <v>63</v>
      </c>
      <c r="C59" s="10">
        <v>0</v>
      </c>
      <c r="D59" s="8">
        <f t="shared" si="0"/>
        <v>0</v>
      </c>
    </row>
    <row r="60" spans="1:4" x14ac:dyDescent="0.25">
      <c r="A60" s="9">
        <v>20</v>
      </c>
      <c r="B60" s="9" t="s">
        <v>64</v>
      </c>
      <c r="C60" s="10">
        <v>0</v>
      </c>
      <c r="D60" s="8">
        <f t="shared" si="0"/>
        <v>0</v>
      </c>
    </row>
    <row r="61" spans="1:4" x14ac:dyDescent="0.25">
      <c r="A61" s="9">
        <v>20</v>
      </c>
      <c r="B61" s="9" t="s">
        <v>65</v>
      </c>
      <c r="C61" s="10">
        <v>0</v>
      </c>
      <c r="D61" s="8">
        <f t="shared" si="0"/>
        <v>0</v>
      </c>
    </row>
    <row r="62" spans="1:4" x14ac:dyDescent="0.25">
      <c r="A62" s="9">
        <v>20</v>
      </c>
      <c r="B62" s="9" t="s">
        <v>66</v>
      </c>
      <c r="C62" s="10">
        <v>0</v>
      </c>
      <c r="D62" s="8">
        <f t="shared" si="0"/>
        <v>0</v>
      </c>
    </row>
    <row r="63" spans="1:4" x14ac:dyDescent="0.25">
      <c r="A63" s="9">
        <v>20</v>
      </c>
      <c r="B63" s="9" t="s">
        <v>67</v>
      </c>
      <c r="C63" s="10">
        <v>0</v>
      </c>
      <c r="D63" s="8">
        <f t="shared" si="0"/>
        <v>0</v>
      </c>
    </row>
    <row r="64" spans="1:4" x14ac:dyDescent="0.25">
      <c r="A64" s="9">
        <v>20</v>
      </c>
      <c r="B64" s="9" t="s">
        <v>68</v>
      </c>
      <c r="C64" s="10">
        <v>0</v>
      </c>
      <c r="D64" s="8">
        <f t="shared" si="0"/>
        <v>0</v>
      </c>
    </row>
    <row r="65" spans="1:4" x14ac:dyDescent="0.25">
      <c r="A65" s="9">
        <v>10</v>
      </c>
      <c r="B65" s="9" t="s">
        <v>69</v>
      </c>
      <c r="C65" s="10">
        <v>0</v>
      </c>
      <c r="D65" s="8">
        <f t="shared" si="0"/>
        <v>0</v>
      </c>
    </row>
    <row r="66" spans="1:4" x14ac:dyDescent="0.25">
      <c r="A66" s="9">
        <v>10</v>
      </c>
      <c r="B66" s="9" t="s">
        <v>70</v>
      </c>
      <c r="C66" s="10">
        <v>0</v>
      </c>
      <c r="D66" s="8">
        <f t="shared" si="0"/>
        <v>0</v>
      </c>
    </row>
    <row r="67" spans="1:4" x14ac:dyDescent="0.25">
      <c r="A67" s="9">
        <v>2</v>
      </c>
      <c r="B67" s="9" t="s">
        <v>71</v>
      </c>
      <c r="C67" s="10">
        <v>0</v>
      </c>
      <c r="D67" s="8">
        <f t="shared" si="0"/>
        <v>0</v>
      </c>
    </row>
    <row r="68" spans="1:4" x14ac:dyDescent="0.25">
      <c r="A68" s="9">
        <v>30</v>
      </c>
      <c r="B68" s="9" t="s">
        <v>72</v>
      </c>
      <c r="C68" s="10">
        <v>0</v>
      </c>
      <c r="D68" s="8">
        <f t="shared" si="0"/>
        <v>0</v>
      </c>
    </row>
    <row r="69" spans="1:4" x14ac:dyDescent="0.25">
      <c r="A69" s="9">
        <v>100</v>
      </c>
      <c r="B69" s="9" t="s">
        <v>73</v>
      </c>
      <c r="C69" s="10">
        <v>0</v>
      </c>
      <c r="D69" s="8">
        <f t="shared" ref="D69:D74" si="1">TRUNC(A69*C69,2)</f>
        <v>0</v>
      </c>
    </row>
    <row r="70" spans="1:4" x14ac:dyDescent="0.25">
      <c r="A70" s="9">
        <v>30</v>
      </c>
      <c r="B70" s="9" t="s">
        <v>74</v>
      </c>
      <c r="C70" s="10">
        <v>0</v>
      </c>
      <c r="D70" s="8">
        <f t="shared" si="1"/>
        <v>0</v>
      </c>
    </row>
    <row r="71" spans="1:4" x14ac:dyDescent="0.25">
      <c r="A71" s="9">
        <v>650</v>
      </c>
      <c r="B71" s="9" t="s">
        <v>75</v>
      </c>
      <c r="C71" s="10">
        <v>0</v>
      </c>
      <c r="D71" s="8">
        <f t="shared" si="1"/>
        <v>0</v>
      </c>
    </row>
    <row r="72" spans="1:4" x14ac:dyDescent="0.25">
      <c r="A72" s="9">
        <v>78</v>
      </c>
      <c r="B72" s="9" t="s">
        <v>76</v>
      </c>
      <c r="C72" s="10">
        <v>0</v>
      </c>
      <c r="D72" s="8">
        <f t="shared" si="1"/>
        <v>0</v>
      </c>
    </row>
    <row r="73" spans="1:4" x14ac:dyDescent="0.25">
      <c r="A73" s="9">
        <v>20</v>
      </c>
      <c r="B73" s="9" t="s">
        <v>77</v>
      </c>
      <c r="C73" s="10">
        <v>0</v>
      </c>
      <c r="D73" s="8">
        <f t="shared" si="1"/>
        <v>0</v>
      </c>
    </row>
    <row r="74" spans="1:4" x14ac:dyDescent="0.25">
      <c r="A74" s="9">
        <v>8</v>
      </c>
      <c r="B74" s="9" t="s">
        <v>78</v>
      </c>
      <c r="C74" s="10">
        <v>0</v>
      </c>
      <c r="D74" s="8">
        <f t="shared" si="1"/>
        <v>0</v>
      </c>
    </row>
    <row r="75" spans="1:4" ht="15.75" thickBot="1" x14ac:dyDescent="0.3">
      <c r="A75" s="17" t="s">
        <v>79</v>
      </c>
      <c r="B75" s="18"/>
      <c r="C75" s="19"/>
      <c r="D75" s="11">
        <f>SUM(D4:D74)</f>
        <v>0</v>
      </c>
    </row>
    <row r="76" spans="1:4" ht="15.75" thickBot="1" x14ac:dyDescent="0.3">
      <c r="A76" s="22" t="s">
        <v>511</v>
      </c>
      <c r="B76" s="23"/>
      <c r="C76" s="23"/>
      <c r="D76" s="24"/>
    </row>
    <row r="77" spans="1:4" x14ac:dyDescent="0.25">
      <c r="A77" s="14">
        <v>8</v>
      </c>
      <c r="B77" s="14" t="s">
        <v>81</v>
      </c>
      <c r="C77" s="15">
        <v>0</v>
      </c>
      <c r="D77" s="16">
        <f t="shared" ref="D77:D80" si="2">TRUNC(A77*C77,2)</f>
        <v>0</v>
      </c>
    </row>
    <row r="78" spans="1:4" x14ac:dyDescent="0.25">
      <c r="A78" s="9">
        <v>6</v>
      </c>
      <c r="B78" s="9" t="s">
        <v>82</v>
      </c>
      <c r="C78" s="10">
        <v>0</v>
      </c>
      <c r="D78" s="8">
        <f t="shared" si="2"/>
        <v>0</v>
      </c>
    </row>
    <row r="79" spans="1:4" x14ac:dyDescent="0.25">
      <c r="A79" s="9">
        <v>6</v>
      </c>
      <c r="B79" s="9" t="s">
        <v>83</v>
      </c>
      <c r="C79" s="10">
        <v>0</v>
      </c>
      <c r="D79" s="8">
        <f t="shared" si="2"/>
        <v>0</v>
      </c>
    </row>
    <row r="80" spans="1:4" x14ac:dyDescent="0.25">
      <c r="A80" s="9">
        <v>8</v>
      </c>
      <c r="B80" s="9" t="s">
        <v>84</v>
      </c>
      <c r="C80" s="10">
        <v>0</v>
      </c>
      <c r="D80" s="8">
        <f t="shared" si="2"/>
        <v>0</v>
      </c>
    </row>
    <row r="81" spans="1:4" ht="15.75" thickBot="1" x14ac:dyDescent="0.3">
      <c r="A81" s="17" t="s">
        <v>79</v>
      </c>
      <c r="B81" s="18"/>
      <c r="C81" s="19"/>
      <c r="D81" s="11">
        <f>SUM(D77:D80)</f>
        <v>0</v>
      </c>
    </row>
    <row r="82" spans="1:4" ht="15.75" thickBot="1" x14ac:dyDescent="0.3">
      <c r="A82" s="22" t="s">
        <v>512</v>
      </c>
      <c r="B82" s="23"/>
      <c r="C82" s="23"/>
      <c r="D82" s="24"/>
    </row>
    <row r="83" spans="1:4" ht="15.75" thickBot="1" x14ac:dyDescent="0.3">
      <c r="A83" s="22" t="s">
        <v>513</v>
      </c>
      <c r="B83" s="23"/>
      <c r="C83" s="23"/>
      <c r="D83" s="24"/>
    </row>
    <row r="84" spans="1:4" x14ac:dyDescent="0.25">
      <c r="A84" s="9">
        <v>400</v>
      </c>
      <c r="B84" s="9" t="s">
        <v>87</v>
      </c>
      <c r="C84" s="10">
        <v>0</v>
      </c>
      <c r="D84" s="8">
        <f t="shared" ref="D84:D147" si="3">TRUNC(A84*C84,2)</f>
        <v>0</v>
      </c>
    </row>
    <row r="85" spans="1:4" x14ac:dyDescent="0.25">
      <c r="A85" s="9">
        <v>400</v>
      </c>
      <c r="B85" s="9" t="s">
        <v>88</v>
      </c>
      <c r="C85" s="10">
        <v>0</v>
      </c>
      <c r="D85" s="8">
        <f t="shared" si="3"/>
        <v>0</v>
      </c>
    </row>
    <row r="86" spans="1:4" x14ac:dyDescent="0.25">
      <c r="A86" s="9">
        <v>400</v>
      </c>
      <c r="B86" s="9" t="s">
        <v>89</v>
      </c>
      <c r="C86" s="10">
        <v>0</v>
      </c>
      <c r="D86" s="8">
        <f t="shared" si="3"/>
        <v>0</v>
      </c>
    </row>
    <row r="87" spans="1:4" x14ac:dyDescent="0.25">
      <c r="A87" s="9">
        <v>400</v>
      </c>
      <c r="B87" s="9" t="s">
        <v>90</v>
      </c>
      <c r="C87" s="10">
        <v>0</v>
      </c>
      <c r="D87" s="8">
        <f t="shared" si="3"/>
        <v>0</v>
      </c>
    </row>
    <row r="88" spans="1:4" x14ac:dyDescent="0.25">
      <c r="A88" s="9">
        <v>200</v>
      </c>
      <c r="B88" s="9" t="s">
        <v>91</v>
      </c>
      <c r="C88" s="10">
        <v>0</v>
      </c>
      <c r="D88" s="8">
        <f t="shared" si="3"/>
        <v>0</v>
      </c>
    </row>
    <row r="89" spans="1:4" x14ac:dyDescent="0.25">
      <c r="A89" s="9">
        <v>300</v>
      </c>
      <c r="B89" s="9" t="s">
        <v>92</v>
      </c>
      <c r="C89" s="10">
        <v>0</v>
      </c>
      <c r="D89" s="8">
        <f t="shared" si="3"/>
        <v>0</v>
      </c>
    </row>
    <row r="90" spans="1:4" x14ac:dyDescent="0.25">
      <c r="A90" s="9">
        <v>1400</v>
      </c>
      <c r="B90" s="9" t="s">
        <v>93</v>
      </c>
      <c r="C90" s="10">
        <v>0</v>
      </c>
      <c r="D90" s="8">
        <f t="shared" si="3"/>
        <v>0</v>
      </c>
    </row>
    <row r="91" spans="1:4" x14ac:dyDescent="0.25">
      <c r="A91" s="9">
        <v>1400</v>
      </c>
      <c r="B91" s="9" t="s">
        <v>94</v>
      </c>
      <c r="C91" s="10">
        <v>0</v>
      </c>
      <c r="D91" s="8">
        <f t="shared" si="3"/>
        <v>0</v>
      </c>
    </row>
    <row r="92" spans="1:4" x14ac:dyDescent="0.25">
      <c r="A92" s="9">
        <v>1200</v>
      </c>
      <c r="B92" s="9" t="s">
        <v>95</v>
      </c>
      <c r="C92" s="10">
        <v>0</v>
      </c>
      <c r="D92" s="8">
        <f t="shared" si="3"/>
        <v>0</v>
      </c>
    </row>
    <row r="93" spans="1:4" x14ac:dyDescent="0.25">
      <c r="A93" s="9">
        <v>1200</v>
      </c>
      <c r="B93" s="9" t="s">
        <v>96</v>
      </c>
      <c r="C93" s="10">
        <v>0</v>
      </c>
      <c r="D93" s="8">
        <f t="shared" si="3"/>
        <v>0</v>
      </c>
    </row>
    <row r="94" spans="1:4" x14ac:dyDescent="0.25">
      <c r="A94" s="9">
        <v>250</v>
      </c>
      <c r="B94" s="9" t="s">
        <v>97</v>
      </c>
      <c r="C94" s="10">
        <v>0</v>
      </c>
      <c r="D94" s="8">
        <f t="shared" si="3"/>
        <v>0</v>
      </c>
    </row>
    <row r="95" spans="1:4" x14ac:dyDescent="0.25">
      <c r="A95" s="9">
        <v>200</v>
      </c>
      <c r="B95" s="9" t="s">
        <v>98</v>
      </c>
      <c r="C95" s="10">
        <v>0</v>
      </c>
      <c r="D95" s="8">
        <f t="shared" si="3"/>
        <v>0</v>
      </c>
    </row>
    <row r="96" spans="1:4" x14ac:dyDescent="0.25">
      <c r="A96" s="9">
        <v>200</v>
      </c>
      <c r="B96" s="9" t="s">
        <v>99</v>
      </c>
      <c r="C96" s="10">
        <v>0</v>
      </c>
      <c r="D96" s="8">
        <f t="shared" si="3"/>
        <v>0</v>
      </c>
    </row>
    <row r="97" spans="1:4" x14ac:dyDescent="0.25">
      <c r="A97" s="9">
        <v>200</v>
      </c>
      <c r="B97" s="9" t="s">
        <v>100</v>
      </c>
      <c r="C97" s="10">
        <v>0</v>
      </c>
      <c r="D97" s="8">
        <f t="shared" si="3"/>
        <v>0</v>
      </c>
    </row>
    <row r="98" spans="1:4" x14ac:dyDescent="0.25">
      <c r="A98" s="9">
        <v>200</v>
      </c>
      <c r="B98" s="9" t="s">
        <v>101</v>
      </c>
      <c r="C98" s="10">
        <v>0</v>
      </c>
      <c r="D98" s="8">
        <f t="shared" si="3"/>
        <v>0</v>
      </c>
    </row>
    <row r="99" spans="1:4" x14ac:dyDescent="0.25">
      <c r="A99" s="9">
        <v>200</v>
      </c>
      <c r="B99" s="9" t="s">
        <v>102</v>
      </c>
      <c r="C99" s="10">
        <v>0</v>
      </c>
      <c r="D99" s="8">
        <f t="shared" si="3"/>
        <v>0</v>
      </c>
    </row>
    <row r="100" spans="1:4" x14ac:dyDescent="0.25">
      <c r="A100" s="9">
        <v>450</v>
      </c>
      <c r="B100" s="9" t="s">
        <v>103</v>
      </c>
      <c r="C100" s="10">
        <v>0</v>
      </c>
      <c r="D100" s="8">
        <f t="shared" si="3"/>
        <v>0</v>
      </c>
    </row>
    <row r="101" spans="1:4" x14ac:dyDescent="0.25">
      <c r="A101" s="9">
        <v>350</v>
      </c>
      <c r="B101" s="9" t="s">
        <v>104</v>
      </c>
      <c r="C101" s="10">
        <v>0</v>
      </c>
      <c r="D101" s="8">
        <f t="shared" si="3"/>
        <v>0</v>
      </c>
    </row>
    <row r="102" spans="1:4" x14ac:dyDescent="0.25">
      <c r="A102" s="9">
        <v>500</v>
      </c>
      <c r="B102" s="9" t="s">
        <v>105</v>
      </c>
      <c r="C102" s="10">
        <v>0</v>
      </c>
      <c r="D102" s="8">
        <f t="shared" si="3"/>
        <v>0</v>
      </c>
    </row>
    <row r="103" spans="1:4" x14ac:dyDescent="0.25">
      <c r="A103" s="9">
        <v>500</v>
      </c>
      <c r="B103" s="9" t="s">
        <v>106</v>
      </c>
      <c r="C103" s="10">
        <v>0</v>
      </c>
      <c r="D103" s="8">
        <f t="shared" si="3"/>
        <v>0</v>
      </c>
    </row>
    <row r="104" spans="1:4" x14ac:dyDescent="0.25">
      <c r="A104" s="9">
        <v>500</v>
      </c>
      <c r="B104" s="9" t="s">
        <v>107</v>
      </c>
      <c r="C104" s="10">
        <v>0</v>
      </c>
      <c r="D104" s="8">
        <f t="shared" si="3"/>
        <v>0</v>
      </c>
    </row>
    <row r="105" spans="1:4" x14ac:dyDescent="0.25">
      <c r="A105" s="9">
        <v>500</v>
      </c>
      <c r="B105" s="9" t="s">
        <v>108</v>
      </c>
      <c r="C105" s="10">
        <v>0</v>
      </c>
      <c r="D105" s="8">
        <f t="shared" si="3"/>
        <v>0</v>
      </c>
    </row>
    <row r="106" spans="1:4" x14ac:dyDescent="0.25">
      <c r="A106" s="9">
        <v>500</v>
      </c>
      <c r="B106" s="9" t="s">
        <v>109</v>
      </c>
      <c r="C106" s="10">
        <v>0</v>
      </c>
      <c r="D106" s="8">
        <f t="shared" si="3"/>
        <v>0</v>
      </c>
    </row>
    <row r="107" spans="1:4" x14ac:dyDescent="0.25">
      <c r="A107" s="9">
        <v>500</v>
      </c>
      <c r="B107" s="9" t="s">
        <v>110</v>
      </c>
      <c r="C107" s="10">
        <v>0</v>
      </c>
      <c r="D107" s="8">
        <f t="shared" si="3"/>
        <v>0</v>
      </c>
    </row>
    <row r="108" spans="1:4" x14ac:dyDescent="0.25">
      <c r="A108" s="9">
        <v>500</v>
      </c>
      <c r="B108" s="9" t="s">
        <v>111</v>
      </c>
      <c r="C108" s="10">
        <v>0</v>
      </c>
      <c r="D108" s="8">
        <f t="shared" si="3"/>
        <v>0</v>
      </c>
    </row>
    <row r="109" spans="1:4" x14ac:dyDescent="0.25">
      <c r="A109" s="9">
        <v>500</v>
      </c>
      <c r="B109" s="9" t="s">
        <v>112</v>
      </c>
      <c r="C109" s="10">
        <v>0</v>
      </c>
      <c r="D109" s="8">
        <f t="shared" si="3"/>
        <v>0</v>
      </c>
    </row>
    <row r="110" spans="1:4" x14ac:dyDescent="0.25">
      <c r="A110" s="9">
        <v>500</v>
      </c>
      <c r="B110" s="9" t="s">
        <v>113</v>
      </c>
      <c r="C110" s="10">
        <v>0</v>
      </c>
      <c r="D110" s="8">
        <f t="shared" si="3"/>
        <v>0</v>
      </c>
    </row>
    <row r="111" spans="1:4" x14ac:dyDescent="0.25">
      <c r="A111" s="9">
        <v>520</v>
      </c>
      <c r="B111" s="9" t="s">
        <v>114</v>
      </c>
      <c r="C111" s="10">
        <v>0</v>
      </c>
      <c r="D111" s="8">
        <f t="shared" si="3"/>
        <v>0</v>
      </c>
    </row>
    <row r="112" spans="1:4" x14ac:dyDescent="0.25">
      <c r="A112" s="9">
        <v>1250</v>
      </c>
      <c r="B112" s="9" t="s">
        <v>115</v>
      </c>
      <c r="C112" s="10">
        <v>0</v>
      </c>
      <c r="D112" s="8">
        <f t="shared" si="3"/>
        <v>0</v>
      </c>
    </row>
    <row r="113" spans="1:4" x14ac:dyDescent="0.25">
      <c r="A113" s="9">
        <v>1250</v>
      </c>
      <c r="B113" s="9" t="s">
        <v>116</v>
      </c>
      <c r="C113" s="10">
        <v>0</v>
      </c>
      <c r="D113" s="8">
        <f t="shared" si="3"/>
        <v>0</v>
      </c>
    </row>
    <row r="114" spans="1:4" x14ac:dyDescent="0.25">
      <c r="A114" s="9">
        <v>500</v>
      </c>
      <c r="B114" s="9" t="s">
        <v>117</v>
      </c>
      <c r="C114" s="10">
        <v>0</v>
      </c>
      <c r="D114" s="8">
        <f t="shared" si="3"/>
        <v>0</v>
      </c>
    </row>
    <row r="115" spans="1:4" x14ac:dyDescent="0.25">
      <c r="A115" s="9">
        <v>500</v>
      </c>
      <c r="B115" s="9" t="s">
        <v>118</v>
      </c>
      <c r="C115" s="10">
        <v>0</v>
      </c>
      <c r="D115" s="8">
        <f t="shared" si="3"/>
        <v>0</v>
      </c>
    </row>
    <row r="116" spans="1:4" x14ac:dyDescent="0.25">
      <c r="A116" s="9">
        <v>250</v>
      </c>
      <c r="B116" s="9" t="s">
        <v>119</v>
      </c>
      <c r="C116" s="10">
        <v>0</v>
      </c>
      <c r="D116" s="8">
        <f t="shared" si="3"/>
        <v>0</v>
      </c>
    </row>
    <row r="117" spans="1:4" x14ac:dyDescent="0.25">
      <c r="A117" s="9">
        <v>320</v>
      </c>
      <c r="B117" s="9" t="s">
        <v>120</v>
      </c>
      <c r="C117" s="10">
        <v>0</v>
      </c>
      <c r="D117" s="8">
        <f t="shared" si="3"/>
        <v>0</v>
      </c>
    </row>
    <row r="118" spans="1:4" x14ac:dyDescent="0.25">
      <c r="A118" s="9">
        <v>163</v>
      </c>
      <c r="B118" s="9" t="s">
        <v>121</v>
      </c>
      <c r="C118" s="10">
        <v>0</v>
      </c>
      <c r="D118" s="8">
        <f t="shared" si="3"/>
        <v>0</v>
      </c>
    </row>
    <row r="119" spans="1:4" x14ac:dyDescent="0.25">
      <c r="A119" s="9">
        <v>325</v>
      </c>
      <c r="B119" s="9" t="s">
        <v>122</v>
      </c>
      <c r="C119" s="10">
        <v>0</v>
      </c>
      <c r="D119" s="8">
        <f t="shared" si="3"/>
        <v>0</v>
      </c>
    </row>
    <row r="120" spans="1:4" x14ac:dyDescent="0.25">
      <c r="A120" s="9">
        <v>195</v>
      </c>
      <c r="B120" s="9" t="s">
        <v>123</v>
      </c>
      <c r="C120" s="10">
        <v>0</v>
      </c>
      <c r="D120" s="8">
        <f t="shared" si="3"/>
        <v>0</v>
      </c>
    </row>
    <row r="121" spans="1:4" x14ac:dyDescent="0.25">
      <c r="A121" s="9">
        <v>195</v>
      </c>
      <c r="B121" s="9" t="s">
        <v>124</v>
      </c>
      <c r="C121" s="10">
        <v>0</v>
      </c>
      <c r="D121" s="8">
        <f t="shared" si="3"/>
        <v>0</v>
      </c>
    </row>
    <row r="122" spans="1:4" x14ac:dyDescent="0.25">
      <c r="A122" s="9">
        <v>195</v>
      </c>
      <c r="B122" s="9" t="s">
        <v>125</v>
      </c>
      <c r="C122" s="10">
        <v>0</v>
      </c>
      <c r="D122" s="8">
        <f t="shared" si="3"/>
        <v>0</v>
      </c>
    </row>
    <row r="123" spans="1:4" x14ac:dyDescent="0.25">
      <c r="A123" s="9">
        <v>195</v>
      </c>
      <c r="B123" s="9" t="s">
        <v>126</v>
      </c>
      <c r="C123" s="10">
        <v>0</v>
      </c>
      <c r="D123" s="8">
        <f t="shared" si="3"/>
        <v>0</v>
      </c>
    </row>
    <row r="124" spans="1:4" x14ac:dyDescent="0.25">
      <c r="A124" s="9">
        <v>195</v>
      </c>
      <c r="B124" s="9" t="s">
        <v>127</v>
      </c>
      <c r="C124" s="10">
        <v>0</v>
      </c>
      <c r="D124" s="8">
        <f t="shared" si="3"/>
        <v>0</v>
      </c>
    </row>
    <row r="125" spans="1:4" x14ac:dyDescent="0.25">
      <c r="A125" s="9">
        <v>195</v>
      </c>
      <c r="B125" s="9" t="s">
        <v>128</v>
      </c>
      <c r="C125" s="10">
        <v>0</v>
      </c>
      <c r="D125" s="8">
        <f t="shared" si="3"/>
        <v>0</v>
      </c>
    </row>
    <row r="126" spans="1:4" x14ac:dyDescent="0.25">
      <c r="A126" s="9">
        <v>195</v>
      </c>
      <c r="B126" s="9" t="s">
        <v>129</v>
      </c>
      <c r="C126" s="10">
        <v>0</v>
      </c>
      <c r="D126" s="8">
        <f t="shared" si="3"/>
        <v>0</v>
      </c>
    </row>
    <row r="127" spans="1:4" x14ac:dyDescent="0.25">
      <c r="A127" s="9">
        <v>195</v>
      </c>
      <c r="B127" s="9" t="s">
        <v>130</v>
      </c>
      <c r="C127" s="10">
        <v>0</v>
      </c>
      <c r="D127" s="8">
        <f t="shared" si="3"/>
        <v>0</v>
      </c>
    </row>
    <row r="128" spans="1:4" x14ac:dyDescent="0.25">
      <c r="A128" s="9">
        <v>195</v>
      </c>
      <c r="B128" s="9" t="s">
        <v>131</v>
      </c>
      <c r="C128" s="10">
        <v>0</v>
      </c>
      <c r="D128" s="8">
        <f t="shared" si="3"/>
        <v>0</v>
      </c>
    </row>
    <row r="129" spans="1:4" x14ac:dyDescent="0.25">
      <c r="A129" s="9">
        <v>150</v>
      </c>
      <c r="B129" s="9" t="s">
        <v>132</v>
      </c>
      <c r="C129" s="10">
        <v>0</v>
      </c>
      <c r="D129" s="8">
        <f t="shared" si="3"/>
        <v>0</v>
      </c>
    </row>
    <row r="130" spans="1:4" x14ac:dyDescent="0.25">
      <c r="A130" s="9">
        <v>20</v>
      </c>
      <c r="B130" s="9" t="s">
        <v>133</v>
      </c>
      <c r="C130" s="10">
        <v>0</v>
      </c>
      <c r="D130" s="8">
        <f t="shared" si="3"/>
        <v>0</v>
      </c>
    </row>
    <row r="131" spans="1:4" x14ac:dyDescent="0.25">
      <c r="A131" s="9">
        <v>29</v>
      </c>
      <c r="B131" s="9" t="s">
        <v>134</v>
      </c>
      <c r="C131" s="10">
        <v>0</v>
      </c>
      <c r="D131" s="8">
        <f t="shared" si="3"/>
        <v>0</v>
      </c>
    </row>
    <row r="132" spans="1:4" x14ac:dyDescent="0.25">
      <c r="A132" s="9">
        <v>150</v>
      </c>
      <c r="B132" s="9" t="s">
        <v>135</v>
      </c>
      <c r="C132" s="10">
        <v>0</v>
      </c>
      <c r="D132" s="8">
        <f t="shared" si="3"/>
        <v>0</v>
      </c>
    </row>
    <row r="133" spans="1:4" x14ac:dyDescent="0.25">
      <c r="A133" s="9">
        <v>39</v>
      </c>
      <c r="B133" s="9" t="s">
        <v>136</v>
      </c>
      <c r="C133" s="10">
        <v>0</v>
      </c>
      <c r="D133" s="8">
        <f t="shared" si="3"/>
        <v>0</v>
      </c>
    </row>
    <row r="134" spans="1:4" x14ac:dyDescent="0.25">
      <c r="A134" s="9">
        <v>150</v>
      </c>
      <c r="B134" s="9" t="s">
        <v>137</v>
      </c>
      <c r="C134" s="10">
        <v>0</v>
      </c>
      <c r="D134" s="8">
        <f t="shared" si="3"/>
        <v>0</v>
      </c>
    </row>
    <row r="135" spans="1:4" x14ac:dyDescent="0.25">
      <c r="A135" s="9">
        <v>163</v>
      </c>
      <c r="B135" s="9" t="s">
        <v>138</v>
      </c>
      <c r="C135" s="10">
        <v>0</v>
      </c>
      <c r="D135" s="8">
        <f t="shared" si="3"/>
        <v>0</v>
      </c>
    </row>
    <row r="136" spans="1:4" x14ac:dyDescent="0.25">
      <c r="A136" s="9">
        <v>1300</v>
      </c>
      <c r="B136" s="9" t="s">
        <v>139</v>
      </c>
      <c r="C136" s="10">
        <v>0</v>
      </c>
      <c r="D136" s="8">
        <f t="shared" si="3"/>
        <v>0</v>
      </c>
    </row>
    <row r="137" spans="1:4" x14ac:dyDescent="0.25">
      <c r="A137" s="9">
        <v>975</v>
      </c>
      <c r="B137" s="9" t="s">
        <v>140</v>
      </c>
      <c r="C137" s="10">
        <v>0</v>
      </c>
      <c r="D137" s="8">
        <f t="shared" si="3"/>
        <v>0</v>
      </c>
    </row>
    <row r="138" spans="1:4" x14ac:dyDescent="0.25">
      <c r="A138" s="9">
        <v>117</v>
      </c>
      <c r="B138" s="9" t="s">
        <v>141</v>
      </c>
      <c r="C138" s="10">
        <v>0</v>
      </c>
      <c r="D138" s="8">
        <f t="shared" si="3"/>
        <v>0</v>
      </c>
    </row>
    <row r="139" spans="1:4" x14ac:dyDescent="0.25">
      <c r="A139" s="9">
        <v>59</v>
      </c>
      <c r="B139" s="9" t="s">
        <v>142</v>
      </c>
      <c r="C139" s="10">
        <v>0</v>
      </c>
      <c r="D139" s="8">
        <f t="shared" si="3"/>
        <v>0</v>
      </c>
    </row>
    <row r="140" spans="1:4" x14ac:dyDescent="0.25">
      <c r="A140" s="9">
        <v>39</v>
      </c>
      <c r="B140" s="9" t="s">
        <v>143</v>
      </c>
      <c r="C140" s="10">
        <v>0</v>
      </c>
      <c r="D140" s="8">
        <f t="shared" si="3"/>
        <v>0</v>
      </c>
    </row>
    <row r="141" spans="1:4" x14ac:dyDescent="0.25">
      <c r="A141" s="9">
        <v>20</v>
      </c>
      <c r="B141" s="9" t="s">
        <v>144</v>
      </c>
      <c r="C141" s="10">
        <v>0</v>
      </c>
      <c r="D141" s="8">
        <f t="shared" si="3"/>
        <v>0</v>
      </c>
    </row>
    <row r="142" spans="1:4" x14ac:dyDescent="0.25">
      <c r="A142" s="9">
        <v>26</v>
      </c>
      <c r="B142" s="9" t="s">
        <v>145</v>
      </c>
      <c r="C142" s="10">
        <v>0</v>
      </c>
      <c r="D142" s="8">
        <f t="shared" si="3"/>
        <v>0</v>
      </c>
    </row>
    <row r="143" spans="1:4" x14ac:dyDescent="0.25">
      <c r="A143" s="9">
        <v>300</v>
      </c>
      <c r="B143" s="9" t="s">
        <v>146</v>
      </c>
      <c r="C143" s="10">
        <v>0</v>
      </c>
      <c r="D143" s="8">
        <f t="shared" si="3"/>
        <v>0</v>
      </c>
    </row>
    <row r="144" spans="1:4" x14ac:dyDescent="0.25">
      <c r="A144" s="9">
        <v>300</v>
      </c>
      <c r="B144" s="9" t="s">
        <v>147</v>
      </c>
      <c r="C144" s="10">
        <v>0</v>
      </c>
      <c r="D144" s="8">
        <f t="shared" si="3"/>
        <v>0</v>
      </c>
    </row>
    <row r="145" spans="1:4" x14ac:dyDescent="0.25">
      <c r="A145" s="9">
        <v>400</v>
      </c>
      <c r="B145" s="9" t="s">
        <v>148</v>
      </c>
      <c r="C145" s="10">
        <v>0</v>
      </c>
      <c r="D145" s="8">
        <f t="shared" si="3"/>
        <v>0</v>
      </c>
    </row>
    <row r="146" spans="1:4" x14ac:dyDescent="0.25">
      <c r="A146" s="9">
        <v>100</v>
      </c>
      <c r="B146" s="9" t="s">
        <v>149</v>
      </c>
      <c r="C146" s="10">
        <v>0</v>
      </c>
      <c r="D146" s="8">
        <f t="shared" si="3"/>
        <v>0</v>
      </c>
    </row>
    <row r="147" spans="1:4" x14ac:dyDescent="0.25">
      <c r="A147" s="9">
        <v>65</v>
      </c>
      <c r="B147" s="9" t="s">
        <v>150</v>
      </c>
      <c r="C147" s="10">
        <v>0</v>
      </c>
      <c r="D147" s="8">
        <f t="shared" si="3"/>
        <v>0</v>
      </c>
    </row>
    <row r="148" spans="1:4" x14ac:dyDescent="0.25">
      <c r="A148" s="9">
        <v>65</v>
      </c>
      <c r="B148" s="9" t="s">
        <v>151</v>
      </c>
      <c r="C148" s="10">
        <v>0</v>
      </c>
      <c r="D148" s="8">
        <f t="shared" ref="D148:D149" si="4">TRUNC(A148*C148,2)</f>
        <v>0</v>
      </c>
    </row>
    <row r="149" spans="1:4" x14ac:dyDescent="0.25">
      <c r="A149" s="9">
        <v>65</v>
      </c>
      <c r="B149" s="9" t="s">
        <v>152</v>
      </c>
      <c r="C149" s="10">
        <v>0</v>
      </c>
      <c r="D149" s="8">
        <f t="shared" si="4"/>
        <v>0</v>
      </c>
    </row>
    <row r="150" spans="1:4" ht="15.75" thickBot="1" x14ac:dyDescent="0.3">
      <c r="A150" s="17" t="s">
        <v>79</v>
      </c>
      <c r="B150" s="18"/>
      <c r="C150" s="19"/>
      <c r="D150" s="11">
        <f>SUM(D84:D149)</f>
        <v>0</v>
      </c>
    </row>
    <row r="151" spans="1:4" ht="15.75" thickBot="1" x14ac:dyDescent="0.3">
      <c r="A151" s="22" t="s">
        <v>514</v>
      </c>
      <c r="B151" s="23"/>
      <c r="C151" s="23"/>
      <c r="D151" s="24"/>
    </row>
    <row r="152" spans="1:4" x14ac:dyDescent="0.25">
      <c r="A152" s="9">
        <v>150</v>
      </c>
      <c r="B152" s="9" t="s">
        <v>154</v>
      </c>
      <c r="C152" s="10">
        <v>0</v>
      </c>
      <c r="D152" s="8">
        <f t="shared" ref="D152:D185" si="5">TRUNC(A152*C152,2)</f>
        <v>0</v>
      </c>
    </row>
    <row r="153" spans="1:4" x14ac:dyDescent="0.25">
      <c r="A153" s="9">
        <v>150</v>
      </c>
      <c r="B153" s="9" t="s">
        <v>155</v>
      </c>
      <c r="C153" s="10">
        <v>0</v>
      </c>
      <c r="D153" s="8">
        <f t="shared" si="5"/>
        <v>0</v>
      </c>
    </row>
    <row r="154" spans="1:4" x14ac:dyDescent="0.25">
      <c r="A154" s="9">
        <v>150</v>
      </c>
      <c r="B154" s="9" t="s">
        <v>156</v>
      </c>
      <c r="C154" s="10">
        <v>0</v>
      </c>
      <c r="D154" s="8">
        <f t="shared" si="5"/>
        <v>0</v>
      </c>
    </row>
    <row r="155" spans="1:4" x14ac:dyDescent="0.25">
      <c r="A155" s="9">
        <v>3</v>
      </c>
      <c r="B155" s="9" t="s">
        <v>157</v>
      </c>
      <c r="C155" s="10">
        <v>0</v>
      </c>
      <c r="D155" s="8">
        <f t="shared" si="5"/>
        <v>0</v>
      </c>
    </row>
    <row r="156" spans="1:4" x14ac:dyDescent="0.25">
      <c r="A156" s="9">
        <v>3</v>
      </c>
      <c r="B156" s="9" t="s">
        <v>158</v>
      </c>
      <c r="C156" s="10">
        <v>0</v>
      </c>
      <c r="D156" s="8">
        <f t="shared" si="5"/>
        <v>0</v>
      </c>
    </row>
    <row r="157" spans="1:4" x14ac:dyDescent="0.25">
      <c r="A157" s="9">
        <v>3</v>
      </c>
      <c r="B157" s="9" t="s">
        <v>159</v>
      </c>
      <c r="C157" s="10">
        <v>0</v>
      </c>
      <c r="D157" s="8">
        <f t="shared" si="5"/>
        <v>0</v>
      </c>
    </row>
    <row r="158" spans="1:4" x14ac:dyDescent="0.25">
      <c r="A158" s="9">
        <v>1</v>
      </c>
      <c r="B158" s="9" t="s">
        <v>160</v>
      </c>
      <c r="C158" s="10">
        <v>0</v>
      </c>
      <c r="D158" s="8">
        <f t="shared" si="5"/>
        <v>0</v>
      </c>
    </row>
    <row r="159" spans="1:4" x14ac:dyDescent="0.25">
      <c r="A159" s="9">
        <v>150</v>
      </c>
      <c r="B159" s="9" t="s">
        <v>161</v>
      </c>
      <c r="C159" s="10">
        <v>0</v>
      </c>
      <c r="D159" s="8">
        <f t="shared" si="5"/>
        <v>0</v>
      </c>
    </row>
    <row r="160" spans="1:4" x14ac:dyDescent="0.25">
      <c r="A160" s="9">
        <v>130</v>
      </c>
      <c r="B160" s="9" t="s">
        <v>162</v>
      </c>
      <c r="C160" s="10">
        <v>0</v>
      </c>
      <c r="D160" s="8">
        <f t="shared" si="5"/>
        <v>0</v>
      </c>
    </row>
    <row r="161" spans="1:4" x14ac:dyDescent="0.25">
      <c r="A161" s="9">
        <v>135</v>
      </c>
      <c r="B161" s="9" t="s">
        <v>163</v>
      </c>
      <c r="C161" s="10">
        <v>0</v>
      </c>
      <c r="D161" s="8">
        <f t="shared" si="5"/>
        <v>0</v>
      </c>
    </row>
    <row r="162" spans="1:4" x14ac:dyDescent="0.25">
      <c r="A162" s="9">
        <v>5</v>
      </c>
      <c r="B162" s="9" t="s">
        <v>164</v>
      </c>
      <c r="C162" s="10">
        <v>0</v>
      </c>
      <c r="D162" s="8">
        <f t="shared" si="5"/>
        <v>0</v>
      </c>
    </row>
    <row r="163" spans="1:4" x14ac:dyDescent="0.25">
      <c r="A163" s="9">
        <v>5</v>
      </c>
      <c r="B163" s="9" t="s">
        <v>165</v>
      </c>
      <c r="C163" s="10">
        <v>0</v>
      </c>
      <c r="D163" s="8">
        <f t="shared" si="5"/>
        <v>0</v>
      </c>
    </row>
    <row r="164" spans="1:4" x14ac:dyDescent="0.25">
      <c r="A164" s="9">
        <v>2</v>
      </c>
      <c r="B164" s="9" t="s">
        <v>166</v>
      </c>
      <c r="C164" s="10">
        <v>0</v>
      </c>
      <c r="D164" s="8">
        <f t="shared" si="5"/>
        <v>0</v>
      </c>
    </row>
    <row r="165" spans="1:4" x14ac:dyDescent="0.25">
      <c r="A165" s="9">
        <v>1</v>
      </c>
      <c r="B165" s="9" t="s">
        <v>167</v>
      </c>
      <c r="C165" s="10">
        <v>0</v>
      </c>
      <c r="D165" s="8">
        <f t="shared" si="5"/>
        <v>0</v>
      </c>
    </row>
    <row r="166" spans="1:4" x14ac:dyDescent="0.25">
      <c r="A166" s="9">
        <v>5</v>
      </c>
      <c r="B166" s="9" t="s">
        <v>168</v>
      </c>
      <c r="C166" s="10">
        <v>0</v>
      </c>
      <c r="D166" s="8">
        <f t="shared" si="5"/>
        <v>0</v>
      </c>
    </row>
    <row r="167" spans="1:4" x14ac:dyDescent="0.25">
      <c r="A167" s="9">
        <v>5</v>
      </c>
      <c r="B167" s="9" t="s">
        <v>169</v>
      </c>
      <c r="C167" s="10">
        <v>0</v>
      </c>
      <c r="D167" s="8">
        <f t="shared" si="5"/>
        <v>0</v>
      </c>
    </row>
    <row r="168" spans="1:4" x14ac:dyDescent="0.25">
      <c r="A168" s="9">
        <v>5</v>
      </c>
      <c r="B168" s="9" t="s">
        <v>170</v>
      </c>
      <c r="C168" s="10">
        <v>0</v>
      </c>
      <c r="D168" s="8">
        <f t="shared" si="5"/>
        <v>0</v>
      </c>
    </row>
    <row r="169" spans="1:4" x14ac:dyDescent="0.25">
      <c r="A169" s="9">
        <v>5</v>
      </c>
      <c r="B169" s="9" t="s">
        <v>171</v>
      </c>
      <c r="C169" s="10">
        <v>0</v>
      </c>
      <c r="D169" s="8">
        <f t="shared" si="5"/>
        <v>0</v>
      </c>
    </row>
    <row r="170" spans="1:4" x14ac:dyDescent="0.25">
      <c r="A170" s="9">
        <v>5</v>
      </c>
      <c r="B170" s="9" t="s">
        <v>172</v>
      </c>
      <c r="C170" s="10">
        <v>0</v>
      </c>
      <c r="D170" s="8">
        <f t="shared" si="5"/>
        <v>0</v>
      </c>
    </row>
    <row r="171" spans="1:4" x14ac:dyDescent="0.25">
      <c r="A171" s="9">
        <v>5</v>
      </c>
      <c r="B171" s="9" t="s">
        <v>173</v>
      </c>
      <c r="C171" s="10">
        <v>0</v>
      </c>
      <c r="D171" s="8">
        <f t="shared" si="5"/>
        <v>0</v>
      </c>
    </row>
    <row r="172" spans="1:4" x14ac:dyDescent="0.25">
      <c r="A172" s="9">
        <v>150</v>
      </c>
      <c r="B172" s="9" t="s">
        <v>174</v>
      </c>
      <c r="C172" s="10">
        <v>0</v>
      </c>
      <c r="D172" s="8">
        <f t="shared" si="5"/>
        <v>0</v>
      </c>
    </row>
    <row r="173" spans="1:4" x14ac:dyDescent="0.25">
      <c r="A173" s="9">
        <v>135</v>
      </c>
      <c r="B173" s="9" t="s">
        <v>175</v>
      </c>
      <c r="C173" s="10">
        <v>0</v>
      </c>
      <c r="D173" s="8">
        <f t="shared" si="5"/>
        <v>0</v>
      </c>
    </row>
    <row r="174" spans="1:4" x14ac:dyDescent="0.25">
      <c r="A174" s="9">
        <v>100</v>
      </c>
      <c r="B174" s="9" t="s">
        <v>176</v>
      </c>
      <c r="C174" s="10">
        <v>0</v>
      </c>
      <c r="D174" s="8">
        <f t="shared" si="5"/>
        <v>0</v>
      </c>
    </row>
    <row r="175" spans="1:4" x14ac:dyDescent="0.25">
      <c r="A175" s="9">
        <v>100</v>
      </c>
      <c r="B175" s="9" t="s">
        <v>177</v>
      </c>
      <c r="C175" s="10">
        <v>0</v>
      </c>
      <c r="D175" s="8">
        <f t="shared" si="5"/>
        <v>0</v>
      </c>
    </row>
    <row r="176" spans="1:4" x14ac:dyDescent="0.25">
      <c r="A176" s="9">
        <v>30</v>
      </c>
      <c r="B176" s="9" t="s">
        <v>178</v>
      </c>
      <c r="C176" s="10">
        <v>0</v>
      </c>
      <c r="D176" s="8">
        <f t="shared" si="5"/>
        <v>0</v>
      </c>
    </row>
    <row r="177" spans="1:4" x14ac:dyDescent="0.25">
      <c r="A177" s="9">
        <v>30</v>
      </c>
      <c r="B177" s="9" t="s">
        <v>179</v>
      </c>
      <c r="C177" s="10">
        <v>0</v>
      </c>
      <c r="D177" s="8">
        <f t="shared" si="5"/>
        <v>0</v>
      </c>
    </row>
    <row r="178" spans="1:4" x14ac:dyDescent="0.25">
      <c r="A178" s="9">
        <v>30</v>
      </c>
      <c r="B178" s="9" t="s">
        <v>180</v>
      </c>
      <c r="C178" s="10">
        <v>0</v>
      </c>
      <c r="D178" s="8">
        <f t="shared" si="5"/>
        <v>0</v>
      </c>
    </row>
    <row r="179" spans="1:4" x14ac:dyDescent="0.25">
      <c r="A179" s="9">
        <v>30</v>
      </c>
      <c r="B179" s="9" t="s">
        <v>181</v>
      </c>
      <c r="C179" s="10">
        <v>0</v>
      </c>
      <c r="D179" s="8">
        <f t="shared" si="5"/>
        <v>0</v>
      </c>
    </row>
    <row r="180" spans="1:4" x14ac:dyDescent="0.25">
      <c r="A180" s="9">
        <v>150</v>
      </c>
      <c r="B180" s="9" t="s">
        <v>182</v>
      </c>
      <c r="C180" s="10">
        <v>0</v>
      </c>
      <c r="D180" s="8">
        <f t="shared" si="5"/>
        <v>0</v>
      </c>
    </row>
    <row r="181" spans="1:4" x14ac:dyDescent="0.25">
      <c r="A181" s="9">
        <v>150</v>
      </c>
      <c r="B181" s="9" t="s">
        <v>183</v>
      </c>
      <c r="C181" s="10">
        <v>0</v>
      </c>
      <c r="D181" s="8">
        <f t="shared" si="5"/>
        <v>0</v>
      </c>
    </row>
    <row r="182" spans="1:4" x14ac:dyDescent="0.25">
      <c r="A182" s="9">
        <v>7</v>
      </c>
      <c r="B182" s="9" t="s">
        <v>184</v>
      </c>
      <c r="C182" s="10">
        <v>0</v>
      </c>
      <c r="D182" s="8">
        <f t="shared" si="5"/>
        <v>0</v>
      </c>
    </row>
    <row r="183" spans="1:4" x14ac:dyDescent="0.25">
      <c r="A183" s="9">
        <v>7</v>
      </c>
      <c r="B183" s="9" t="s">
        <v>185</v>
      </c>
      <c r="C183" s="10">
        <v>0</v>
      </c>
      <c r="D183" s="8">
        <f t="shared" si="5"/>
        <v>0</v>
      </c>
    </row>
    <row r="184" spans="1:4" x14ac:dyDescent="0.25">
      <c r="A184" s="9">
        <v>7</v>
      </c>
      <c r="B184" s="9" t="s">
        <v>186</v>
      </c>
      <c r="C184" s="10">
        <v>0</v>
      </c>
      <c r="D184" s="8">
        <f t="shared" si="5"/>
        <v>0</v>
      </c>
    </row>
    <row r="185" spans="1:4" x14ac:dyDescent="0.25">
      <c r="A185" s="9">
        <v>7</v>
      </c>
      <c r="B185" s="9" t="s">
        <v>187</v>
      </c>
      <c r="C185" s="10">
        <v>0</v>
      </c>
      <c r="D185" s="8">
        <f t="shared" si="5"/>
        <v>0</v>
      </c>
    </row>
    <row r="186" spans="1:4" ht="15.75" thickBot="1" x14ac:dyDescent="0.3">
      <c r="A186" s="17" t="s">
        <v>79</v>
      </c>
      <c r="B186" s="18"/>
      <c r="C186" s="19"/>
      <c r="D186" s="11">
        <f>SUM(D152:D185)</f>
        <v>0</v>
      </c>
    </row>
    <row r="187" spans="1:4" ht="15.75" thickBot="1" x14ac:dyDescent="0.3">
      <c r="A187" s="22" t="s">
        <v>515</v>
      </c>
      <c r="B187" s="23"/>
      <c r="C187" s="23"/>
      <c r="D187" s="24"/>
    </row>
    <row r="188" spans="1:4" x14ac:dyDescent="0.25">
      <c r="A188" s="9">
        <v>100</v>
      </c>
      <c r="B188" s="9" t="s">
        <v>188</v>
      </c>
      <c r="C188" s="10">
        <v>0</v>
      </c>
      <c r="D188" s="8">
        <f t="shared" ref="D188:D201" si="6">TRUNC(A188*C188,2)</f>
        <v>0</v>
      </c>
    </row>
    <row r="189" spans="1:4" x14ac:dyDescent="0.25">
      <c r="A189" s="9">
        <v>100</v>
      </c>
      <c r="B189" s="9" t="s">
        <v>189</v>
      </c>
      <c r="C189" s="10">
        <v>0</v>
      </c>
      <c r="D189" s="8">
        <f t="shared" si="6"/>
        <v>0</v>
      </c>
    </row>
    <row r="190" spans="1:4" x14ac:dyDescent="0.25">
      <c r="A190" s="9">
        <v>100</v>
      </c>
      <c r="B190" s="9" t="s">
        <v>190</v>
      </c>
      <c r="C190" s="10">
        <v>0</v>
      </c>
      <c r="D190" s="8">
        <f t="shared" si="6"/>
        <v>0</v>
      </c>
    </row>
    <row r="191" spans="1:4" x14ac:dyDescent="0.25">
      <c r="A191" s="9">
        <v>100</v>
      </c>
      <c r="B191" s="9" t="s">
        <v>191</v>
      </c>
      <c r="C191" s="10">
        <v>0</v>
      </c>
      <c r="D191" s="8">
        <f t="shared" si="6"/>
        <v>0</v>
      </c>
    </row>
    <row r="192" spans="1:4" x14ac:dyDescent="0.25">
      <c r="A192" s="9">
        <v>100</v>
      </c>
      <c r="B192" s="9" t="s">
        <v>192</v>
      </c>
      <c r="C192" s="10">
        <v>0</v>
      </c>
      <c r="D192" s="8">
        <f t="shared" si="6"/>
        <v>0</v>
      </c>
    </row>
    <row r="193" spans="1:4" x14ac:dyDescent="0.25">
      <c r="A193" s="9">
        <v>100</v>
      </c>
      <c r="B193" s="9" t="s">
        <v>193</v>
      </c>
      <c r="C193" s="10">
        <v>0</v>
      </c>
      <c r="D193" s="8">
        <f t="shared" si="6"/>
        <v>0</v>
      </c>
    </row>
    <row r="194" spans="1:4" x14ac:dyDescent="0.25">
      <c r="A194" s="9">
        <v>100</v>
      </c>
      <c r="B194" s="9" t="s">
        <v>194</v>
      </c>
      <c r="C194" s="10">
        <v>0</v>
      </c>
      <c r="D194" s="8">
        <f t="shared" si="6"/>
        <v>0</v>
      </c>
    </row>
    <row r="195" spans="1:4" x14ac:dyDescent="0.25">
      <c r="A195" s="9">
        <v>100</v>
      </c>
      <c r="B195" s="9" t="s">
        <v>195</v>
      </c>
      <c r="C195" s="10">
        <v>0</v>
      </c>
      <c r="D195" s="8">
        <f t="shared" si="6"/>
        <v>0</v>
      </c>
    </row>
    <row r="196" spans="1:4" x14ac:dyDescent="0.25">
      <c r="A196" s="9">
        <v>100</v>
      </c>
      <c r="B196" s="9" t="s">
        <v>196</v>
      </c>
      <c r="C196" s="10">
        <v>0</v>
      </c>
      <c r="D196" s="8">
        <f t="shared" si="6"/>
        <v>0</v>
      </c>
    </row>
    <row r="197" spans="1:4" x14ac:dyDescent="0.25">
      <c r="A197" s="9">
        <v>100</v>
      </c>
      <c r="B197" s="9" t="s">
        <v>197</v>
      </c>
      <c r="C197" s="10">
        <v>0</v>
      </c>
      <c r="D197" s="8">
        <f t="shared" si="6"/>
        <v>0</v>
      </c>
    </row>
    <row r="198" spans="1:4" x14ac:dyDescent="0.25">
      <c r="A198" s="9">
        <v>100</v>
      </c>
      <c r="B198" s="9" t="s">
        <v>198</v>
      </c>
      <c r="C198" s="10">
        <v>0</v>
      </c>
      <c r="D198" s="8">
        <f t="shared" si="6"/>
        <v>0</v>
      </c>
    </row>
    <row r="199" spans="1:4" x14ac:dyDescent="0.25">
      <c r="A199" s="9">
        <v>100</v>
      </c>
      <c r="B199" s="9" t="s">
        <v>199</v>
      </c>
      <c r="C199" s="10">
        <v>0</v>
      </c>
      <c r="D199" s="8">
        <f t="shared" si="6"/>
        <v>0</v>
      </c>
    </row>
    <row r="200" spans="1:4" x14ac:dyDescent="0.25">
      <c r="A200" s="9">
        <v>100</v>
      </c>
      <c r="B200" s="9" t="s">
        <v>200</v>
      </c>
      <c r="C200" s="10">
        <v>0</v>
      </c>
      <c r="D200" s="8">
        <f t="shared" si="6"/>
        <v>0</v>
      </c>
    </row>
    <row r="201" spans="1:4" x14ac:dyDescent="0.25">
      <c r="A201" s="9">
        <v>100</v>
      </c>
      <c r="B201" s="9" t="s">
        <v>201</v>
      </c>
      <c r="C201" s="10">
        <v>0</v>
      </c>
      <c r="D201" s="8">
        <f t="shared" si="6"/>
        <v>0</v>
      </c>
    </row>
    <row r="202" spans="1:4" ht="15.75" thickBot="1" x14ac:dyDescent="0.3">
      <c r="A202" s="17" t="s">
        <v>79</v>
      </c>
      <c r="B202" s="18"/>
      <c r="C202" s="19"/>
      <c r="D202" s="11">
        <f>SUM(D188:D201)</f>
        <v>0</v>
      </c>
    </row>
    <row r="203" spans="1:4" ht="15.75" thickBot="1" x14ac:dyDescent="0.3">
      <c r="A203" s="22" t="s">
        <v>516</v>
      </c>
      <c r="B203" s="23"/>
      <c r="C203" s="23"/>
      <c r="D203" s="24"/>
    </row>
    <row r="204" spans="1:4" x14ac:dyDescent="0.25">
      <c r="A204" s="9">
        <v>10</v>
      </c>
      <c r="B204" s="9" t="s">
        <v>202</v>
      </c>
      <c r="C204" s="10">
        <v>0</v>
      </c>
      <c r="D204" s="8">
        <f t="shared" ref="D204" si="7">TRUNC(A204*C204,2)</f>
        <v>0</v>
      </c>
    </row>
    <row r="205" spans="1:4" ht="15.75" thickBot="1" x14ac:dyDescent="0.3">
      <c r="A205" s="17" t="s">
        <v>79</v>
      </c>
      <c r="B205" s="18"/>
      <c r="C205" s="19"/>
      <c r="D205" s="11">
        <f>(D204)</f>
        <v>0</v>
      </c>
    </row>
    <row r="206" spans="1:4" ht="15.75" thickBot="1" x14ac:dyDescent="0.3">
      <c r="A206" s="22" t="s">
        <v>517</v>
      </c>
      <c r="B206" s="23"/>
      <c r="C206" s="23"/>
      <c r="D206" s="24"/>
    </row>
    <row r="207" spans="1:4" x14ac:dyDescent="0.25">
      <c r="A207" s="9">
        <v>3</v>
      </c>
      <c r="B207" s="9" t="s">
        <v>203</v>
      </c>
      <c r="C207" s="10">
        <v>0</v>
      </c>
      <c r="D207" s="8">
        <f t="shared" ref="D207:D215" si="8">TRUNC(A207*C207,2)</f>
        <v>0</v>
      </c>
    </row>
    <row r="208" spans="1:4" x14ac:dyDescent="0.25">
      <c r="A208" s="9">
        <v>3</v>
      </c>
      <c r="B208" s="9" t="s">
        <v>204</v>
      </c>
      <c r="C208" s="10">
        <v>0</v>
      </c>
      <c r="D208" s="8">
        <f t="shared" si="8"/>
        <v>0</v>
      </c>
    </row>
    <row r="209" spans="1:4" x14ac:dyDescent="0.25">
      <c r="A209" s="9">
        <v>3</v>
      </c>
      <c r="B209" s="9" t="s">
        <v>205</v>
      </c>
      <c r="C209" s="10">
        <v>0</v>
      </c>
      <c r="D209" s="8">
        <f t="shared" si="8"/>
        <v>0</v>
      </c>
    </row>
    <row r="210" spans="1:4" x14ac:dyDescent="0.25">
      <c r="A210" s="9">
        <v>12</v>
      </c>
      <c r="B210" s="9" t="s">
        <v>206</v>
      </c>
      <c r="C210" s="10">
        <v>0</v>
      </c>
      <c r="D210" s="8">
        <f t="shared" si="8"/>
        <v>0</v>
      </c>
    </row>
    <row r="211" spans="1:4" x14ac:dyDescent="0.25">
      <c r="A211" s="9">
        <v>3</v>
      </c>
      <c r="B211" s="9" t="s">
        <v>207</v>
      </c>
      <c r="C211" s="10">
        <v>0</v>
      </c>
      <c r="D211" s="8">
        <f t="shared" si="8"/>
        <v>0</v>
      </c>
    </row>
    <row r="212" spans="1:4" x14ac:dyDescent="0.25">
      <c r="A212" s="9">
        <v>18</v>
      </c>
      <c r="B212" s="9" t="s">
        <v>208</v>
      </c>
      <c r="C212" s="10">
        <v>0</v>
      </c>
      <c r="D212" s="8">
        <f t="shared" si="8"/>
        <v>0</v>
      </c>
    </row>
    <row r="213" spans="1:4" x14ac:dyDescent="0.25">
      <c r="A213" s="9">
        <v>1</v>
      </c>
      <c r="B213" s="9" t="s">
        <v>209</v>
      </c>
      <c r="C213" s="10">
        <v>0</v>
      </c>
      <c r="D213" s="8">
        <f t="shared" si="8"/>
        <v>0</v>
      </c>
    </row>
    <row r="214" spans="1:4" x14ac:dyDescent="0.25">
      <c r="A214" s="9">
        <v>18</v>
      </c>
      <c r="B214" s="9" t="s">
        <v>210</v>
      </c>
      <c r="C214" s="10">
        <v>0</v>
      </c>
      <c r="D214" s="8">
        <f t="shared" si="8"/>
        <v>0</v>
      </c>
    </row>
    <row r="215" spans="1:4" x14ac:dyDescent="0.25">
      <c r="A215" s="9">
        <v>1</v>
      </c>
      <c r="B215" s="9" t="s">
        <v>211</v>
      </c>
      <c r="C215" s="10">
        <v>0</v>
      </c>
      <c r="D215" s="8">
        <f t="shared" si="8"/>
        <v>0</v>
      </c>
    </row>
    <row r="216" spans="1:4" ht="15.75" thickBot="1" x14ac:dyDescent="0.3">
      <c r="A216" s="17" t="s">
        <v>79</v>
      </c>
      <c r="B216" s="18"/>
      <c r="C216" s="19"/>
      <c r="D216" s="11">
        <f>SUM(D207:D215)</f>
        <v>0</v>
      </c>
    </row>
    <row r="217" spans="1:4" x14ac:dyDescent="0.25">
      <c r="A217" s="20" t="s">
        <v>216</v>
      </c>
      <c r="B217" s="21"/>
      <c r="C217" s="21"/>
      <c r="D217" s="21"/>
    </row>
    <row r="218" spans="1:4" x14ac:dyDescent="0.25">
      <c r="A218" s="9">
        <v>20</v>
      </c>
      <c r="B218" s="9" t="s">
        <v>217</v>
      </c>
      <c r="C218" s="10">
        <v>0</v>
      </c>
      <c r="D218" s="8">
        <f t="shared" ref="D218" si="9">TRUNC(A218*C218,2)</f>
        <v>0</v>
      </c>
    </row>
    <row r="219" spans="1:4" ht="15.75" thickBot="1" x14ac:dyDescent="0.3">
      <c r="A219" s="17" t="s">
        <v>79</v>
      </c>
      <c r="B219" s="18"/>
      <c r="C219" s="19"/>
      <c r="D219" s="11">
        <f>SUM(D218:D218)</f>
        <v>0</v>
      </c>
    </row>
    <row r="220" spans="1:4" x14ac:dyDescent="0.25">
      <c r="A220" s="20" t="s">
        <v>218</v>
      </c>
      <c r="B220" s="21"/>
      <c r="C220" s="21"/>
      <c r="D220" s="21"/>
    </row>
    <row r="221" spans="1:4" x14ac:dyDescent="0.25">
      <c r="A221" s="9">
        <v>0</v>
      </c>
      <c r="B221" s="9" t="s">
        <v>219</v>
      </c>
      <c r="C221" s="10">
        <v>0</v>
      </c>
      <c r="D221" s="8">
        <f t="shared" ref="D221:D257" si="10">TRUNC(A221*C221,2)</f>
        <v>0</v>
      </c>
    </row>
    <row r="222" spans="1:4" x14ac:dyDescent="0.25">
      <c r="A222" s="9">
        <v>5</v>
      </c>
      <c r="B222" s="9" t="s">
        <v>220</v>
      </c>
      <c r="C222" s="10">
        <v>0</v>
      </c>
      <c r="D222" s="8">
        <f t="shared" si="10"/>
        <v>0</v>
      </c>
    </row>
    <row r="223" spans="1:4" x14ac:dyDescent="0.25">
      <c r="A223" s="9">
        <v>10</v>
      </c>
      <c r="B223" s="9" t="s">
        <v>221</v>
      </c>
      <c r="C223" s="10">
        <v>0</v>
      </c>
      <c r="D223" s="8">
        <f t="shared" si="10"/>
        <v>0</v>
      </c>
    </row>
    <row r="224" spans="1:4" x14ac:dyDescent="0.25">
      <c r="A224" s="9">
        <v>10</v>
      </c>
      <c r="B224" s="9" t="s">
        <v>222</v>
      </c>
      <c r="C224" s="10">
        <v>0</v>
      </c>
      <c r="D224" s="8">
        <f t="shared" si="10"/>
        <v>0</v>
      </c>
    </row>
    <row r="225" spans="1:4" x14ac:dyDescent="0.25">
      <c r="A225" s="9">
        <v>9</v>
      </c>
      <c r="B225" s="9" t="s">
        <v>223</v>
      </c>
      <c r="C225" s="10">
        <v>0</v>
      </c>
      <c r="D225" s="8">
        <f t="shared" si="10"/>
        <v>0</v>
      </c>
    </row>
    <row r="226" spans="1:4" x14ac:dyDescent="0.25">
      <c r="A226" s="9">
        <v>10</v>
      </c>
      <c r="B226" s="9" t="s">
        <v>224</v>
      </c>
      <c r="C226" s="10">
        <v>0</v>
      </c>
      <c r="D226" s="8">
        <f t="shared" si="10"/>
        <v>0</v>
      </c>
    </row>
    <row r="227" spans="1:4" x14ac:dyDescent="0.25">
      <c r="A227" s="9">
        <v>10</v>
      </c>
      <c r="B227" s="9" t="s">
        <v>225</v>
      </c>
      <c r="C227" s="10">
        <v>0</v>
      </c>
      <c r="D227" s="8">
        <f t="shared" si="10"/>
        <v>0</v>
      </c>
    </row>
    <row r="228" spans="1:4" x14ac:dyDescent="0.25">
      <c r="A228" s="9">
        <v>1</v>
      </c>
      <c r="B228" s="9" t="s">
        <v>226</v>
      </c>
      <c r="C228" s="10">
        <v>0</v>
      </c>
      <c r="D228" s="8">
        <f t="shared" si="10"/>
        <v>0</v>
      </c>
    </row>
    <row r="229" spans="1:4" x14ac:dyDescent="0.25">
      <c r="A229" s="9">
        <v>10</v>
      </c>
      <c r="B229" s="9" t="s">
        <v>227</v>
      </c>
      <c r="C229" s="10">
        <v>0</v>
      </c>
      <c r="D229" s="8">
        <f t="shared" si="10"/>
        <v>0</v>
      </c>
    </row>
    <row r="230" spans="1:4" x14ac:dyDescent="0.25">
      <c r="A230" s="9">
        <v>1</v>
      </c>
      <c r="B230" s="9" t="s">
        <v>228</v>
      </c>
      <c r="C230" s="10">
        <v>0</v>
      </c>
      <c r="D230" s="8">
        <f t="shared" si="10"/>
        <v>0</v>
      </c>
    </row>
    <row r="231" spans="1:4" x14ac:dyDescent="0.25">
      <c r="A231" s="9">
        <v>10</v>
      </c>
      <c r="B231" s="9" t="s">
        <v>229</v>
      </c>
      <c r="C231" s="10">
        <v>0</v>
      </c>
      <c r="D231" s="8">
        <f t="shared" si="10"/>
        <v>0</v>
      </c>
    </row>
    <row r="232" spans="1:4" x14ac:dyDescent="0.25">
      <c r="A232" s="9">
        <v>1</v>
      </c>
      <c r="B232" s="9" t="s">
        <v>230</v>
      </c>
      <c r="C232" s="10">
        <v>0</v>
      </c>
      <c r="D232" s="8">
        <f t="shared" si="10"/>
        <v>0</v>
      </c>
    </row>
    <row r="233" spans="1:4" x14ac:dyDescent="0.25">
      <c r="A233" s="9">
        <v>1</v>
      </c>
      <c r="B233" s="9" t="s">
        <v>231</v>
      </c>
      <c r="C233" s="10">
        <v>0</v>
      </c>
      <c r="D233" s="8">
        <f t="shared" si="10"/>
        <v>0</v>
      </c>
    </row>
    <row r="234" spans="1:4" x14ac:dyDescent="0.25">
      <c r="A234" s="9">
        <v>1</v>
      </c>
      <c r="B234" s="9" t="s">
        <v>232</v>
      </c>
      <c r="C234" s="10">
        <v>0</v>
      </c>
      <c r="D234" s="8">
        <f t="shared" si="10"/>
        <v>0</v>
      </c>
    </row>
    <row r="235" spans="1:4" x14ac:dyDescent="0.25">
      <c r="A235" s="9">
        <v>1</v>
      </c>
      <c r="B235" s="9" t="s">
        <v>233</v>
      </c>
      <c r="C235" s="10">
        <v>0</v>
      </c>
      <c r="D235" s="8">
        <f t="shared" si="10"/>
        <v>0</v>
      </c>
    </row>
    <row r="236" spans="1:4" x14ac:dyDescent="0.25">
      <c r="A236" s="9">
        <v>1</v>
      </c>
      <c r="B236" s="9" t="s">
        <v>234</v>
      </c>
      <c r="C236" s="10">
        <v>0</v>
      </c>
      <c r="D236" s="8">
        <f t="shared" si="10"/>
        <v>0</v>
      </c>
    </row>
    <row r="237" spans="1:4" x14ac:dyDescent="0.25">
      <c r="A237" s="9">
        <v>1</v>
      </c>
      <c r="B237" s="9" t="s">
        <v>235</v>
      </c>
      <c r="C237" s="10">
        <v>0</v>
      </c>
      <c r="D237" s="8">
        <f t="shared" si="10"/>
        <v>0</v>
      </c>
    </row>
    <row r="238" spans="1:4" x14ac:dyDescent="0.25">
      <c r="A238" s="9">
        <v>1</v>
      </c>
      <c r="B238" s="9" t="s">
        <v>236</v>
      </c>
      <c r="C238" s="10">
        <v>0</v>
      </c>
      <c r="D238" s="8">
        <f t="shared" si="10"/>
        <v>0</v>
      </c>
    </row>
    <row r="239" spans="1:4" x14ac:dyDescent="0.25">
      <c r="A239" s="9">
        <v>1</v>
      </c>
      <c r="B239" s="9" t="s">
        <v>237</v>
      </c>
      <c r="C239" s="10">
        <v>0</v>
      </c>
      <c r="D239" s="8">
        <f t="shared" si="10"/>
        <v>0</v>
      </c>
    </row>
    <row r="240" spans="1:4" x14ac:dyDescent="0.25">
      <c r="A240" s="9">
        <v>6</v>
      </c>
      <c r="B240" s="9" t="s">
        <v>238</v>
      </c>
      <c r="C240" s="10">
        <v>0</v>
      </c>
      <c r="D240" s="8">
        <f t="shared" si="10"/>
        <v>0</v>
      </c>
    </row>
    <row r="241" spans="1:4" x14ac:dyDescent="0.25">
      <c r="A241" s="9">
        <v>2</v>
      </c>
      <c r="B241" s="9" t="s">
        <v>239</v>
      </c>
      <c r="C241" s="10">
        <v>0</v>
      </c>
      <c r="D241" s="8">
        <f t="shared" si="10"/>
        <v>0</v>
      </c>
    </row>
    <row r="242" spans="1:4" x14ac:dyDescent="0.25">
      <c r="A242" s="9">
        <v>2</v>
      </c>
      <c r="B242" s="9" t="s">
        <v>240</v>
      </c>
      <c r="C242" s="10">
        <v>0</v>
      </c>
      <c r="D242" s="8">
        <f t="shared" si="10"/>
        <v>0</v>
      </c>
    </row>
    <row r="243" spans="1:4" x14ac:dyDescent="0.25">
      <c r="A243" s="9">
        <v>10</v>
      </c>
      <c r="B243" s="9" t="s">
        <v>241</v>
      </c>
      <c r="C243" s="10">
        <v>0</v>
      </c>
      <c r="D243" s="8">
        <f t="shared" si="10"/>
        <v>0</v>
      </c>
    </row>
    <row r="244" spans="1:4" x14ac:dyDescent="0.25">
      <c r="A244" s="9">
        <v>8</v>
      </c>
      <c r="B244" s="9" t="s">
        <v>242</v>
      </c>
      <c r="C244" s="10">
        <v>0</v>
      </c>
      <c r="D244" s="8">
        <f t="shared" si="10"/>
        <v>0</v>
      </c>
    </row>
    <row r="245" spans="1:4" x14ac:dyDescent="0.25">
      <c r="A245" s="9">
        <v>10</v>
      </c>
      <c r="B245" s="9" t="s">
        <v>243</v>
      </c>
      <c r="C245" s="10">
        <v>0</v>
      </c>
      <c r="D245" s="8">
        <f t="shared" si="10"/>
        <v>0</v>
      </c>
    </row>
    <row r="246" spans="1:4" x14ac:dyDescent="0.25">
      <c r="A246" s="9">
        <v>10</v>
      </c>
      <c r="B246" s="9" t="s">
        <v>244</v>
      </c>
      <c r="C246" s="10">
        <v>0</v>
      </c>
      <c r="D246" s="8">
        <f t="shared" si="10"/>
        <v>0</v>
      </c>
    </row>
    <row r="247" spans="1:4" x14ac:dyDescent="0.25">
      <c r="A247" s="9">
        <v>8</v>
      </c>
      <c r="B247" s="9" t="s">
        <v>245</v>
      </c>
      <c r="C247" s="10">
        <v>0</v>
      </c>
      <c r="D247" s="8">
        <f t="shared" si="10"/>
        <v>0</v>
      </c>
    </row>
    <row r="248" spans="1:4" x14ac:dyDescent="0.25">
      <c r="A248" s="9">
        <v>10</v>
      </c>
      <c r="B248" s="9" t="s">
        <v>246</v>
      </c>
      <c r="C248" s="10">
        <v>0</v>
      </c>
      <c r="D248" s="8">
        <f t="shared" si="10"/>
        <v>0</v>
      </c>
    </row>
    <row r="249" spans="1:4" x14ac:dyDescent="0.25">
      <c r="A249" s="9">
        <v>7</v>
      </c>
      <c r="B249" s="9" t="s">
        <v>247</v>
      </c>
      <c r="C249" s="10">
        <v>0</v>
      </c>
      <c r="D249" s="8">
        <f t="shared" si="10"/>
        <v>0</v>
      </c>
    </row>
    <row r="250" spans="1:4" x14ac:dyDescent="0.25">
      <c r="A250" s="9">
        <v>10</v>
      </c>
      <c r="B250" s="9" t="s">
        <v>248</v>
      </c>
      <c r="C250" s="10">
        <v>0</v>
      </c>
      <c r="D250" s="8">
        <f t="shared" si="10"/>
        <v>0</v>
      </c>
    </row>
    <row r="251" spans="1:4" x14ac:dyDescent="0.25">
      <c r="A251" s="9">
        <v>10</v>
      </c>
      <c r="B251" s="9" t="s">
        <v>249</v>
      </c>
      <c r="C251" s="10">
        <v>0</v>
      </c>
      <c r="D251" s="8">
        <f t="shared" si="10"/>
        <v>0</v>
      </c>
    </row>
    <row r="252" spans="1:4" x14ac:dyDescent="0.25">
      <c r="A252" s="9">
        <v>10</v>
      </c>
      <c r="B252" s="9" t="s">
        <v>250</v>
      </c>
      <c r="C252" s="10">
        <v>0</v>
      </c>
      <c r="D252" s="8">
        <f t="shared" si="10"/>
        <v>0</v>
      </c>
    </row>
    <row r="253" spans="1:4" x14ac:dyDescent="0.25">
      <c r="A253" s="9">
        <v>1</v>
      </c>
      <c r="B253" s="9" t="s">
        <v>251</v>
      </c>
      <c r="C253" s="10">
        <v>0</v>
      </c>
      <c r="D253" s="8">
        <f t="shared" si="10"/>
        <v>0</v>
      </c>
    </row>
    <row r="254" spans="1:4" x14ac:dyDescent="0.25">
      <c r="A254" s="9">
        <v>4</v>
      </c>
      <c r="B254" s="9" t="s">
        <v>252</v>
      </c>
      <c r="C254" s="10">
        <v>0</v>
      </c>
      <c r="D254" s="8">
        <f t="shared" si="10"/>
        <v>0</v>
      </c>
    </row>
    <row r="255" spans="1:4" x14ac:dyDescent="0.25">
      <c r="A255" s="9">
        <v>1</v>
      </c>
      <c r="B255" s="9" t="s">
        <v>253</v>
      </c>
      <c r="C255" s="10">
        <v>0</v>
      </c>
      <c r="D255" s="8">
        <f t="shared" si="10"/>
        <v>0</v>
      </c>
    </row>
    <row r="256" spans="1:4" x14ac:dyDescent="0.25">
      <c r="A256" s="9">
        <v>1</v>
      </c>
      <c r="B256" s="9" t="s">
        <v>254</v>
      </c>
      <c r="C256" s="10">
        <v>0</v>
      </c>
      <c r="D256" s="8">
        <f t="shared" si="10"/>
        <v>0</v>
      </c>
    </row>
    <row r="257" spans="1:4" x14ac:dyDescent="0.25">
      <c r="A257" s="9">
        <v>1</v>
      </c>
      <c r="B257" s="9" t="s">
        <v>255</v>
      </c>
      <c r="C257" s="10">
        <v>0</v>
      </c>
      <c r="D257" s="8">
        <f t="shared" si="10"/>
        <v>0</v>
      </c>
    </row>
    <row r="258" spans="1:4" ht="15.75" thickBot="1" x14ac:dyDescent="0.3">
      <c r="A258" s="17" t="s">
        <v>79</v>
      </c>
      <c r="B258" s="18"/>
      <c r="C258" s="19"/>
      <c r="D258" s="11">
        <f>SUM(D221:D257)</f>
        <v>0</v>
      </c>
    </row>
    <row r="259" spans="1:4" x14ac:dyDescent="0.25">
      <c r="A259" s="20" t="s">
        <v>256</v>
      </c>
      <c r="B259" s="21"/>
      <c r="C259" s="21"/>
      <c r="D259" s="21"/>
    </row>
    <row r="260" spans="1:4" x14ac:dyDescent="0.25">
      <c r="A260" s="9">
        <v>20</v>
      </c>
      <c r="B260" s="9" t="s">
        <v>257</v>
      </c>
      <c r="C260" s="10">
        <v>0</v>
      </c>
      <c r="D260" s="8">
        <f t="shared" ref="D260:D273" si="11">TRUNC(A260*C260,2)</f>
        <v>0</v>
      </c>
    </row>
    <row r="261" spans="1:4" x14ac:dyDescent="0.25">
      <c r="A261" s="9">
        <v>0</v>
      </c>
      <c r="B261" s="9" t="s">
        <v>258</v>
      </c>
      <c r="C261" s="10">
        <v>0</v>
      </c>
      <c r="D261" s="8">
        <f t="shared" si="11"/>
        <v>0</v>
      </c>
    </row>
    <row r="262" spans="1:4" x14ac:dyDescent="0.25">
      <c r="A262" s="9">
        <v>0</v>
      </c>
      <c r="B262" s="9" t="s">
        <v>259</v>
      </c>
      <c r="C262" s="10">
        <v>0</v>
      </c>
      <c r="D262" s="8">
        <f t="shared" si="11"/>
        <v>0</v>
      </c>
    </row>
    <row r="263" spans="1:4" x14ac:dyDescent="0.25">
      <c r="A263" s="9">
        <v>10</v>
      </c>
      <c r="B263" s="9" t="s">
        <v>260</v>
      </c>
      <c r="C263" s="10">
        <v>0</v>
      </c>
      <c r="D263" s="8">
        <f t="shared" si="11"/>
        <v>0</v>
      </c>
    </row>
    <row r="264" spans="1:4" x14ac:dyDescent="0.25">
      <c r="A264" s="9">
        <v>30</v>
      </c>
      <c r="B264" s="9" t="s">
        <v>261</v>
      </c>
      <c r="C264" s="10">
        <v>0</v>
      </c>
      <c r="D264" s="8">
        <f t="shared" si="11"/>
        <v>0</v>
      </c>
    </row>
    <row r="265" spans="1:4" x14ac:dyDescent="0.25">
      <c r="A265" s="9">
        <v>10</v>
      </c>
      <c r="B265" s="9" t="s">
        <v>262</v>
      </c>
      <c r="C265" s="10">
        <v>0</v>
      </c>
      <c r="D265" s="8">
        <f t="shared" si="11"/>
        <v>0</v>
      </c>
    </row>
    <row r="266" spans="1:4" x14ac:dyDescent="0.25">
      <c r="A266" s="9">
        <v>58</v>
      </c>
      <c r="B266" s="9" t="s">
        <v>263</v>
      </c>
      <c r="C266" s="10">
        <v>0</v>
      </c>
      <c r="D266" s="8">
        <f t="shared" si="11"/>
        <v>0</v>
      </c>
    </row>
    <row r="267" spans="1:4" x14ac:dyDescent="0.25">
      <c r="A267" s="9">
        <v>50</v>
      </c>
      <c r="B267" s="9" t="s">
        <v>264</v>
      </c>
      <c r="C267" s="10">
        <v>0</v>
      </c>
      <c r="D267" s="8">
        <f t="shared" si="11"/>
        <v>0</v>
      </c>
    </row>
    <row r="268" spans="1:4" x14ac:dyDescent="0.25">
      <c r="A268" s="9">
        <v>15</v>
      </c>
      <c r="B268" s="9" t="s">
        <v>265</v>
      </c>
      <c r="C268" s="10">
        <v>0</v>
      </c>
      <c r="D268" s="8">
        <f t="shared" si="11"/>
        <v>0</v>
      </c>
    </row>
    <row r="269" spans="1:4" x14ac:dyDescent="0.25">
      <c r="A269" s="9">
        <v>130</v>
      </c>
      <c r="B269" s="9" t="s">
        <v>266</v>
      </c>
      <c r="C269" s="10">
        <v>0</v>
      </c>
      <c r="D269" s="8">
        <f t="shared" si="11"/>
        <v>0</v>
      </c>
    </row>
    <row r="270" spans="1:4" x14ac:dyDescent="0.25">
      <c r="A270" s="9">
        <v>1</v>
      </c>
      <c r="B270" s="9" t="s">
        <v>267</v>
      </c>
      <c r="C270" s="10">
        <v>0</v>
      </c>
      <c r="D270" s="8">
        <f t="shared" si="11"/>
        <v>0</v>
      </c>
    </row>
    <row r="271" spans="1:4" x14ac:dyDescent="0.25">
      <c r="A271" s="9">
        <v>6</v>
      </c>
      <c r="B271" s="9" t="s">
        <v>268</v>
      </c>
      <c r="C271" s="10">
        <v>0</v>
      </c>
      <c r="D271" s="8">
        <f t="shared" si="11"/>
        <v>0</v>
      </c>
    </row>
    <row r="272" spans="1:4" x14ac:dyDescent="0.25">
      <c r="A272" s="9">
        <v>1</v>
      </c>
      <c r="B272" s="9" t="s">
        <v>269</v>
      </c>
      <c r="C272" s="10">
        <v>0</v>
      </c>
      <c r="D272" s="8">
        <f t="shared" si="11"/>
        <v>0</v>
      </c>
    </row>
    <row r="273" spans="1:4" x14ac:dyDescent="0.25">
      <c r="A273" s="9">
        <v>10</v>
      </c>
      <c r="B273" s="9" t="s">
        <v>270</v>
      </c>
      <c r="C273" s="10">
        <v>0</v>
      </c>
      <c r="D273" s="8">
        <f t="shared" si="11"/>
        <v>0</v>
      </c>
    </row>
    <row r="274" spans="1:4" ht="15.75" thickBot="1" x14ac:dyDescent="0.3">
      <c r="A274" s="17" t="s">
        <v>79</v>
      </c>
      <c r="B274" s="18"/>
      <c r="C274" s="19"/>
      <c r="D274" s="11">
        <f>SUM(D260:D273)</f>
        <v>0</v>
      </c>
    </row>
    <row r="275" spans="1:4" x14ac:dyDescent="0.25">
      <c r="A275" s="20" t="s">
        <v>271</v>
      </c>
      <c r="B275" s="21"/>
      <c r="C275" s="21"/>
      <c r="D275" s="21"/>
    </row>
    <row r="276" spans="1:4" x14ac:dyDescent="0.25">
      <c r="A276" s="9">
        <v>10</v>
      </c>
      <c r="B276" s="9" t="s">
        <v>272</v>
      </c>
      <c r="C276" s="10">
        <v>0</v>
      </c>
      <c r="D276" s="8">
        <f t="shared" ref="D276:D338" si="12">TRUNC(A276*C276,2)</f>
        <v>0</v>
      </c>
    </row>
    <row r="277" spans="1:4" x14ac:dyDescent="0.25">
      <c r="A277" s="9">
        <v>10</v>
      </c>
      <c r="B277" s="9" t="s">
        <v>273</v>
      </c>
      <c r="C277" s="10">
        <v>0</v>
      </c>
      <c r="D277" s="8">
        <f t="shared" si="12"/>
        <v>0</v>
      </c>
    </row>
    <row r="278" spans="1:4" x14ac:dyDescent="0.25">
      <c r="A278" s="9">
        <v>18</v>
      </c>
      <c r="B278" s="9" t="s">
        <v>274</v>
      </c>
      <c r="C278" s="10">
        <v>0</v>
      </c>
      <c r="D278" s="8">
        <f t="shared" si="12"/>
        <v>0</v>
      </c>
    </row>
    <row r="279" spans="1:4" x14ac:dyDescent="0.25">
      <c r="A279" s="9">
        <v>1</v>
      </c>
      <c r="B279" s="9" t="s">
        <v>275</v>
      </c>
      <c r="C279" s="10">
        <v>0</v>
      </c>
      <c r="D279" s="8">
        <f t="shared" si="12"/>
        <v>0</v>
      </c>
    </row>
    <row r="280" spans="1:4" x14ac:dyDescent="0.25">
      <c r="A280" s="9">
        <v>15</v>
      </c>
      <c r="B280" s="9" t="s">
        <v>276</v>
      </c>
      <c r="C280" s="10">
        <v>0</v>
      </c>
      <c r="D280" s="8">
        <f t="shared" si="12"/>
        <v>0</v>
      </c>
    </row>
    <row r="281" spans="1:4" x14ac:dyDescent="0.25">
      <c r="A281" s="9">
        <v>15</v>
      </c>
      <c r="B281" s="9" t="s">
        <v>277</v>
      </c>
      <c r="C281" s="10">
        <v>0</v>
      </c>
      <c r="D281" s="8">
        <f t="shared" si="12"/>
        <v>0</v>
      </c>
    </row>
    <row r="282" spans="1:4" x14ac:dyDescent="0.25">
      <c r="A282" s="9">
        <v>15</v>
      </c>
      <c r="B282" s="9" t="s">
        <v>278</v>
      </c>
      <c r="C282" s="10">
        <v>0</v>
      </c>
      <c r="D282" s="8">
        <f t="shared" si="12"/>
        <v>0</v>
      </c>
    </row>
    <row r="283" spans="1:4" x14ac:dyDescent="0.25">
      <c r="A283" s="9">
        <v>10</v>
      </c>
      <c r="B283" s="9" t="s">
        <v>279</v>
      </c>
      <c r="C283" s="10">
        <v>0</v>
      </c>
      <c r="D283" s="8">
        <f t="shared" si="12"/>
        <v>0</v>
      </c>
    </row>
    <row r="284" spans="1:4" x14ac:dyDescent="0.25">
      <c r="A284" s="9">
        <v>14</v>
      </c>
      <c r="B284" s="9" t="s">
        <v>280</v>
      </c>
      <c r="C284" s="10">
        <v>0</v>
      </c>
      <c r="D284" s="8">
        <f t="shared" si="12"/>
        <v>0</v>
      </c>
    </row>
    <row r="285" spans="1:4" x14ac:dyDescent="0.25">
      <c r="A285" s="9">
        <v>14</v>
      </c>
      <c r="B285" s="9" t="s">
        <v>281</v>
      </c>
      <c r="C285" s="10">
        <v>0</v>
      </c>
      <c r="D285" s="8">
        <f t="shared" si="12"/>
        <v>0</v>
      </c>
    </row>
    <row r="286" spans="1:4" x14ac:dyDescent="0.25">
      <c r="A286" s="9">
        <v>8</v>
      </c>
      <c r="B286" s="9" t="s">
        <v>282</v>
      </c>
      <c r="C286" s="10">
        <v>0</v>
      </c>
      <c r="D286" s="8">
        <f t="shared" si="12"/>
        <v>0</v>
      </c>
    </row>
    <row r="287" spans="1:4" x14ac:dyDescent="0.25">
      <c r="A287" s="9">
        <v>15</v>
      </c>
      <c r="B287" s="9" t="s">
        <v>283</v>
      </c>
      <c r="C287" s="10">
        <v>0</v>
      </c>
      <c r="D287" s="8">
        <f t="shared" si="12"/>
        <v>0</v>
      </c>
    </row>
    <row r="288" spans="1:4" x14ac:dyDescent="0.25">
      <c r="A288" s="9">
        <v>5</v>
      </c>
      <c r="B288" s="9" t="s">
        <v>284</v>
      </c>
      <c r="C288" s="10">
        <v>0</v>
      </c>
      <c r="D288" s="8">
        <f t="shared" si="12"/>
        <v>0</v>
      </c>
    </row>
    <row r="289" spans="1:4" x14ac:dyDescent="0.25">
      <c r="A289" s="9">
        <v>4</v>
      </c>
      <c r="B289" s="9" t="s">
        <v>285</v>
      </c>
      <c r="C289" s="10">
        <v>0</v>
      </c>
      <c r="D289" s="8">
        <f t="shared" si="12"/>
        <v>0</v>
      </c>
    </row>
    <row r="290" spans="1:4" x14ac:dyDescent="0.25">
      <c r="A290" s="9">
        <v>15</v>
      </c>
      <c r="B290" s="9" t="s">
        <v>286</v>
      </c>
      <c r="C290" s="10">
        <v>0</v>
      </c>
      <c r="D290" s="8">
        <f t="shared" si="12"/>
        <v>0</v>
      </c>
    </row>
    <row r="291" spans="1:4" x14ac:dyDescent="0.25">
      <c r="A291" s="9">
        <v>10</v>
      </c>
      <c r="B291" s="9" t="s">
        <v>287</v>
      </c>
      <c r="C291" s="10">
        <v>0</v>
      </c>
      <c r="D291" s="8">
        <f t="shared" si="12"/>
        <v>0</v>
      </c>
    </row>
    <row r="292" spans="1:4" x14ac:dyDescent="0.25">
      <c r="A292" s="9">
        <v>1</v>
      </c>
      <c r="B292" s="9" t="s">
        <v>288</v>
      </c>
      <c r="C292" s="10">
        <v>0</v>
      </c>
      <c r="D292" s="8">
        <f t="shared" si="12"/>
        <v>0</v>
      </c>
    </row>
    <row r="293" spans="1:4" x14ac:dyDescent="0.25">
      <c r="A293" s="9">
        <v>15</v>
      </c>
      <c r="B293" s="9" t="s">
        <v>289</v>
      </c>
      <c r="C293" s="10">
        <v>0</v>
      </c>
      <c r="D293" s="8">
        <f t="shared" si="12"/>
        <v>0</v>
      </c>
    </row>
    <row r="294" spans="1:4" x14ac:dyDescent="0.25">
      <c r="A294" s="9">
        <v>2</v>
      </c>
      <c r="B294" s="9" t="s">
        <v>290</v>
      </c>
      <c r="C294" s="10">
        <v>0</v>
      </c>
      <c r="D294" s="8">
        <f t="shared" si="12"/>
        <v>0</v>
      </c>
    </row>
    <row r="295" spans="1:4" x14ac:dyDescent="0.25">
      <c r="A295" s="9">
        <v>2</v>
      </c>
      <c r="B295" s="9" t="s">
        <v>291</v>
      </c>
      <c r="C295" s="10">
        <v>0</v>
      </c>
      <c r="D295" s="8">
        <f t="shared" si="12"/>
        <v>0</v>
      </c>
    </row>
    <row r="296" spans="1:4" x14ac:dyDescent="0.25">
      <c r="A296" s="9">
        <v>2</v>
      </c>
      <c r="B296" s="9" t="s">
        <v>292</v>
      </c>
      <c r="C296" s="10">
        <v>0</v>
      </c>
      <c r="D296" s="8">
        <f t="shared" si="12"/>
        <v>0</v>
      </c>
    </row>
    <row r="297" spans="1:4" x14ac:dyDescent="0.25">
      <c r="A297" s="9">
        <v>2</v>
      </c>
      <c r="B297" s="9" t="s">
        <v>293</v>
      </c>
      <c r="C297" s="10">
        <v>0</v>
      </c>
      <c r="D297" s="8">
        <f t="shared" si="12"/>
        <v>0</v>
      </c>
    </row>
    <row r="298" spans="1:4" x14ac:dyDescent="0.25">
      <c r="A298" s="9">
        <v>1</v>
      </c>
      <c r="B298" s="9" t="s">
        <v>294</v>
      </c>
      <c r="C298" s="10">
        <v>0</v>
      </c>
      <c r="D298" s="8">
        <f t="shared" si="12"/>
        <v>0</v>
      </c>
    </row>
    <row r="299" spans="1:4" x14ac:dyDescent="0.25">
      <c r="A299" s="9">
        <v>1</v>
      </c>
      <c r="B299" s="9" t="s">
        <v>295</v>
      </c>
      <c r="C299" s="10">
        <v>0</v>
      </c>
      <c r="D299" s="8">
        <f t="shared" si="12"/>
        <v>0</v>
      </c>
    </row>
    <row r="300" spans="1:4" x14ac:dyDescent="0.25">
      <c r="A300" s="9">
        <v>2</v>
      </c>
      <c r="B300" s="9" t="s">
        <v>296</v>
      </c>
      <c r="C300" s="10">
        <v>0</v>
      </c>
      <c r="D300" s="8">
        <f t="shared" si="12"/>
        <v>0</v>
      </c>
    </row>
    <row r="301" spans="1:4" x14ac:dyDescent="0.25">
      <c r="A301" s="9">
        <v>2</v>
      </c>
      <c r="B301" s="9" t="s">
        <v>297</v>
      </c>
      <c r="C301" s="10">
        <v>0</v>
      </c>
      <c r="D301" s="8">
        <f t="shared" si="12"/>
        <v>0</v>
      </c>
    </row>
    <row r="302" spans="1:4" x14ac:dyDescent="0.25">
      <c r="A302" s="9">
        <v>2</v>
      </c>
      <c r="B302" s="9" t="s">
        <v>298</v>
      </c>
      <c r="C302" s="10">
        <v>0</v>
      </c>
      <c r="D302" s="8">
        <f t="shared" si="12"/>
        <v>0</v>
      </c>
    </row>
    <row r="303" spans="1:4" x14ac:dyDescent="0.25">
      <c r="A303" s="9">
        <v>2</v>
      </c>
      <c r="B303" s="9" t="s">
        <v>299</v>
      </c>
      <c r="C303" s="10">
        <v>0</v>
      </c>
      <c r="D303" s="8">
        <f t="shared" si="12"/>
        <v>0</v>
      </c>
    </row>
    <row r="304" spans="1:4" x14ac:dyDescent="0.25">
      <c r="A304" s="9">
        <v>2</v>
      </c>
      <c r="B304" s="9" t="s">
        <v>300</v>
      </c>
      <c r="C304" s="10">
        <v>0</v>
      </c>
      <c r="D304" s="8">
        <f t="shared" si="12"/>
        <v>0</v>
      </c>
    </row>
    <row r="305" spans="1:4" x14ac:dyDescent="0.25">
      <c r="A305" s="9">
        <v>2</v>
      </c>
      <c r="B305" s="9" t="s">
        <v>301</v>
      </c>
      <c r="C305" s="10">
        <v>0</v>
      </c>
      <c r="D305" s="8">
        <f t="shared" si="12"/>
        <v>0</v>
      </c>
    </row>
    <row r="306" spans="1:4" x14ac:dyDescent="0.25">
      <c r="A306" s="9">
        <v>2</v>
      </c>
      <c r="B306" s="9" t="s">
        <v>302</v>
      </c>
      <c r="C306" s="10">
        <v>0</v>
      </c>
      <c r="D306" s="8">
        <f t="shared" si="12"/>
        <v>0</v>
      </c>
    </row>
    <row r="307" spans="1:4" x14ac:dyDescent="0.25">
      <c r="A307" s="9">
        <v>2</v>
      </c>
      <c r="B307" s="9" t="s">
        <v>303</v>
      </c>
      <c r="C307" s="10">
        <v>0</v>
      </c>
      <c r="D307" s="8">
        <f t="shared" si="12"/>
        <v>0</v>
      </c>
    </row>
    <row r="308" spans="1:4" x14ac:dyDescent="0.25">
      <c r="A308" s="9">
        <v>2</v>
      </c>
      <c r="B308" s="9" t="s">
        <v>304</v>
      </c>
      <c r="C308" s="10">
        <v>0</v>
      </c>
      <c r="D308" s="8">
        <f t="shared" si="12"/>
        <v>0</v>
      </c>
    </row>
    <row r="309" spans="1:4" x14ac:dyDescent="0.25">
      <c r="A309" s="9">
        <v>2</v>
      </c>
      <c r="B309" s="9" t="s">
        <v>305</v>
      </c>
      <c r="C309" s="10">
        <v>0</v>
      </c>
      <c r="D309" s="8">
        <f t="shared" si="12"/>
        <v>0</v>
      </c>
    </row>
    <row r="310" spans="1:4" x14ac:dyDescent="0.25">
      <c r="A310" s="9">
        <v>2</v>
      </c>
      <c r="B310" s="9" t="s">
        <v>306</v>
      </c>
      <c r="C310" s="10">
        <v>0</v>
      </c>
      <c r="D310" s="8">
        <f t="shared" si="12"/>
        <v>0</v>
      </c>
    </row>
    <row r="311" spans="1:4" x14ac:dyDescent="0.25">
      <c r="A311" s="9">
        <v>1</v>
      </c>
      <c r="B311" s="9" t="s">
        <v>307</v>
      </c>
      <c r="C311" s="10">
        <v>0</v>
      </c>
      <c r="D311" s="8">
        <f t="shared" si="12"/>
        <v>0</v>
      </c>
    </row>
    <row r="312" spans="1:4" x14ac:dyDescent="0.25">
      <c r="A312" s="9">
        <v>2</v>
      </c>
      <c r="B312" s="9" t="s">
        <v>308</v>
      </c>
      <c r="C312" s="10">
        <v>0</v>
      </c>
      <c r="D312" s="8">
        <f t="shared" si="12"/>
        <v>0</v>
      </c>
    </row>
    <row r="313" spans="1:4" x14ac:dyDescent="0.25">
      <c r="A313" s="9">
        <v>2</v>
      </c>
      <c r="B313" s="9" t="s">
        <v>309</v>
      </c>
      <c r="C313" s="10">
        <v>0</v>
      </c>
      <c r="D313" s="8">
        <f t="shared" si="12"/>
        <v>0</v>
      </c>
    </row>
    <row r="314" spans="1:4" x14ac:dyDescent="0.25">
      <c r="A314" s="9">
        <v>2</v>
      </c>
      <c r="B314" s="9" t="s">
        <v>310</v>
      </c>
      <c r="C314" s="10">
        <v>0</v>
      </c>
      <c r="D314" s="8">
        <f t="shared" si="12"/>
        <v>0</v>
      </c>
    </row>
    <row r="315" spans="1:4" x14ac:dyDescent="0.25">
      <c r="A315" s="9">
        <v>1</v>
      </c>
      <c r="B315" s="9" t="s">
        <v>311</v>
      </c>
      <c r="C315" s="10">
        <v>0</v>
      </c>
      <c r="D315" s="8">
        <f t="shared" si="12"/>
        <v>0</v>
      </c>
    </row>
    <row r="316" spans="1:4" x14ac:dyDescent="0.25">
      <c r="A316" s="9">
        <v>2</v>
      </c>
      <c r="B316" s="9" t="s">
        <v>312</v>
      </c>
      <c r="C316" s="10">
        <v>0</v>
      </c>
      <c r="D316" s="8">
        <f t="shared" si="12"/>
        <v>0</v>
      </c>
    </row>
    <row r="317" spans="1:4" x14ac:dyDescent="0.25">
      <c r="A317" s="9">
        <v>2</v>
      </c>
      <c r="B317" s="9" t="s">
        <v>313</v>
      </c>
      <c r="C317" s="10">
        <v>0</v>
      </c>
      <c r="D317" s="8">
        <f t="shared" si="12"/>
        <v>0</v>
      </c>
    </row>
    <row r="318" spans="1:4" x14ac:dyDescent="0.25">
      <c r="A318" s="9">
        <v>2</v>
      </c>
      <c r="B318" s="9" t="s">
        <v>314</v>
      </c>
      <c r="C318" s="10">
        <v>0</v>
      </c>
      <c r="D318" s="8">
        <f t="shared" si="12"/>
        <v>0</v>
      </c>
    </row>
    <row r="319" spans="1:4" x14ac:dyDescent="0.25">
      <c r="A319" s="9">
        <v>2</v>
      </c>
      <c r="B319" s="9" t="s">
        <v>315</v>
      </c>
      <c r="C319" s="10">
        <v>0</v>
      </c>
      <c r="D319" s="8">
        <f t="shared" si="12"/>
        <v>0</v>
      </c>
    </row>
    <row r="320" spans="1:4" x14ac:dyDescent="0.25">
      <c r="A320" s="9">
        <v>2</v>
      </c>
      <c r="B320" s="9" t="s">
        <v>316</v>
      </c>
      <c r="C320" s="10">
        <v>0</v>
      </c>
      <c r="D320" s="8">
        <f t="shared" si="12"/>
        <v>0</v>
      </c>
    </row>
    <row r="321" spans="1:4" x14ac:dyDescent="0.25">
      <c r="A321" s="9">
        <v>2</v>
      </c>
      <c r="B321" s="9" t="s">
        <v>317</v>
      </c>
      <c r="C321" s="10">
        <v>0</v>
      </c>
      <c r="D321" s="8">
        <f t="shared" si="12"/>
        <v>0</v>
      </c>
    </row>
    <row r="322" spans="1:4" x14ac:dyDescent="0.25">
      <c r="A322" s="9">
        <v>2</v>
      </c>
      <c r="B322" s="9" t="s">
        <v>318</v>
      </c>
      <c r="C322" s="10">
        <v>0</v>
      </c>
      <c r="D322" s="8">
        <f t="shared" si="12"/>
        <v>0</v>
      </c>
    </row>
    <row r="323" spans="1:4" x14ac:dyDescent="0.25">
      <c r="A323" s="9">
        <v>2</v>
      </c>
      <c r="B323" s="9" t="s">
        <v>319</v>
      </c>
      <c r="C323" s="10">
        <v>0</v>
      </c>
      <c r="D323" s="8">
        <f t="shared" si="12"/>
        <v>0</v>
      </c>
    </row>
    <row r="324" spans="1:4" x14ac:dyDescent="0.25">
      <c r="A324" s="9">
        <v>2</v>
      </c>
      <c r="B324" s="9" t="s">
        <v>320</v>
      </c>
      <c r="C324" s="10">
        <v>0</v>
      </c>
      <c r="D324" s="8">
        <f t="shared" si="12"/>
        <v>0</v>
      </c>
    </row>
    <row r="325" spans="1:4" x14ac:dyDescent="0.25">
      <c r="A325" s="9">
        <v>2</v>
      </c>
      <c r="B325" s="9" t="s">
        <v>321</v>
      </c>
      <c r="C325" s="10">
        <v>0</v>
      </c>
      <c r="D325" s="8">
        <f t="shared" si="12"/>
        <v>0</v>
      </c>
    </row>
    <row r="326" spans="1:4" x14ac:dyDescent="0.25">
      <c r="A326" s="9">
        <v>2</v>
      </c>
      <c r="B326" s="9" t="s">
        <v>322</v>
      </c>
      <c r="C326" s="10">
        <v>0</v>
      </c>
      <c r="D326" s="8">
        <f t="shared" si="12"/>
        <v>0</v>
      </c>
    </row>
    <row r="327" spans="1:4" x14ac:dyDescent="0.25">
      <c r="A327" s="9">
        <v>10</v>
      </c>
      <c r="B327" s="9" t="s">
        <v>323</v>
      </c>
      <c r="C327" s="10">
        <v>0</v>
      </c>
      <c r="D327" s="8">
        <f t="shared" si="12"/>
        <v>0</v>
      </c>
    </row>
    <row r="328" spans="1:4" x14ac:dyDescent="0.25">
      <c r="A328" s="9">
        <v>1</v>
      </c>
      <c r="B328" s="9" t="s">
        <v>324</v>
      </c>
      <c r="C328" s="10">
        <v>0</v>
      </c>
      <c r="D328" s="8">
        <f t="shared" si="12"/>
        <v>0</v>
      </c>
    </row>
    <row r="329" spans="1:4" x14ac:dyDescent="0.25">
      <c r="A329" s="9">
        <v>5</v>
      </c>
      <c r="B329" s="9" t="s">
        <v>325</v>
      </c>
      <c r="C329" s="10">
        <v>0</v>
      </c>
      <c r="D329" s="8">
        <f t="shared" si="12"/>
        <v>0</v>
      </c>
    </row>
    <row r="330" spans="1:4" x14ac:dyDescent="0.25">
      <c r="A330" s="9">
        <v>1</v>
      </c>
      <c r="B330" s="9" t="s">
        <v>326</v>
      </c>
      <c r="C330" s="10">
        <v>0</v>
      </c>
      <c r="D330" s="8">
        <f t="shared" si="12"/>
        <v>0</v>
      </c>
    </row>
    <row r="331" spans="1:4" x14ac:dyDescent="0.25">
      <c r="A331" s="9">
        <v>2</v>
      </c>
      <c r="B331" s="9" t="s">
        <v>327</v>
      </c>
      <c r="C331" s="10">
        <v>0</v>
      </c>
      <c r="D331" s="8">
        <f t="shared" si="12"/>
        <v>0</v>
      </c>
    </row>
    <row r="332" spans="1:4" x14ac:dyDescent="0.25">
      <c r="A332" s="9">
        <v>2</v>
      </c>
      <c r="B332" s="9" t="s">
        <v>328</v>
      </c>
      <c r="C332" s="10">
        <v>0</v>
      </c>
      <c r="D332" s="8">
        <f>TRUNC(A332*C332,2)</f>
        <v>0</v>
      </c>
    </row>
    <row r="333" spans="1:4" x14ac:dyDescent="0.25">
      <c r="A333" s="9">
        <v>2</v>
      </c>
      <c r="B333" s="9" t="s">
        <v>329</v>
      </c>
      <c r="C333" s="10">
        <v>0</v>
      </c>
      <c r="D333" s="8">
        <f t="shared" si="12"/>
        <v>0</v>
      </c>
    </row>
    <row r="334" spans="1:4" x14ac:dyDescent="0.25">
      <c r="A334" s="9">
        <v>2</v>
      </c>
      <c r="B334" s="9" t="s">
        <v>330</v>
      </c>
      <c r="C334" s="10">
        <v>0</v>
      </c>
      <c r="D334" s="8">
        <f t="shared" si="12"/>
        <v>0</v>
      </c>
    </row>
    <row r="335" spans="1:4" x14ac:dyDescent="0.25">
      <c r="A335" s="9">
        <v>2</v>
      </c>
      <c r="B335" s="9" t="s">
        <v>331</v>
      </c>
      <c r="C335" s="10">
        <v>0</v>
      </c>
      <c r="D335" s="8">
        <f t="shared" si="12"/>
        <v>0</v>
      </c>
    </row>
    <row r="336" spans="1:4" x14ac:dyDescent="0.25">
      <c r="A336" s="9">
        <v>2</v>
      </c>
      <c r="B336" s="9" t="s">
        <v>332</v>
      </c>
      <c r="C336" s="10">
        <v>0</v>
      </c>
      <c r="D336" s="8">
        <f t="shared" si="12"/>
        <v>0</v>
      </c>
    </row>
    <row r="337" spans="1:4" x14ac:dyDescent="0.25">
      <c r="A337" s="9">
        <v>2</v>
      </c>
      <c r="B337" s="9" t="s">
        <v>333</v>
      </c>
      <c r="C337" s="10">
        <v>0</v>
      </c>
      <c r="D337" s="8">
        <f t="shared" si="12"/>
        <v>0</v>
      </c>
    </row>
    <row r="338" spans="1:4" x14ac:dyDescent="0.25">
      <c r="A338" s="9">
        <v>0</v>
      </c>
      <c r="B338" s="9" t="s">
        <v>334</v>
      </c>
      <c r="C338" s="10">
        <v>0</v>
      </c>
      <c r="D338" s="8">
        <f t="shared" si="12"/>
        <v>0</v>
      </c>
    </row>
    <row r="339" spans="1:4" x14ac:dyDescent="0.25">
      <c r="A339" s="9">
        <v>0</v>
      </c>
      <c r="B339" s="9" t="s">
        <v>335</v>
      </c>
      <c r="C339" s="10">
        <v>0</v>
      </c>
      <c r="D339" s="8">
        <f t="shared" ref="D339" si="13">TRUNC(A339*C339,2)</f>
        <v>0</v>
      </c>
    </row>
    <row r="340" spans="1:4" ht="15.75" thickBot="1" x14ac:dyDescent="0.3">
      <c r="A340" s="17" t="s">
        <v>79</v>
      </c>
      <c r="B340" s="18"/>
      <c r="C340" s="19"/>
      <c r="D340" s="11">
        <f>SUM(D276:D339)</f>
        <v>0</v>
      </c>
    </row>
    <row r="341" spans="1:4" x14ac:dyDescent="0.25">
      <c r="A341" s="20" t="s">
        <v>509</v>
      </c>
      <c r="B341" s="21"/>
      <c r="C341" s="21"/>
      <c r="D341" s="21"/>
    </row>
    <row r="342" spans="1:4" x14ac:dyDescent="0.25">
      <c r="A342" s="9">
        <v>2</v>
      </c>
      <c r="B342" s="9" t="s">
        <v>336</v>
      </c>
      <c r="C342" s="10">
        <v>0</v>
      </c>
      <c r="D342" s="8">
        <f t="shared" ref="D342:D352" si="14">TRUNC(A342*C342,2)</f>
        <v>0</v>
      </c>
    </row>
    <row r="343" spans="1:4" x14ac:dyDescent="0.25">
      <c r="A343" s="9">
        <v>2</v>
      </c>
      <c r="B343" s="9" t="s">
        <v>337</v>
      </c>
      <c r="C343" s="10">
        <v>0</v>
      </c>
      <c r="D343" s="8">
        <f t="shared" si="14"/>
        <v>0</v>
      </c>
    </row>
    <row r="344" spans="1:4" x14ac:dyDescent="0.25">
      <c r="A344" s="9">
        <v>2</v>
      </c>
      <c r="B344" s="9" t="s">
        <v>338</v>
      </c>
      <c r="C344" s="10">
        <v>0</v>
      </c>
      <c r="D344" s="8">
        <f t="shared" si="14"/>
        <v>0</v>
      </c>
    </row>
    <row r="345" spans="1:4" x14ac:dyDescent="0.25">
      <c r="A345" s="9">
        <v>2</v>
      </c>
      <c r="B345" s="9" t="s">
        <v>339</v>
      </c>
      <c r="C345" s="10">
        <v>0</v>
      </c>
      <c r="D345" s="8">
        <f t="shared" si="14"/>
        <v>0</v>
      </c>
    </row>
    <row r="346" spans="1:4" x14ac:dyDescent="0.25">
      <c r="A346" s="9">
        <v>0</v>
      </c>
      <c r="B346" s="9" t="s">
        <v>341</v>
      </c>
      <c r="C346" s="10">
        <v>0</v>
      </c>
      <c r="D346" s="8">
        <f t="shared" si="14"/>
        <v>0</v>
      </c>
    </row>
    <row r="347" spans="1:4" x14ac:dyDescent="0.25">
      <c r="A347" s="9">
        <v>1</v>
      </c>
      <c r="B347" s="9" t="s">
        <v>342</v>
      </c>
      <c r="C347" s="10">
        <v>0</v>
      </c>
      <c r="D347" s="8">
        <f t="shared" si="14"/>
        <v>0</v>
      </c>
    </row>
    <row r="348" spans="1:4" x14ac:dyDescent="0.25">
      <c r="A348" s="9">
        <v>1</v>
      </c>
      <c r="B348" s="9" t="s">
        <v>343</v>
      </c>
      <c r="C348" s="10">
        <v>0</v>
      </c>
      <c r="D348" s="8">
        <f t="shared" si="14"/>
        <v>0</v>
      </c>
    </row>
    <row r="349" spans="1:4" x14ac:dyDescent="0.25">
      <c r="A349" s="9">
        <v>1</v>
      </c>
      <c r="B349" s="9" t="s">
        <v>344</v>
      </c>
      <c r="C349" s="10">
        <v>0</v>
      </c>
      <c r="D349" s="8">
        <f t="shared" si="14"/>
        <v>0</v>
      </c>
    </row>
    <row r="350" spans="1:4" x14ac:dyDescent="0.25">
      <c r="A350" s="9">
        <v>2</v>
      </c>
      <c r="B350" s="9" t="s">
        <v>345</v>
      </c>
      <c r="C350" s="10">
        <v>0</v>
      </c>
      <c r="D350" s="8">
        <f t="shared" si="14"/>
        <v>0</v>
      </c>
    </row>
    <row r="351" spans="1:4" x14ac:dyDescent="0.25">
      <c r="A351" s="9">
        <v>1</v>
      </c>
      <c r="B351" s="9" t="s">
        <v>346</v>
      </c>
      <c r="C351" s="10">
        <v>0</v>
      </c>
      <c r="D351" s="8">
        <f t="shared" si="14"/>
        <v>0</v>
      </c>
    </row>
    <row r="352" spans="1:4" x14ac:dyDescent="0.25">
      <c r="A352" s="9">
        <v>25</v>
      </c>
      <c r="B352" s="9" t="s">
        <v>347</v>
      </c>
      <c r="C352" s="10">
        <v>0</v>
      </c>
      <c r="D352" s="8">
        <f t="shared" si="14"/>
        <v>0</v>
      </c>
    </row>
    <row r="353" spans="1:4" ht="15.75" thickBot="1" x14ac:dyDescent="0.3">
      <c r="A353" s="17" t="s">
        <v>79</v>
      </c>
      <c r="B353" s="18"/>
      <c r="C353" s="19"/>
      <c r="D353" s="11">
        <f>SUM(D342:D352)</f>
        <v>0</v>
      </c>
    </row>
    <row r="354" spans="1:4" x14ac:dyDescent="0.25">
      <c r="A354" s="20" t="s">
        <v>348</v>
      </c>
      <c r="B354" s="21"/>
      <c r="C354" s="21"/>
      <c r="D354" s="21"/>
    </row>
    <row r="355" spans="1:4" x14ac:dyDescent="0.25">
      <c r="A355" s="9">
        <v>35</v>
      </c>
      <c r="B355" s="9" t="s">
        <v>349</v>
      </c>
      <c r="C355" s="10">
        <v>0</v>
      </c>
      <c r="D355" s="8">
        <f t="shared" ref="D355:D361" si="15">TRUNC(A355*C355,2)</f>
        <v>0</v>
      </c>
    </row>
    <row r="356" spans="1:4" x14ac:dyDescent="0.25">
      <c r="A356" s="9">
        <v>10</v>
      </c>
      <c r="B356" s="9" t="s">
        <v>350</v>
      </c>
      <c r="C356" s="10">
        <v>0</v>
      </c>
      <c r="D356" s="8">
        <f t="shared" si="15"/>
        <v>0</v>
      </c>
    </row>
    <row r="357" spans="1:4" x14ac:dyDescent="0.25">
      <c r="A357" s="9">
        <v>25</v>
      </c>
      <c r="B357" s="9" t="s">
        <v>351</v>
      </c>
      <c r="C357" s="10">
        <v>0</v>
      </c>
      <c r="D357" s="8">
        <f t="shared" si="15"/>
        <v>0</v>
      </c>
    </row>
    <row r="358" spans="1:4" x14ac:dyDescent="0.25">
      <c r="A358" s="9">
        <v>10</v>
      </c>
      <c r="B358" s="9" t="s">
        <v>352</v>
      </c>
      <c r="C358" s="10">
        <v>0</v>
      </c>
      <c r="D358" s="8">
        <f t="shared" si="15"/>
        <v>0</v>
      </c>
    </row>
    <row r="359" spans="1:4" x14ac:dyDescent="0.25">
      <c r="A359" s="9">
        <v>5</v>
      </c>
      <c r="B359" s="9" t="s">
        <v>353</v>
      </c>
      <c r="C359" s="10">
        <v>0</v>
      </c>
      <c r="D359" s="8">
        <f t="shared" si="15"/>
        <v>0</v>
      </c>
    </row>
    <row r="360" spans="1:4" x14ac:dyDescent="0.25">
      <c r="A360" s="9">
        <v>9</v>
      </c>
      <c r="B360" s="9" t="s">
        <v>354</v>
      </c>
      <c r="C360" s="10">
        <v>0</v>
      </c>
      <c r="D360" s="8">
        <f t="shared" si="15"/>
        <v>0</v>
      </c>
    </row>
    <row r="361" spans="1:4" x14ac:dyDescent="0.25">
      <c r="A361" s="9">
        <v>3</v>
      </c>
      <c r="B361" s="9" t="s">
        <v>355</v>
      </c>
      <c r="C361" s="10">
        <v>0</v>
      </c>
      <c r="D361" s="8">
        <f t="shared" si="15"/>
        <v>0</v>
      </c>
    </row>
    <row r="362" spans="1:4" ht="15.75" thickBot="1" x14ac:dyDescent="0.3">
      <c r="A362" s="17" t="s">
        <v>79</v>
      </c>
      <c r="B362" s="18"/>
      <c r="C362" s="19"/>
      <c r="D362" s="11">
        <f>SUM(D355:D361)</f>
        <v>0</v>
      </c>
    </row>
    <row r="363" spans="1:4" ht="15.75" thickBot="1" x14ac:dyDescent="0.3">
      <c r="A363" s="31" t="s">
        <v>356</v>
      </c>
      <c r="B363" s="32"/>
      <c r="C363" s="33"/>
      <c r="D363" s="11">
        <f>SUM(D362+D340+D353+D274+D258+D219+D216+D205+D202+D186+D150+D81+D75)</f>
        <v>0</v>
      </c>
    </row>
    <row r="364" spans="1:4" ht="15.75" thickBot="1" x14ac:dyDescent="0.3">
      <c r="A364" s="31" t="s">
        <v>357</v>
      </c>
      <c r="B364" s="32"/>
      <c r="C364" s="33"/>
      <c r="D364" s="11">
        <f>D363*0.21</f>
        <v>0</v>
      </c>
    </row>
    <row r="365" spans="1:4" ht="15.75" thickBot="1" x14ac:dyDescent="0.3">
      <c r="A365" s="31" t="s">
        <v>358</v>
      </c>
      <c r="B365" s="32"/>
      <c r="C365" s="33"/>
      <c r="D365" s="11">
        <f>D363+D364</f>
        <v>0</v>
      </c>
    </row>
    <row r="369" spans="1:4" ht="46.5" customHeight="1" x14ac:dyDescent="0.25">
      <c r="A369" s="29" t="s">
        <v>361</v>
      </c>
      <c r="B369" s="29"/>
      <c r="C369" s="29"/>
      <c r="D369" s="29"/>
    </row>
    <row r="370" spans="1:4" ht="96.75" customHeight="1" x14ac:dyDescent="0.25">
      <c r="A370" s="34" t="s">
        <v>362</v>
      </c>
      <c r="B370" s="35"/>
      <c r="C370" s="35"/>
      <c r="D370" s="35"/>
    </row>
    <row r="371" spans="1:4" ht="25.5" customHeight="1" x14ac:dyDescent="0.25">
      <c r="A371" s="29" t="s">
        <v>363</v>
      </c>
      <c r="B371" s="29"/>
      <c r="C371" s="29"/>
      <c r="D371" s="29"/>
    </row>
    <row r="372" spans="1:4" ht="51" customHeight="1" x14ac:dyDescent="0.25">
      <c r="A372" s="30" t="s">
        <v>364</v>
      </c>
      <c r="B372" s="30"/>
      <c r="C372" s="30"/>
      <c r="D372" s="30"/>
    </row>
  </sheetData>
  <sheetProtection algorithmName="SHA-512" hashValue="ug27BwAIsLUlGK9TohjMpSxRprq7vAIY7rZf0oMMCnkMJ9G01X9LrQN/qs5AV0rLH4Gjrgo++08C89td3y8CPw==" saltValue="9cbznApLgtv3a97lPT2dJQ==" spinCount="100000" sheet="1" objects="1" scenarios="1"/>
  <mergeCells count="35">
    <mergeCell ref="A371:D371"/>
    <mergeCell ref="A372:D372"/>
    <mergeCell ref="A364:C364"/>
    <mergeCell ref="A365:C365"/>
    <mergeCell ref="A353:C353"/>
    <mergeCell ref="A362:C362"/>
    <mergeCell ref="A363:C363"/>
    <mergeCell ref="A369:D369"/>
    <mergeCell ref="A370:D370"/>
    <mergeCell ref="A1:D1"/>
    <mergeCell ref="A75:C75"/>
    <mergeCell ref="A81:C81"/>
    <mergeCell ref="A150:C150"/>
    <mergeCell ref="A186:C186"/>
    <mergeCell ref="A3:D3"/>
    <mergeCell ref="A76:D76"/>
    <mergeCell ref="A82:D82"/>
    <mergeCell ref="A83:D83"/>
    <mergeCell ref="A151:D151"/>
    <mergeCell ref="A219:C219"/>
    <mergeCell ref="A258:C258"/>
    <mergeCell ref="A354:D354"/>
    <mergeCell ref="A187:D187"/>
    <mergeCell ref="A259:D259"/>
    <mergeCell ref="A275:D275"/>
    <mergeCell ref="A341:D341"/>
    <mergeCell ref="A217:D217"/>
    <mergeCell ref="A220:D220"/>
    <mergeCell ref="A203:D203"/>
    <mergeCell ref="A206:D206"/>
    <mergeCell ref="A202:C202"/>
    <mergeCell ref="A205:C205"/>
    <mergeCell ref="A216:C216"/>
    <mergeCell ref="A274:C274"/>
    <mergeCell ref="A340:C340"/>
  </mergeCells>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A14FA-30C8-433B-9341-109B5E763537}">
  <dimension ref="A1:D175"/>
  <sheetViews>
    <sheetView topLeftCell="A156" zoomScale="120" zoomScaleNormal="120" workbookViewId="0">
      <selection activeCell="B157" sqref="B157"/>
    </sheetView>
  </sheetViews>
  <sheetFormatPr baseColWidth="10" defaultColWidth="11.42578125" defaultRowHeight="15" x14ac:dyDescent="0.25"/>
  <cols>
    <col min="1" max="2" width="11.42578125" style="1"/>
    <col min="3" max="3" width="19.28515625" style="3" customWidth="1"/>
    <col min="4" max="4" width="24.5703125" style="2" customWidth="1"/>
  </cols>
  <sheetData>
    <row r="1" spans="1:4" ht="15.75" thickBot="1" x14ac:dyDescent="0.3">
      <c r="A1" s="25" t="s">
        <v>359</v>
      </c>
      <c r="B1" s="26"/>
      <c r="C1" s="27"/>
      <c r="D1" s="28"/>
    </row>
    <row r="2" spans="1:4" ht="15.75" thickBot="1" x14ac:dyDescent="0.3">
      <c r="A2" s="4" t="s">
        <v>1</v>
      </c>
      <c r="B2" s="7" t="s">
        <v>2</v>
      </c>
      <c r="C2" s="5" t="s">
        <v>3</v>
      </c>
      <c r="D2" s="6" t="s">
        <v>4</v>
      </c>
    </row>
    <row r="3" spans="1:4" ht="15.75" thickBot="1" x14ac:dyDescent="0.3">
      <c r="A3" s="20" t="s">
        <v>368</v>
      </c>
      <c r="B3" s="21"/>
      <c r="C3" s="21"/>
      <c r="D3" s="21"/>
    </row>
    <row r="4" spans="1:4" x14ac:dyDescent="0.25">
      <c r="A4" s="20" t="s">
        <v>384</v>
      </c>
      <c r="B4" s="21"/>
      <c r="C4" s="21" t="s">
        <v>5</v>
      </c>
      <c r="D4" s="21" t="s">
        <v>3</v>
      </c>
    </row>
    <row r="5" spans="1:4" x14ac:dyDescent="0.25">
      <c r="A5" s="9">
        <v>1840</v>
      </c>
      <c r="B5" s="9" t="s">
        <v>369</v>
      </c>
      <c r="C5" s="10">
        <v>0</v>
      </c>
      <c r="D5" s="8">
        <f>TRUNC(A5*C5,2)</f>
        <v>0</v>
      </c>
    </row>
    <row r="6" spans="1:4" x14ac:dyDescent="0.25">
      <c r="A6" s="9">
        <v>58</v>
      </c>
      <c r="B6" s="9" t="s">
        <v>370</v>
      </c>
      <c r="C6" s="10">
        <v>0</v>
      </c>
      <c r="D6" s="8">
        <f t="shared" ref="D6:D15" si="0">TRUNC(A6*C6,2)</f>
        <v>0</v>
      </c>
    </row>
    <row r="7" spans="1:4" x14ac:dyDescent="0.25">
      <c r="A7" s="9">
        <v>35</v>
      </c>
      <c r="B7" s="9" t="s">
        <v>371</v>
      </c>
      <c r="C7" s="10">
        <v>0</v>
      </c>
      <c r="D7" s="8">
        <f t="shared" si="0"/>
        <v>0</v>
      </c>
    </row>
    <row r="8" spans="1:4" x14ac:dyDescent="0.25">
      <c r="A8" s="9">
        <v>31</v>
      </c>
      <c r="B8" s="9" t="s">
        <v>372</v>
      </c>
      <c r="C8" s="10">
        <v>0</v>
      </c>
      <c r="D8" s="8">
        <f t="shared" si="0"/>
        <v>0</v>
      </c>
    </row>
    <row r="9" spans="1:4" x14ac:dyDescent="0.25">
      <c r="A9" s="9">
        <v>1260</v>
      </c>
      <c r="B9" s="9" t="s">
        <v>373</v>
      </c>
      <c r="C9" s="10">
        <v>0</v>
      </c>
      <c r="D9" s="8">
        <f t="shared" si="0"/>
        <v>0</v>
      </c>
    </row>
    <row r="10" spans="1:4" x14ac:dyDescent="0.25">
      <c r="A10" s="9">
        <v>21</v>
      </c>
      <c r="B10" s="9" t="s">
        <v>374</v>
      </c>
      <c r="C10" s="10">
        <v>0</v>
      </c>
      <c r="D10" s="8">
        <f t="shared" si="0"/>
        <v>0</v>
      </c>
    </row>
    <row r="11" spans="1:4" x14ac:dyDescent="0.25">
      <c r="A11" s="9">
        <v>80</v>
      </c>
      <c r="B11" s="9" t="s">
        <v>375</v>
      </c>
      <c r="C11" s="10">
        <v>0</v>
      </c>
      <c r="D11" s="8">
        <f t="shared" si="0"/>
        <v>0</v>
      </c>
    </row>
    <row r="12" spans="1:4" x14ac:dyDescent="0.25">
      <c r="A12" s="9">
        <v>10</v>
      </c>
      <c r="B12" s="9" t="s">
        <v>376</v>
      </c>
      <c r="C12" s="10">
        <v>0</v>
      </c>
      <c r="D12" s="8">
        <f t="shared" si="0"/>
        <v>0</v>
      </c>
    </row>
    <row r="13" spans="1:4" x14ac:dyDescent="0.25">
      <c r="A13" s="9">
        <v>120</v>
      </c>
      <c r="B13" s="9" t="s">
        <v>377</v>
      </c>
      <c r="C13" s="10">
        <v>0</v>
      </c>
      <c r="D13" s="8">
        <f t="shared" si="0"/>
        <v>0</v>
      </c>
    </row>
    <row r="14" spans="1:4" x14ac:dyDescent="0.25">
      <c r="A14" s="9">
        <v>162</v>
      </c>
      <c r="B14" s="9" t="s">
        <v>378</v>
      </c>
      <c r="C14" s="10">
        <v>0</v>
      </c>
      <c r="D14" s="8">
        <f t="shared" si="0"/>
        <v>0</v>
      </c>
    </row>
    <row r="15" spans="1:4" x14ac:dyDescent="0.25">
      <c r="A15" s="9">
        <v>7</v>
      </c>
      <c r="B15" s="9" t="s">
        <v>379</v>
      </c>
      <c r="C15" s="10">
        <v>0</v>
      </c>
      <c r="D15" s="8">
        <f t="shared" si="0"/>
        <v>0</v>
      </c>
    </row>
    <row r="16" spans="1:4" ht="15.75" thickBot="1" x14ac:dyDescent="0.3">
      <c r="A16" s="17" t="s">
        <v>79</v>
      </c>
      <c r="B16" s="18"/>
      <c r="C16" s="19"/>
      <c r="D16" s="11">
        <f>SUM(D5:D15)</f>
        <v>0</v>
      </c>
    </row>
    <row r="17" spans="1:4" x14ac:dyDescent="0.25">
      <c r="A17" s="20" t="s">
        <v>380</v>
      </c>
      <c r="B17" s="21"/>
      <c r="C17" s="21"/>
      <c r="D17" s="21"/>
    </row>
    <row r="18" spans="1:4" x14ac:dyDescent="0.25">
      <c r="A18" s="9">
        <v>782</v>
      </c>
      <c r="B18" s="9" t="s">
        <v>212</v>
      </c>
      <c r="C18" s="10">
        <v>0</v>
      </c>
      <c r="D18" s="8">
        <f t="shared" ref="D18:D24" si="1">TRUNC(A18*C18,2)</f>
        <v>0</v>
      </c>
    </row>
    <row r="19" spans="1:4" x14ac:dyDescent="0.25">
      <c r="A19" s="9">
        <v>445</v>
      </c>
      <c r="B19" s="9" t="s">
        <v>213</v>
      </c>
      <c r="C19" s="10">
        <v>0</v>
      </c>
      <c r="D19" s="8">
        <f>TRUNC(A19*C19,2)</f>
        <v>0</v>
      </c>
    </row>
    <row r="20" spans="1:4" x14ac:dyDescent="0.25">
      <c r="A20" s="9">
        <v>882</v>
      </c>
      <c r="B20" s="9" t="s">
        <v>214</v>
      </c>
      <c r="C20" s="10">
        <v>0</v>
      </c>
      <c r="D20" s="8">
        <f>TRUNC(A20*C20,2)</f>
        <v>0</v>
      </c>
    </row>
    <row r="21" spans="1:4" x14ac:dyDescent="0.25">
      <c r="A21" s="9">
        <v>400</v>
      </c>
      <c r="B21" s="9" t="s">
        <v>215</v>
      </c>
      <c r="C21" s="10">
        <v>0</v>
      </c>
      <c r="D21" s="8">
        <f t="shared" si="1"/>
        <v>0</v>
      </c>
    </row>
    <row r="22" spans="1:4" x14ac:dyDescent="0.25">
      <c r="A22" s="9">
        <v>44</v>
      </c>
      <c r="B22" s="9" t="s">
        <v>381</v>
      </c>
      <c r="C22" s="10">
        <v>0</v>
      </c>
      <c r="D22" s="8">
        <f t="shared" si="1"/>
        <v>0</v>
      </c>
    </row>
    <row r="23" spans="1:4" x14ac:dyDescent="0.25">
      <c r="A23" s="9">
        <v>370</v>
      </c>
      <c r="B23" s="9" t="s">
        <v>382</v>
      </c>
      <c r="C23" s="10">
        <v>0</v>
      </c>
      <c r="D23" s="8">
        <f t="shared" si="1"/>
        <v>0</v>
      </c>
    </row>
    <row r="24" spans="1:4" x14ac:dyDescent="0.25">
      <c r="A24" s="9">
        <v>48</v>
      </c>
      <c r="B24" s="9" t="s">
        <v>383</v>
      </c>
      <c r="C24" s="10">
        <v>0</v>
      </c>
      <c r="D24" s="8">
        <f t="shared" si="1"/>
        <v>0</v>
      </c>
    </row>
    <row r="25" spans="1:4" ht="15.75" thickBot="1" x14ac:dyDescent="0.3">
      <c r="A25" s="17" t="s">
        <v>79</v>
      </c>
      <c r="B25" s="18"/>
      <c r="C25" s="19"/>
      <c r="D25" s="11">
        <f>SUM(D18:D24)</f>
        <v>0</v>
      </c>
    </row>
    <row r="26" spans="1:4" x14ac:dyDescent="0.25">
      <c r="A26" s="20" t="s">
        <v>385</v>
      </c>
      <c r="B26" s="21"/>
      <c r="C26" s="21"/>
      <c r="D26" s="21"/>
    </row>
    <row r="27" spans="1:4" x14ac:dyDescent="0.25">
      <c r="A27" s="9">
        <v>23</v>
      </c>
      <c r="B27" s="9" t="s">
        <v>386</v>
      </c>
      <c r="C27" s="10">
        <v>0</v>
      </c>
      <c r="D27" s="8">
        <f t="shared" ref="D27:D45" si="2">TRUNC(A27*C27,2)</f>
        <v>0</v>
      </c>
    </row>
    <row r="28" spans="1:4" x14ac:dyDescent="0.25">
      <c r="A28" s="9">
        <v>23</v>
      </c>
      <c r="B28" s="9" t="s">
        <v>387</v>
      </c>
      <c r="C28" s="10">
        <v>0</v>
      </c>
      <c r="D28" s="8">
        <f t="shared" si="2"/>
        <v>0</v>
      </c>
    </row>
    <row r="29" spans="1:4" x14ac:dyDescent="0.25">
      <c r="A29" s="9">
        <v>23</v>
      </c>
      <c r="B29" s="9" t="s">
        <v>388</v>
      </c>
      <c r="C29" s="10">
        <v>0</v>
      </c>
      <c r="D29" s="8">
        <f t="shared" si="2"/>
        <v>0</v>
      </c>
    </row>
    <row r="30" spans="1:4" x14ac:dyDescent="0.25">
      <c r="A30" s="9">
        <v>23</v>
      </c>
      <c r="B30" s="9" t="s">
        <v>389</v>
      </c>
      <c r="C30" s="10">
        <v>0</v>
      </c>
      <c r="D30" s="8">
        <f t="shared" si="2"/>
        <v>0</v>
      </c>
    </row>
    <row r="31" spans="1:4" x14ac:dyDescent="0.25">
      <c r="A31" s="9">
        <v>12</v>
      </c>
      <c r="B31" s="9" t="s">
        <v>390</v>
      </c>
      <c r="C31" s="10">
        <v>0</v>
      </c>
      <c r="D31" s="8">
        <f t="shared" si="2"/>
        <v>0</v>
      </c>
    </row>
    <row r="32" spans="1:4" x14ac:dyDescent="0.25">
      <c r="A32" s="9">
        <v>84</v>
      </c>
      <c r="B32" s="9" t="s">
        <v>391</v>
      </c>
      <c r="C32" s="10">
        <v>0</v>
      </c>
      <c r="D32" s="8">
        <f t="shared" si="2"/>
        <v>0</v>
      </c>
    </row>
    <row r="33" spans="1:4" x14ac:dyDescent="0.25">
      <c r="A33" s="9">
        <v>24</v>
      </c>
      <c r="B33" s="9" t="s">
        <v>392</v>
      </c>
      <c r="C33" s="10">
        <v>0</v>
      </c>
      <c r="D33" s="8">
        <f t="shared" si="2"/>
        <v>0</v>
      </c>
    </row>
    <row r="34" spans="1:4" x14ac:dyDescent="0.25">
      <c r="A34" s="9">
        <v>36</v>
      </c>
      <c r="B34" s="9" t="s">
        <v>393</v>
      </c>
      <c r="C34" s="10">
        <v>0</v>
      </c>
      <c r="D34" s="8">
        <f t="shared" si="2"/>
        <v>0</v>
      </c>
    </row>
    <row r="35" spans="1:4" x14ac:dyDescent="0.25">
      <c r="A35" s="9">
        <v>30</v>
      </c>
      <c r="B35" s="9" t="s">
        <v>394</v>
      </c>
      <c r="C35" s="10">
        <v>0</v>
      </c>
      <c r="D35" s="8">
        <f t="shared" si="2"/>
        <v>0</v>
      </c>
    </row>
    <row r="36" spans="1:4" x14ac:dyDescent="0.25">
      <c r="A36" s="9">
        <v>21</v>
      </c>
      <c r="B36" s="9" t="s">
        <v>395</v>
      </c>
      <c r="C36" s="10">
        <v>0</v>
      </c>
      <c r="D36" s="8">
        <f t="shared" si="2"/>
        <v>0</v>
      </c>
    </row>
    <row r="37" spans="1:4" x14ac:dyDescent="0.25">
      <c r="A37" s="9">
        <v>400</v>
      </c>
      <c r="B37" s="9" t="s">
        <v>396</v>
      </c>
      <c r="C37" s="10">
        <v>0</v>
      </c>
      <c r="D37" s="8">
        <f t="shared" si="2"/>
        <v>0</v>
      </c>
    </row>
    <row r="38" spans="1:4" x14ac:dyDescent="0.25">
      <c r="A38" s="9">
        <v>1375</v>
      </c>
      <c r="B38" s="9" t="s">
        <v>397</v>
      </c>
      <c r="C38" s="10">
        <v>0</v>
      </c>
      <c r="D38" s="8">
        <f t="shared" si="2"/>
        <v>0</v>
      </c>
    </row>
    <row r="39" spans="1:4" x14ac:dyDescent="0.25">
      <c r="A39" s="9">
        <v>21</v>
      </c>
      <c r="B39" s="9" t="s">
        <v>398</v>
      </c>
      <c r="C39" s="10">
        <v>0</v>
      </c>
      <c r="D39" s="8">
        <f t="shared" si="2"/>
        <v>0</v>
      </c>
    </row>
    <row r="40" spans="1:4" x14ac:dyDescent="0.25">
      <c r="A40" s="9">
        <v>6</v>
      </c>
      <c r="B40" s="9" t="s">
        <v>399</v>
      </c>
      <c r="C40" s="10">
        <v>0</v>
      </c>
      <c r="D40" s="8">
        <f t="shared" si="2"/>
        <v>0</v>
      </c>
    </row>
    <row r="41" spans="1:4" x14ac:dyDescent="0.25">
      <c r="A41" s="9">
        <v>21</v>
      </c>
      <c r="B41" s="9" t="s">
        <v>400</v>
      </c>
      <c r="C41" s="10">
        <v>0</v>
      </c>
      <c r="D41" s="8">
        <f t="shared" si="2"/>
        <v>0</v>
      </c>
    </row>
    <row r="42" spans="1:4" x14ac:dyDescent="0.25">
      <c r="A42" s="9">
        <v>30</v>
      </c>
      <c r="B42" s="9" t="s">
        <v>401</v>
      </c>
      <c r="C42" s="10">
        <v>0</v>
      </c>
      <c r="D42" s="8">
        <f t="shared" si="2"/>
        <v>0</v>
      </c>
    </row>
    <row r="43" spans="1:4" x14ac:dyDescent="0.25">
      <c r="A43" s="9">
        <v>15</v>
      </c>
      <c r="B43" s="9" t="s">
        <v>402</v>
      </c>
      <c r="C43" s="10">
        <v>0</v>
      </c>
      <c r="D43" s="8">
        <f t="shared" si="2"/>
        <v>0</v>
      </c>
    </row>
    <row r="44" spans="1:4" x14ac:dyDescent="0.25">
      <c r="A44" s="9">
        <v>100</v>
      </c>
      <c r="B44" s="9" t="s">
        <v>403</v>
      </c>
      <c r="C44" s="10">
        <v>0</v>
      </c>
      <c r="D44" s="8">
        <f t="shared" si="2"/>
        <v>0</v>
      </c>
    </row>
    <row r="45" spans="1:4" x14ac:dyDescent="0.25">
      <c r="A45" s="9">
        <v>150</v>
      </c>
      <c r="B45" s="9" t="s">
        <v>404</v>
      </c>
      <c r="C45" s="10">
        <v>0</v>
      </c>
      <c r="D45" s="8">
        <f t="shared" si="2"/>
        <v>0</v>
      </c>
    </row>
    <row r="46" spans="1:4" x14ac:dyDescent="0.25">
      <c r="A46" s="9">
        <v>180</v>
      </c>
      <c r="B46" s="9" t="s">
        <v>405</v>
      </c>
      <c r="C46" s="10">
        <v>0</v>
      </c>
      <c r="D46" s="8">
        <f>TRUNC(A46*C46,2)</f>
        <v>0</v>
      </c>
    </row>
    <row r="47" spans="1:4" ht="15.75" thickBot="1" x14ac:dyDescent="0.3">
      <c r="A47" s="17" t="s">
        <v>79</v>
      </c>
      <c r="B47" s="18"/>
      <c r="C47" s="19"/>
      <c r="D47" s="11">
        <f>SUM(D27:D46)</f>
        <v>0</v>
      </c>
    </row>
    <row r="48" spans="1:4" ht="15" customHeight="1" x14ac:dyDescent="0.25">
      <c r="A48" s="20" t="s">
        <v>406</v>
      </c>
      <c r="B48" s="21"/>
      <c r="C48" s="21"/>
      <c r="D48" s="21"/>
    </row>
    <row r="49" spans="1:4" x14ac:dyDescent="0.25">
      <c r="A49" s="9">
        <v>23</v>
      </c>
      <c r="B49" s="9" t="s">
        <v>407</v>
      </c>
      <c r="C49" s="10">
        <v>0</v>
      </c>
      <c r="D49" s="8">
        <f t="shared" ref="D49:D62" si="3">TRUNC(A49*C49,2)</f>
        <v>0</v>
      </c>
    </row>
    <row r="50" spans="1:4" x14ac:dyDescent="0.25">
      <c r="A50" s="9">
        <v>69</v>
      </c>
      <c r="B50" s="9" t="s">
        <v>408</v>
      </c>
      <c r="C50" s="10">
        <v>0</v>
      </c>
      <c r="D50" s="8">
        <f t="shared" si="3"/>
        <v>0</v>
      </c>
    </row>
    <row r="51" spans="1:4" x14ac:dyDescent="0.25">
      <c r="A51" s="9">
        <v>23</v>
      </c>
      <c r="B51" s="9" t="s">
        <v>409</v>
      </c>
      <c r="C51" s="10">
        <v>0</v>
      </c>
      <c r="D51" s="8">
        <f t="shared" si="3"/>
        <v>0</v>
      </c>
    </row>
    <row r="52" spans="1:4" x14ac:dyDescent="0.25">
      <c r="A52" s="9">
        <v>23</v>
      </c>
      <c r="B52" s="9" t="s">
        <v>410</v>
      </c>
      <c r="C52" s="10">
        <v>0</v>
      </c>
      <c r="D52" s="8">
        <f t="shared" si="3"/>
        <v>0</v>
      </c>
    </row>
    <row r="53" spans="1:4" x14ac:dyDescent="0.25">
      <c r="A53" s="9">
        <v>23</v>
      </c>
      <c r="B53" s="9" t="s">
        <v>411</v>
      </c>
      <c r="C53" s="10">
        <v>0</v>
      </c>
      <c r="D53" s="8">
        <f t="shared" si="3"/>
        <v>0</v>
      </c>
    </row>
    <row r="54" spans="1:4" x14ac:dyDescent="0.25">
      <c r="A54" s="9">
        <v>150</v>
      </c>
      <c r="B54" s="9" t="s">
        <v>412</v>
      </c>
      <c r="C54" s="10">
        <v>0</v>
      </c>
      <c r="D54" s="8">
        <f t="shared" si="3"/>
        <v>0</v>
      </c>
    </row>
    <row r="55" spans="1:4" x14ac:dyDescent="0.25">
      <c r="A55" s="9">
        <v>742</v>
      </c>
      <c r="B55" s="9" t="s">
        <v>413</v>
      </c>
      <c r="C55" s="10">
        <v>0</v>
      </c>
      <c r="D55" s="8">
        <f t="shared" si="3"/>
        <v>0</v>
      </c>
    </row>
    <row r="56" spans="1:4" x14ac:dyDescent="0.25">
      <c r="A56" s="9">
        <v>260</v>
      </c>
      <c r="B56" s="9" t="s">
        <v>414</v>
      </c>
      <c r="C56" s="10">
        <v>0</v>
      </c>
      <c r="D56" s="8">
        <f t="shared" si="3"/>
        <v>0</v>
      </c>
    </row>
    <row r="57" spans="1:4" x14ac:dyDescent="0.25">
      <c r="A57" s="9">
        <v>7</v>
      </c>
      <c r="B57" s="9" t="s">
        <v>415</v>
      </c>
      <c r="C57" s="10">
        <v>0</v>
      </c>
      <c r="D57" s="8">
        <f t="shared" si="3"/>
        <v>0</v>
      </c>
    </row>
    <row r="58" spans="1:4" x14ac:dyDescent="0.25">
      <c r="A58" s="9">
        <v>50</v>
      </c>
      <c r="B58" s="9" t="s">
        <v>416</v>
      </c>
      <c r="C58" s="10">
        <v>0</v>
      </c>
      <c r="D58" s="8">
        <f t="shared" si="3"/>
        <v>0</v>
      </c>
    </row>
    <row r="59" spans="1:4" x14ac:dyDescent="0.25">
      <c r="A59" s="9">
        <v>34</v>
      </c>
      <c r="B59" s="9" t="s">
        <v>417</v>
      </c>
      <c r="C59" s="10">
        <v>0</v>
      </c>
      <c r="D59" s="8">
        <f t="shared" si="3"/>
        <v>0</v>
      </c>
    </row>
    <row r="60" spans="1:4" x14ac:dyDescent="0.25">
      <c r="A60" s="9">
        <v>5</v>
      </c>
      <c r="B60" s="9" t="s">
        <v>418</v>
      </c>
      <c r="C60" s="10">
        <v>0</v>
      </c>
      <c r="D60" s="8">
        <f t="shared" si="3"/>
        <v>0</v>
      </c>
    </row>
    <row r="61" spans="1:4" x14ac:dyDescent="0.25">
      <c r="A61" s="9">
        <v>23</v>
      </c>
      <c r="B61" s="9" t="s">
        <v>419</v>
      </c>
      <c r="C61" s="10">
        <v>0</v>
      </c>
      <c r="D61" s="8">
        <f t="shared" si="3"/>
        <v>0</v>
      </c>
    </row>
    <row r="62" spans="1:4" x14ac:dyDescent="0.25">
      <c r="A62" s="9">
        <v>20</v>
      </c>
      <c r="B62" s="9" t="s">
        <v>420</v>
      </c>
      <c r="C62" s="10">
        <v>0</v>
      </c>
      <c r="D62" s="8">
        <f t="shared" si="3"/>
        <v>0</v>
      </c>
    </row>
    <row r="63" spans="1:4" ht="15.75" thickBot="1" x14ac:dyDescent="0.3">
      <c r="A63" s="17" t="s">
        <v>79</v>
      </c>
      <c r="B63" s="18"/>
      <c r="C63" s="19"/>
      <c r="D63" s="11">
        <f>SUM(D49:D62)</f>
        <v>0</v>
      </c>
    </row>
    <row r="64" spans="1:4" x14ac:dyDescent="0.25">
      <c r="A64" s="20" t="s">
        <v>519</v>
      </c>
      <c r="B64" s="21"/>
      <c r="C64" s="21"/>
      <c r="D64" s="21"/>
    </row>
    <row r="65" spans="1:4" x14ac:dyDescent="0.25">
      <c r="A65" s="9">
        <v>23</v>
      </c>
      <c r="B65" s="9" t="s">
        <v>421</v>
      </c>
      <c r="C65" s="10">
        <v>0</v>
      </c>
      <c r="D65" s="8">
        <f t="shared" ref="D65:D68" si="4">TRUNC(A65*C65,2)</f>
        <v>0</v>
      </c>
    </row>
    <row r="66" spans="1:4" x14ac:dyDescent="0.25">
      <c r="A66" s="9">
        <v>23</v>
      </c>
      <c r="B66" s="9" t="s">
        <v>422</v>
      </c>
      <c r="C66" s="10">
        <v>0</v>
      </c>
      <c r="D66" s="8">
        <f t="shared" si="4"/>
        <v>0</v>
      </c>
    </row>
    <row r="67" spans="1:4" x14ac:dyDescent="0.25">
      <c r="A67" s="9">
        <v>23</v>
      </c>
      <c r="B67" s="9" t="s">
        <v>423</v>
      </c>
      <c r="C67" s="10">
        <v>0</v>
      </c>
      <c r="D67" s="8">
        <f t="shared" si="4"/>
        <v>0</v>
      </c>
    </row>
    <row r="68" spans="1:4" x14ac:dyDescent="0.25">
      <c r="A68" s="9">
        <v>23</v>
      </c>
      <c r="B68" s="9" t="s">
        <v>424</v>
      </c>
      <c r="C68" s="10">
        <v>0</v>
      </c>
      <c r="D68" s="8">
        <f t="shared" si="4"/>
        <v>0</v>
      </c>
    </row>
    <row r="69" spans="1:4" ht="15.75" thickBot="1" x14ac:dyDescent="0.3">
      <c r="A69" s="17" t="s">
        <v>79</v>
      </c>
      <c r="B69" s="18"/>
      <c r="C69" s="19"/>
      <c r="D69" s="11">
        <f>SUM(D65:D68)</f>
        <v>0</v>
      </c>
    </row>
    <row r="70" spans="1:4" x14ac:dyDescent="0.25">
      <c r="A70" s="20" t="s">
        <v>520</v>
      </c>
      <c r="B70" s="21"/>
      <c r="C70" s="21"/>
      <c r="D70" s="21"/>
    </row>
    <row r="71" spans="1:4" x14ac:dyDescent="0.25">
      <c r="A71" s="13"/>
      <c r="B71" s="13"/>
      <c r="C71" s="13"/>
      <c r="D71" s="13"/>
    </row>
    <row r="72" spans="1:4" x14ac:dyDescent="0.25">
      <c r="A72" s="9">
        <v>23</v>
      </c>
      <c r="B72" s="9" t="s">
        <v>425</v>
      </c>
      <c r="C72" s="10">
        <v>0</v>
      </c>
      <c r="D72" s="8">
        <f t="shared" ref="D72:D77" si="5">TRUNC(A72*C72,2)</f>
        <v>0</v>
      </c>
    </row>
    <row r="73" spans="1:4" x14ac:dyDescent="0.25">
      <c r="A73" s="9">
        <v>42</v>
      </c>
      <c r="B73" s="9" t="s">
        <v>426</v>
      </c>
      <c r="C73" s="10">
        <v>0</v>
      </c>
      <c r="D73" s="8">
        <f t="shared" si="5"/>
        <v>0</v>
      </c>
    </row>
    <row r="74" spans="1:4" x14ac:dyDescent="0.25">
      <c r="A74" s="9">
        <v>23</v>
      </c>
      <c r="B74" s="9" t="s">
        <v>427</v>
      </c>
      <c r="C74" s="10">
        <v>0</v>
      </c>
      <c r="D74" s="8">
        <f t="shared" si="5"/>
        <v>0</v>
      </c>
    </row>
    <row r="75" spans="1:4" x14ac:dyDescent="0.25">
      <c r="A75" s="9">
        <v>168</v>
      </c>
      <c r="B75" s="9" t="s">
        <v>428</v>
      </c>
      <c r="C75" s="10">
        <v>0</v>
      </c>
      <c r="D75" s="8">
        <f t="shared" si="5"/>
        <v>0</v>
      </c>
    </row>
    <row r="76" spans="1:4" x14ac:dyDescent="0.25">
      <c r="A76" s="9">
        <v>126</v>
      </c>
      <c r="B76" s="9" t="s">
        <v>429</v>
      </c>
      <c r="C76" s="10">
        <v>0</v>
      </c>
      <c r="D76" s="8">
        <f t="shared" si="5"/>
        <v>0</v>
      </c>
    </row>
    <row r="77" spans="1:4" x14ac:dyDescent="0.25">
      <c r="A77" s="9">
        <v>105</v>
      </c>
      <c r="B77" s="9" t="s">
        <v>430</v>
      </c>
      <c r="C77" s="10">
        <v>0</v>
      </c>
      <c r="D77" s="8">
        <f t="shared" si="5"/>
        <v>0</v>
      </c>
    </row>
    <row r="78" spans="1:4" ht="15.75" thickBot="1" x14ac:dyDescent="0.3">
      <c r="A78" s="17" t="s">
        <v>79</v>
      </c>
      <c r="B78" s="18"/>
      <c r="C78" s="19"/>
      <c r="D78" s="11">
        <f>SUM(D72:D77)</f>
        <v>0</v>
      </c>
    </row>
    <row r="79" spans="1:4" x14ac:dyDescent="0.25">
      <c r="A79" s="20" t="s">
        <v>432</v>
      </c>
      <c r="B79" s="21"/>
      <c r="C79" s="21"/>
      <c r="D79" s="21"/>
    </row>
    <row r="80" spans="1:4" x14ac:dyDescent="0.25">
      <c r="A80" s="9">
        <v>1</v>
      </c>
      <c r="B80" s="9" t="s">
        <v>431</v>
      </c>
      <c r="C80" s="10">
        <v>0</v>
      </c>
      <c r="D80" s="8">
        <f t="shared" ref="D80" si="6">TRUNC(A80*C80,2)</f>
        <v>0</v>
      </c>
    </row>
    <row r="81" spans="1:4" ht="15.75" thickBot="1" x14ac:dyDescent="0.3">
      <c r="A81" s="17" t="s">
        <v>79</v>
      </c>
      <c r="B81" s="18"/>
      <c r="C81" s="19"/>
      <c r="D81" s="11">
        <f>SUM(D80:D80)</f>
        <v>0</v>
      </c>
    </row>
    <row r="82" spans="1:4" x14ac:dyDescent="0.25">
      <c r="A82" s="20" t="s">
        <v>433</v>
      </c>
      <c r="B82" s="21"/>
      <c r="C82" s="21"/>
      <c r="D82" s="21"/>
    </row>
    <row r="83" spans="1:4" x14ac:dyDescent="0.25">
      <c r="A83" s="36" t="s">
        <v>521</v>
      </c>
      <c r="B83" s="36"/>
      <c r="C83" s="36"/>
      <c r="D83" s="36"/>
    </row>
    <row r="84" spans="1:4" x14ac:dyDescent="0.25">
      <c r="A84" s="9">
        <v>250</v>
      </c>
      <c r="B84" s="9" t="s">
        <v>434</v>
      </c>
      <c r="C84" s="10">
        <v>0</v>
      </c>
      <c r="D84" s="8">
        <f t="shared" ref="D84:D149" si="7">TRUNC(A84*C84,2)</f>
        <v>0</v>
      </c>
    </row>
    <row r="85" spans="1:4" x14ac:dyDescent="0.25">
      <c r="A85" s="9">
        <v>250</v>
      </c>
      <c r="B85" s="9" t="s">
        <v>435</v>
      </c>
      <c r="C85" s="10">
        <v>0</v>
      </c>
      <c r="D85" s="8">
        <f t="shared" si="7"/>
        <v>0</v>
      </c>
    </row>
    <row r="86" spans="1:4" x14ac:dyDescent="0.25">
      <c r="A86" s="9">
        <v>250</v>
      </c>
      <c r="B86" s="9" t="s">
        <v>436</v>
      </c>
      <c r="C86" s="10">
        <v>0</v>
      </c>
      <c r="D86" s="8">
        <f t="shared" si="7"/>
        <v>0</v>
      </c>
    </row>
    <row r="87" spans="1:4" x14ac:dyDescent="0.25">
      <c r="A87" s="9">
        <v>250</v>
      </c>
      <c r="B87" s="9" t="s">
        <v>437</v>
      </c>
      <c r="C87" s="10">
        <v>0</v>
      </c>
      <c r="D87" s="8">
        <f t="shared" si="7"/>
        <v>0</v>
      </c>
    </row>
    <row r="88" spans="1:4" x14ac:dyDescent="0.25">
      <c r="A88" s="9">
        <v>150</v>
      </c>
      <c r="B88" s="9" t="s">
        <v>438</v>
      </c>
      <c r="C88" s="10">
        <v>0</v>
      </c>
      <c r="D88" s="8">
        <f t="shared" si="7"/>
        <v>0</v>
      </c>
    </row>
    <row r="89" spans="1:4" x14ac:dyDescent="0.25">
      <c r="A89" s="9">
        <v>250</v>
      </c>
      <c r="B89" s="9" t="s">
        <v>439</v>
      </c>
      <c r="C89" s="10">
        <v>0</v>
      </c>
      <c r="D89" s="8">
        <f t="shared" si="7"/>
        <v>0</v>
      </c>
    </row>
    <row r="90" spans="1:4" x14ac:dyDescent="0.25">
      <c r="A90" s="9">
        <v>800</v>
      </c>
      <c r="B90" s="9" t="s">
        <v>440</v>
      </c>
      <c r="C90" s="10">
        <v>0</v>
      </c>
      <c r="D90" s="8">
        <f t="shared" si="7"/>
        <v>0</v>
      </c>
    </row>
    <row r="91" spans="1:4" x14ac:dyDescent="0.25">
      <c r="A91" s="9">
        <v>800</v>
      </c>
      <c r="B91" s="9" t="s">
        <v>441</v>
      </c>
      <c r="C91" s="10">
        <v>0</v>
      </c>
      <c r="D91" s="8">
        <f t="shared" si="7"/>
        <v>0</v>
      </c>
    </row>
    <row r="92" spans="1:4" x14ac:dyDescent="0.25">
      <c r="A92" s="9">
        <v>900</v>
      </c>
      <c r="B92" s="9" t="s">
        <v>442</v>
      </c>
      <c r="C92" s="10">
        <v>0</v>
      </c>
      <c r="D92" s="8">
        <f t="shared" si="7"/>
        <v>0</v>
      </c>
    </row>
    <row r="93" spans="1:4" x14ac:dyDescent="0.25">
      <c r="A93" s="9">
        <v>900</v>
      </c>
      <c r="B93" s="9" t="s">
        <v>443</v>
      </c>
      <c r="C93" s="10">
        <v>0</v>
      </c>
      <c r="D93" s="8">
        <f t="shared" si="7"/>
        <v>0</v>
      </c>
    </row>
    <row r="94" spans="1:4" x14ac:dyDescent="0.25">
      <c r="A94" s="9">
        <v>200</v>
      </c>
      <c r="B94" s="9" t="s">
        <v>444</v>
      </c>
      <c r="C94" s="10">
        <v>0</v>
      </c>
      <c r="D94" s="8">
        <f t="shared" si="7"/>
        <v>0</v>
      </c>
    </row>
    <row r="95" spans="1:4" x14ac:dyDescent="0.25">
      <c r="A95" s="9">
        <v>170</v>
      </c>
      <c r="B95" s="9" t="s">
        <v>445</v>
      </c>
      <c r="C95" s="10">
        <v>0</v>
      </c>
      <c r="D95" s="8">
        <f t="shared" si="7"/>
        <v>0</v>
      </c>
    </row>
    <row r="96" spans="1:4" x14ac:dyDescent="0.25">
      <c r="A96" s="9">
        <v>170</v>
      </c>
      <c r="B96" s="9" t="s">
        <v>446</v>
      </c>
      <c r="C96" s="10">
        <v>0</v>
      </c>
      <c r="D96" s="8">
        <f t="shared" si="7"/>
        <v>0</v>
      </c>
    </row>
    <row r="97" spans="1:4" x14ac:dyDescent="0.25">
      <c r="A97" s="9">
        <v>170</v>
      </c>
      <c r="B97" s="9" t="s">
        <v>447</v>
      </c>
      <c r="C97" s="10">
        <v>0</v>
      </c>
      <c r="D97" s="8">
        <f t="shared" si="7"/>
        <v>0</v>
      </c>
    </row>
    <row r="98" spans="1:4" x14ac:dyDescent="0.25">
      <c r="A98" s="9">
        <v>170</v>
      </c>
      <c r="B98" s="9" t="s">
        <v>448</v>
      </c>
      <c r="C98" s="10">
        <v>0</v>
      </c>
      <c r="D98" s="8">
        <f t="shared" si="7"/>
        <v>0</v>
      </c>
    </row>
    <row r="99" spans="1:4" x14ac:dyDescent="0.25">
      <c r="A99" s="9">
        <v>200</v>
      </c>
      <c r="B99" s="9" t="s">
        <v>449</v>
      </c>
      <c r="C99" s="10">
        <v>0</v>
      </c>
      <c r="D99" s="8">
        <f t="shared" si="7"/>
        <v>0</v>
      </c>
    </row>
    <row r="100" spans="1:4" x14ac:dyDescent="0.25">
      <c r="A100" s="9">
        <v>300</v>
      </c>
      <c r="B100" s="9" t="s">
        <v>450</v>
      </c>
      <c r="C100" s="10">
        <v>0</v>
      </c>
      <c r="D100" s="8">
        <f t="shared" si="7"/>
        <v>0</v>
      </c>
    </row>
    <row r="101" spans="1:4" x14ac:dyDescent="0.25">
      <c r="A101" s="9">
        <v>275</v>
      </c>
      <c r="B101" s="9" t="s">
        <v>451</v>
      </c>
      <c r="C101" s="10">
        <v>0</v>
      </c>
      <c r="D101" s="8">
        <f t="shared" si="7"/>
        <v>0</v>
      </c>
    </row>
    <row r="102" spans="1:4" x14ac:dyDescent="0.25">
      <c r="A102" s="9">
        <v>300</v>
      </c>
      <c r="B102" s="9" t="s">
        <v>452</v>
      </c>
      <c r="C102" s="10">
        <v>0</v>
      </c>
      <c r="D102" s="8">
        <f t="shared" si="7"/>
        <v>0</v>
      </c>
    </row>
    <row r="103" spans="1:4" x14ac:dyDescent="0.25">
      <c r="A103" s="9">
        <v>300</v>
      </c>
      <c r="B103" s="9" t="s">
        <v>453</v>
      </c>
      <c r="C103" s="10">
        <v>0</v>
      </c>
      <c r="D103" s="8">
        <f t="shared" si="7"/>
        <v>0</v>
      </c>
    </row>
    <row r="104" spans="1:4" x14ac:dyDescent="0.25">
      <c r="A104" s="9">
        <v>300</v>
      </c>
      <c r="B104" s="9" t="s">
        <v>454</v>
      </c>
      <c r="C104" s="10">
        <v>0</v>
      </c>
      <c r="D104" s="8">
        <f t="shared" si="7"/>
        <v>0</v>
      </c>
    </row>
    <row r="105" spans="1:4" x14ac:dyDescent="0.25">
      <c r="A105" s="9">
        <v>300</v>
      </c>
      <c r="B105" s="9" t="s">
        <v>455</v>
      </c>
      <c r="C105" s="10">
        <v>0</v>
      </c>
      <c r="D105" s="8">
        <f t="shared" si="7"/>
        <v>0</v>
      </c>
    </row>
    <row r="106" spans="1:4" x14ac:dyDescent="0.25">
      <c r="A106" s="9">
        <v>300</v>
      </c>
      <c r="B106" s="9" t="s">
        <v>456</v>
      </c>
      <c r="C106" s="10">
        <v>0</v>
      </c>
      <c r="D106" s="8">
        <f t="shared" si="7"/>
        <v>0</v>
      </c>
    </row>
    <row r="107" spans="1:4" x14ac:dyDescent="0.25">
      <c r="A107" s="9">
        <v>300</v>
      </c>
      <c r="B107" s="9" t="s">
        <v>457</v>
      </c>
      <c r="C107" s="10">
        <v>0</v>
      </c>
      <c r="D107" s="8">
        <f t="shared" si="7"/>
        <v>0</v>
      </c>
    </row>
    <row r="108" spans="1:4" x14ac:dyDescent="0.25">
      <c r="A108" s="9">
        <v>300</v>
      </c>
      <c r="B108" s="9" t="s">
        <v>458</v>
      </c>
      <c r="C108" s="10">
        <v>0</v>
      </c>
      <c r="D108" s="8">
        <f t="shared" si="7"/>
        <v>0</v>
      </c>
    </row>
    <row r="109" spans="1:4" x14ac:dyDescent="0.25">
      <c r="A109" s="9">
        <v>300</v>
      </c>
      <c r="B109" s="9" t="s">
        <v>459</v>
      </c>
      <c r="C109" s="10">
        <v>0</v>
      </c>
      <c r="D109" s="8">
        <f t="shared" si="7"/>
        <v>0</v>
      </c>
    </row>
    <row r="110" spans="1:4" x14ac:dyDescent="0.25">
      <c r="A110" s="9">
        <v>300</v>
      </c>
      <c r="B110" s="9" t="s">
        <v>460</v>
      </c>
      <c r="C110" s="10">
        <v>0</v>
      </c>
      <c r="D110" s="8">
        <f t="shared" si="7"/>
        <v>0</v>
      </c>
    </row>
    <row r="111" spans="1:4" x14ac:dyDescent="0.25">
      <c r="A111" s="9">
        <v>425</v>
      </c>
      <c r="B111" s="9" t="s">
        <v>461</v>
      </c>
      <c r="C111" s="10">
        <v>0</v>
      </c>
      <c r="D111" s="8">
        <f t="shared" si="7"/>
        <v>0</v>
      </c>
    </row>
    <row r="112" spans="1:4" x14ac:dyDescent="0.25">
      <c r="A112" s="9">
        <v>900</v>
      </c>
      <c r="B112" s="9" t="s">
        <v>462</v>
      </c>
      <c r="C112" s="10">
        <v>0</v>
      </c>
      <c r="D112" s="8">
        <f t="shared" si="7"/>
        <v>0</v>
      </c>
    </row>
    <row r="113" spans="1:4" x14ac:dyDescent="0.25">
      <c r="A113" s="9">
        <v>900</v>
      </c>
      <c r="B113" s="9" t="s">
        <v>463</v>
      </c>
      <c r="C113" s="10">
        <v>0</v>
      </c>
      <c r="D113" s="8">
        <f t="shared" si="7"/>
        <v>0</v>
      </c>
    </row>
    <row r="114" spans="1:4" x14ac:dyDescent="0.25">
      <c r="A114" s="9">
        <v>350</v>
      </c>
      <c r="B114" s="9" t="s">
        <v>464</v>
      </c>
      <c r="C114" s="10">
        <v>0</v>
      </c>
      <c r="D114" s="8">
        <f t="shared" si="7"/>
        <v>0</v>
      </c>
    </row>
    <row r="115" spans="1:4" x14ac:dyDescent="0.25">
      <c r="A115" s="9">
        <v>350</v>
      </c>
      <c r="B115" s="9" t="s">
        <v>465</v>
      </c>
      <c r="C115" s="10">
        <v>0</v>
      </c>
      <c r="D115" s="8">
        <f t="shared" si="7"/>
        <v>0</v>
      </c>
    </row>
    <row r="116" spans="1:4" x14ac:dyDescent="0.25">
      <c r="A116" s="9">
        <v>250</v>
      </c>
      <c r="B116" s="9" t="s">
        <v>466</v>
      </c>
      <c r="C116" s="10">
        <v>0</v>
      </c>
      <c r="D116" s="8">
        <f t="shared" si="7"/>
        <v>0</v>
      </c>
    </row>
    <row r="117" spans="1:4" x14ac:dyDescent="0.25">
      <c r="A117" s="9">
        <v>320</v>
      </c>
      <c r="B117" s="9" t="s">
        <v>467</v>
      </c>
      <c r="C117" s="10">
        <v>0</v>
      </c>
      <c r="D117" s="8">
        <f t="shared" si="7"/>
        <v>0</v>
      </c>
    </row>
    <row r="118" spans="1:4" x14ac:dyDescent="0.25">
      <c r="A118" s="9">
        <v>163</v>
      </c>
      <c r="B118" s="9" t="s">
        <v>468</v>
      </c>
      <c r="C118" s="10">
        <v>0</v>
      </c>
      <c r="D118" s="8">
        <f t="shared" si="7"/>
        <v>0</v>
      </c>
    </row>
    <row r="119" spans="1:4" x14ac:dyDescent="0.25">
      <c r="A119" s="9">
        <v>325</v>
      </c>
      <c r="B119" s="9" t="s">
        <v>469</v>
      </c>
      <c r="C119" s="10">
        <v>0</v>
      </c>
      <c r="D119" s="8">
        <f t="shared" si="7"/>
        <v>0</v>
      </c>
    </row>
    <row r="120" spans="1:4" x14ac:dyDescent="0.25">
      <c r="A120" s="9">
        <v>195</v>
      </c>
      <c r="B120" s="9" t="s">
        <v>470</v>
      </c>
      <c r="C120" s="10">
        <v>0</v>
      </c>
      <c r="D120" s="8">
        <f t="shared" si="7"/>
        <v>0</v>
      </c>
    </row>
    <row r="121" spans="1:4" x14ac:dyDescent="0.25">
      <c r="A121" s="9">
        <v>195</v>
      </c>
      <c r="B121" s="9" t="s">
        <v>471</v>
      </c>
      <c r="C121" s="10">
        <v>0</v>
      </c>
      <c r="D121" s="8">
        <f t="shared" si="7"/>
        <v>0</v>
      </c>
    </row>
    <row r="122" spans="1:4" x14ac:dyDescent="0.25">
      <c r="A122" s="9">
        <v>195</v>
      </c>
      <c r="B122" s="9" t="s">
        <v>472</v>
      </c>
      <c r="C122" s="10">
        <v>0</v>
      </c>
      <c r="D122" s="8">
        <f t="shared" si="7"/>
        <v>0</v>
      </c>
    </row>
    <row r="123" spans="1:4" x14ac:dyDescent="0.25">
      <c r="A123" s="9">
        <v>195</v>
      </c>
      <c r="B123" s="9" t="s">
        <v>473</v>
      </c>
      <c r="C123" s="10">
        <v>0</v>
      </c>
      <c r="D123" s="8">
        <f t="shared" si="7"/>
        <v>0</v>
      </c>
    </row>
    <row r="124" spans="1:4" x14ac:dyDescent="0.25">
      <c r="A124" s="9">
        <v>195</v>
      </c>
      <c r="B124" s="9" t="s">
        <v>474</v>
      </c>
      <c r="C124" s="10">
        <v>0</v>
      </c>
      <c r="D124" s="8">
        <f t="shared" si="7"/>
        <v>0</v>
      </c>
    </row>
    <row r="125" spans="1:4" x14ac:dyDescent="0.25">
      <c r="A125" s="9">
        <v>195</v>
      </c>
      <c r="B125" s="9" t="s">
        <v>475</v>
      </c>
      <c r="C125" s="10">
        <v>0</v>
      </c>
      <c r="D125" s="8">
        <f t="shared" si="7"/>
        <v>0</v>
      </c>
    </row>
    <row r="126" spans="1:4" x14ac:dyDescent="0.25">
      <c r="A126" s="9">
        <v>195</v>
      </c>
      <c r="B126" s="9" t="s">
        <v>476</v>
      </c>
      <c r="C126" s="10">
        <v>0</v>
      </c>
      <c r="D126" s="8">
        <f t="shared" si="7"/>
        <v>0</v>
      </c>
    </row>
    <row r="127" spans="1:4" x14ac:dyDescent="0.25">
      <c r="A127" s="9">
        <v>195</v>
      </c>
      <c r="B127" s="9" t="s">
        <v>477</v>
      </c>
      <c r="C127" s="10">
        <v>0</v>
      </c>
      <c r="D127" s="8">
        <f t="shared" si="7"/>
        <v>0</v>
      </c>
    </row>
    <row r="128" spans="1:4" x14ac:dyDescent="0.25">
      <c r="A128" s="9">
        <v>195</v>
      </c>
      <c r="B128" s="9" t="s">
        <v>478</v>
      </c>
      <c r="C128" s="10">
        <v>0</v>
      </c>
      <c r="D128" s="8">
        <f t="shared" si="7"/>
        <v>0</v>
      </c>
    </row>
    <row r="129" spans="1:4" x14ac:dyDescent="0.25">
      <c r="A129" s="9">
        <v>150</v>
      </c>
      <c r="B129" s="9" t="s">
        <v>479</v>
      </c>
      <c r="C129" s="10">
        <v>0</v>
      </c>
      <c r="D129" s="8">
        <f t="shared" si="7"/>
        <v>0</v>
      </c>
    </row>
    <row r="130" spans="1:4" x14ac:dyDescent="0.25">
      <c r="A130" s="9">
        <v>20</v>
      </c>
      <c r="B130" s="9" t="s">
        <v>480</v>
      </c>
      <c r="C130" s="10">
        <v>0</v>
      </c>
      <c r="D130" s="8">
        <f t="shared" si="7"/>
        <v>0</v>
      </c>
    </row>
    <row r="131" spans="1:4" x14ac:dyDescent="0.25">
      <c r="A131" s="9">
        <v>29</v>
      </c>
      <c r="B131" s="9" t="s">
        <v>481</v>
      </c>
      <c r="C131" s="10">
        <v>0</v>
      </c>
      <c r="D131" s="8">
        <f t="shared" si="7"/>
        <v>0</v>
      </c>
    </row>
    <row r="132" spans="1:4" x14ac:dyDescent="0.25">
      <c r="A132" s="9">
        <v>150</v>
      </c>
      <c r="B132" s="9" t="s">
        <v>482</v>
      </c>
      <c r="C132" s="10">
        <v>0</v>
      </c>
      <c r="D132" s="8">
        <f t="shared" si="7"/>
        <v>0</v>
      </c>
    </row>
    <row r="133" spans="1:4" x14ac:dyDescent="0.25">
      <c r="A133" s="9">
        <v>39</v>
      </c>
      <c r="B133" s="9" t="s">
        <v>483</v>
      </c>
      <c r="C133" s="10">
        <v>0</v>
      </c>
      <c r="D133" s="8">
        <f t="shared" si="7"/>
        <v>0</v>
      </c>
    </row>
    <row r="134" spans="1:4" x14ac:dyDescent="0.25">
      <c r="A134" s="9">
        <v>150</v>
      </c>
      <c r="B134" s="9" t="s">
        <v>484</v>
      </c>
      <c r="C134" s="10">
        <v>0</v>
      </c>
      <c r="D134" s="8">
        <f t="shared" si="7"/>
        <v>0</v>
      </c>
    </row>
    <row r="135" spans="1:4" x14ac:dyDescent="0.25">
      <c r="A135" s="9">
        <v>100</v>
      </c>
      <c r="B135" s="9" t="s">
        <v>485</v>
      </c>
      <c r="C135" s="10">
        <v>0</v>
      </c>
      <c r="D135" s="8">
        <f t="shared" si="7"/>
        <v>0</v>
      </c>
    </row>
    <row r="136" spans="1:4" x14ac:dyDescent="0.25">
      <c r="A136" s="9">
        <v>250</v>
      </c>
      <c r="B136" s="9" t="s">
        <v>486</v>
      </c>
      <c r="C136" s="10">
        <v>0</v>
      </c>
      <c r="D136" s="8">
        <f t="shared" si="7"/>
        <v>0</v>
      </c>
    </row>
    <row r="137" spans="1:4" x14ac:dyDescent="0.25">
      <c r="A137" s="9">
        <v>250</v>
      </c>
      <c r="B137" s="9" t="s">
        <v>487</v>
      </c>
      <c r="C137" s="10">
        <v>0</v>
      </c>
      <c r="D137" s="8">
        <f t="shared" si="7"/>
        <v>0</v>
      </c>
    </row>
    <row r="138" spans="1:4" x14ac:dyDescent="0.25">
      <c r="A138" s="9">
        <v>117</v>
      </c>
      <c r="B138" s="9" t="s">
        <v>488</v>
      </c>
      <c r="C138" s="10">
        <v>0</v>
      </c>
      <c r="D138" s="8">
        <f t="shared" si="7"/>
        <v>0</v>
      </c>
    </row>
    <row r="139" spans="1:4" x14ac:dyDescent="0.25">
      <c r="A139" s="9">
        <v>59</v>
      </c>
      <c r="B139" s="9" t="s">
        <v>489</v>
      </c>
      <c r="C139" s="10">
        <v>0</v>
      </c>
      <c r="D139" s="8">
        <f t="shared" si="7"/>
        <v>0</v>
      </c>
    </row>
    <row r="140" spans="1:4" x14ac:dyDescent="0.25">
      <c r="A140" s="9">
        <v>39</v>
      </c>
      <c r="B140" s="9" t="s">
        <v>490</v>
      </c>
      <c r="C140" s="10">
        <v>0</v>
      </c>
      <c r="D140" s="8">
        <f t="shared" si="7"/>
        <v>0</v>
      </c>
    </row>
    <row r="141" spans="1:4" x14ac:dyDescent="0.25">
      <c r="A141" s="9">
        <v>20</v>
      </c>
      <c r="B141" s="9" t="s">
        <v>491</v>
      </c>
      <c r="C141" s="10">
        <v>0</v>
      </c>
      <c r="D141" s="8">
        <f t="shared" si="7"/>
        <v>0</v>
      </c>
    </row>
    <row r="142" spans="1:4" x14ac:dyDescent="0.25">
      <c r="A142" s="9">
        <v>26</v>
      </c>
      <c r="B142" s="9" t="s">
        <v>492</v>
      </c>
      <c r="C142" s="10">
        <v>0</v>
      </c>
      <c r="D142" s="8">
        <f t="shared" si="7"/>
        <v>0</v>
      </c>
    </row>
    <row r="143" spans="1:4" x14ac:dyDescent="0.25">
      <c r="A143" s="9">
        <v>300</v>
      </c>
      <c r="B143" s="9" t="s">
        <v>493</v>
      </c>
      <c r="C143" s="10">
        <v>0</v>
      </c>
      <c r="D143" s="8">
        <f t="shared" si="7"/>
        <v>0</v>
      </c>
    </row>
    <row r="144" spans="1:4" x14ac:dyDescent="0.25">
      <c r="A144" s="9">
        <v>300</v>
      </c>
      <c r="B144" s="9" t="s">
        <v>494</v>
      </c>
      <c r="C144" s="10">
        <v>0</v>
      </c>
      <c r="D144" s="8">
        <f t="shared" si="7"/>
        <v>0</v>
      </c>
    </row>
    <row r="145" spans="1:4" x14ac:dyDescent="0.25">
      <c r="A145" s="9">
        <v>400</v>
      </c>
      <c r="B145" s="9" t="s">
        <v>495</v>
      </c>
      <c r="C145" s="10">
        <v>0</v>
      </c>
      <c r="D145" s="8">
        <f t="shared" si="7"/>
        <v>0</v>
      </c>
    </row>
    <row r="146" spans="1:4" x14ac:dyDescent="0.25">
      <c r="A146" s="9">
        <v>100</v>
      </c>
      <c r="B146" s="9" t="s">
        <v>496</v>
      </c>
      <c r="C146" s="10">
        <v>0</v>
      </c>
      <c r="D146" s="8">
        <f t="shared" si="7"/>
        <v>0</v>
      </c>
    </row>
    <row r="147" spans="1:4" x14ac:dyDescent="0.25">
      <c r="A147" s="9">
        <v>65</v>
      </c>
      <c r="B147" s="9" t="s">
        <v>497</v>
      </c>
      <c r="C147" s="10">
        <v>0</v>
      </c>
      <c r="D147" s="8">
        <f t="shared" si="7"/>
        <v>0</v>
      </c>
    </row>
    <row r="148" spans="1:4" x14ac:dyDescent="0.25">
      <c r="A148" s="9">
        <v>65</v>
      </c>
      <c r="B148" s="9" t="s">
        <v>498</v>
      </c>
      <c r="C148" s="10">
        <v>0</v>
      </c>
      <c r="D148" s="8">
        <f t="shared" si="7"/>
        <v>0</v>
      </c>
    </row>
    <row r="149" spans="1:4" x14ac:dyDescent="0.25">
      <c r="A149" s="9">
        <v>65</v>
      </c>
      <c r="B149" s="9" t="s">
        <v>499</v>
      </c>
      <c r="C149" s="10">
        <v>0</v>
      </c>
      <c r="D149" s="8">
        <f t="shared" si="7"/>
        <v>0</v>
      </c>
    </row>
    <row r="150" spans="1:4" ht="15.75" thickBot="1" x14ac:dyDescent="0.3">
      <c r="A150" s="17" t="s">
        <v>79</v>
      </c>
      <c r="B150" s="18"/>
      <c r="C150" s="19"/>
      <c r="D150" s="11">
        <f>SUM(D84:D149)</f>
        <v>0</v>
      </c>
    </row>
    <row r="151" spans="1:4" x14ac:dyDescent="0.25">
      <c r="A151" s="20" t="s">
        <v>522</v>
      </c>
      <c r="B151" s="21"/>
      <c r="C151" s="21"/>
      <c r="D151" s="21"/>
    </row>
    <row r="152" spans="1:4" x14ac:dyDescent="0.25">
      <c r="A152" s="9">
        <v>2</v>
      </c>
      <c r="B152" s="9" t="s">
        <v>336</v>
      </c>
      <c r="C152" s="10">
        <v>0</v>
      </c>
      <c r="D152" s="8">
        <f>TRUNC(A152*C152,2)</f>
        <v>0</v>
      </c>
    </row>
    <row r="153" spans="1:4" x14ac:dyDescent="0.25">
      <c r="A153" s="9">
        <v>2</v>
      </c>
      <c r="B153" s="9" t="s">
        <v>337</v>
      </c>
      <c r="C153" s="10">
        <v>0</v>
      </c>
      <c r="D153" s="8">
        <f>TRUNC(A153*C153,2)</f>
        <v>0</v>
      </c>
    </row>
    <row r="154" spans="1:4" x14ac:dyDescent="0.25">
      <c r="A154" s="9">
        <v>2</v>
      </c>
      <c r="B154" s="9" t="s">
        <v>338</v>
      </c>
      <c r="C154" s="10">
        <v>0</v>
      </c>
      <c r="D154" s="8">
        <f t="shared" ref="D154:D162" si="8">TRUNC(A154*C154,2)</f>
        <v>0</v>
      </c>
    </row>
    <row r="155" spans="1:4" x14ac:dyDescent="0.25">
      <c r="A155" s="9">
        <v>2</v>
      </c>
      <c r="B155" s="9" t="s">
        <v>339</v>
      </c>
      <c r="C155" s="10">
        <v>0</v>
      </c>
      <c r="D155" s="8">
        <f t="shared" si="8"/>
        <v>0</v>
      </c>
    </row>
    <row r="156" spans="1:4" x14ac:dyDescent="0.25">
      <c r="A156" s="9">
        <v>0</v>
      </c>
      <c r="B156" s="9" t="s">
        <v>340</v>
      </c>
      <c r="C156" s="10">
        <v>0</v>
      </c>
      <c r="D156" s="8">
        <f t="shared" si="8"/>
        <v>0</v>
      </c>
    </row>
    <row r="157" spans="1:4" x14ac:dyDescent="0.25">
      <c r="A157" s="9">
        <v>1</v>
      </c>
      <c r="B157" s="9" t="s">
        <v>341</v>
      </c>
      <c r="C157" s="10">
        <v>0</v>
      </c>
      <c r="D157" s="8">
        <f t="shared" si="8"/>
        <v>0</v>
      </c>
    </row>
    <row r="158" spans="1:4" x14ac:dyDescent="0.25">
      <c r="A158" s="9">
        <v>1</v>
      </c>
      <c r="B158" s="9" t="s">
        <v>342</v>
      </c>
      <c r="C158" s="10">
        <v>0</v>
      </c>
      <c r="D158" s="8">
        <f t="shared" si="8"/>
        <v>0</v>
      </c>
    </row>
    <row r="159" spans="1:4" x14ac:dyDescent="0.25">
      <c r="A159" s="9">
        <v>1</v>
      </c>
      <c r="B159" s="9" t="s">
        <v>343</v>
      </c>
      <c r="C159" s="10">
        <v>0</v>
      </c>
      <c r="D159" s="8">
        <f t="shared" si="8"/>
        <v>0</v>
      </c>
    </row>
    <row r="160" spans="1:4" x14ac:dyDescent="0.25">
      <c r="A160" s="9">
        <v>2</v>
      </c>
      <c r="B160" s="9" t="s">
        <v>344</v>
      </c>
      <c r="C160" s="10">
        <v>0</v>
      </c>
      <c r="D160" s="8">
        <f t="shared" si="8"/>
        <v>0</v>
      </c>
    </row>
    <row r="161" spans="1:4" x14ac:dyDescent="0.25">
      <c r="A161" s="9">
        <v>1</v>
      </c>
      <c r="B161" s="9" t="s">
        <v>345</v>
      </c>
      <c r="C161" s="10">
        <v>0</v>
      </c>
      <c r="D161" s="8">
        <f t="shared" si="8"/>
        <v>0</v>
      </c>
    </row>
    <row r="162" spans="1:4" x14ac:dyDescent="0.25">
      <c r="A162" s="9">
        <v>10</v>
      </c>
      <c r="B162" s="9" t="s">
        <v>346</v>
      </c>
      <c r="C162" s="10">
        <v>0</v>
      </c>
      <c r="D162" s="8">
        <f t="shared" si="8"/>
        <v>0</v>
      </c>
    </row>
    <row r="163" spans="1:4" ht="15.75" thickBot="1" x14ac:dyDescent="0.3">
      <c r="A163" s="17" t="s">
        <v>79</v>
      </c>
      <c r="B163" s="18"/>
      <c r="C163" s="19"/>
      <c r="D163" s="11">
        <f>SUM(D152:D162)</f>
        <v>0</v>
      </c>
    </row>
    <row r="164" spans="1:4" x14ac:dyDescent="0.25">
      <c r="A164" s="20" t="s">
        <v>500</v>
      </c>
      <c r="B164" s="21"/>
      <c r="C164" s="21"/>
      <c r="D164" s="21"/>
    </row>
    <row r="165" spans="1:4" x14ac:dyDescent="0.25">
      <c r="A165" s="9">
        <v>1</v>
      </c>
      <c r="B165" s="9" t="s">
        <v>501</v>
      </c>
      <c r="C165" s="10">
        <v>0</v>
      </c>
      <c r="D165" s="8">
        <f t="shared" ref="D165" si="9">TRUNC(A165*C165,2)</f>
        <v>0</v>
      </c>
    </row>
    <row r="166" spans="1:4" ht="15.75" thickBot="1" x14ac:dyDescent="0.3">
      <c r="A166" s="17" t="s">
        <v>79</v>
      </c>
      <c r="B166" s="18"/>
      <c r="C166" s="19"/>
      <c r="D166" s="11">
        <f>SUM(D165)</f>
        <v>0</v>
      </c>
    </row>
    <row r="167" spans="1:4" ht="15.75" thickBot="1" x14ac:dyDescent="0.3">
      <c r="A167" s="31" t="s">
        <v>356</v>
      </c>
      <c r="B167" s="32"/>
      <c r="C167" s="33"/>
      <c r="D167" s="12">
        <f>SUM(D163+D150+D81+D78+D69+D63+D47+D25+D16+D166)</f>
        <v>0</v>
      </c>
    </row>
    <row r="168" spans="1:4" ht="15.75" thickBot="1" x14ac:dyDescent="0.3">
      <c r="A168" s="31" t="s">
        <v>357</v>
      </c>
      <c r="B168" s="32"/>
      <c r="C168" s="33"/>
      <c r="D168" s="12">
        <f>D167*0.21</f>
        <v>0</v>
      </c>
    </row>
    <row r="169" spans="1:4" ht="15.75" thickBot="1" x14ac:dyDescent="0.3">
      <c r="A169" s="31" t="s">
        <v>358</v>
      </c>
      <c r="B169" s="32"/>
      <c r="C169" s="33"/>
      <c r="D169" s="12">
        <f>D167+D168</f>
        <v>0</v>
      </c>
    </row>
    <row r="172" spans="1:4" ht="39" customHeight="1" x14ac:dyDescent="0.25">
      <c r="A172" s="30" t="s">
        <v>365</v>
      </c>
      <c r="B172" s="30"/>
      <c r="C172" s="30"/>
      <c r="D172" s="30"/>
    </row>
    <row r="173" spans="1:4" ht="85.5" customHeight="1" x14ac:dyDescent="0.25">
      <c r="A173" s="30" t="s">
        <v>362</v>
      </c>
      <c r="B173" s="30"/>
      <c r="C173" s="30"/>
      <c r="D173" s="30"/>
    </row>
    <row r="174" spans="1:4" ht="24" customHeight="1" x14ac:dyDescent="0.25">
      <c r="A174" s="30" t="s">
        <v>363</v>
      </c>
      <c r="B174" s="30"/>
      <c r="C174" s="30"/>
      <c r="D174" s="30"/>
    </row>
    <row r="175" spans="1:4" ht="46.5" customHeight="1" x14ac:dyDescent="0.25">
      <c r="A175" s="30" t="s">
        <v>366</v>
      </c>
      <c r="B175" s="30"/>
      <c r="C175" s="30"/>
      <c r="D175" s="30"/>
    </row>
  </sheetData>
  <sheetProtection algorithmName="SHA-512" hashValue="mop38zIjO5xH3GBTtjaL2YiohSwLT/6G6Q6CIOXyskQJ37S0FreFQlmM8dq/9+W1TFn2Hj6HFtlNAyjyRCtMAQ==" saltValue="+jr4j0WlGH8uPfRLsDymqA==" spinCount="100000" sheet="1" objects="1" scenarios="1"/>
  <mergeCells count="30">
    <mergeCell ref="A164:D164"/>
    <mergeCell ref="A83:D83"/>
    <mergeCell ref="A172:D172"/>
    <mergeCell ref="A174:D174"/>
    <mergeCell ref="A175:D175"/>
    <mergeCell ref="A173:D173"/>
    <mergeCell ref="A167:C167"/>
    <mergeCell ref="A168:C168"/>
    <mergeCell ref="A169:C169"/>
    <mergeCell ref="A166:C166"/>
    <mergeCell ref="A81:C81"/>
    <mergeCell ref="A82:D82"/>
    <mergeCell ref="A150:C150"/>
    <mergeCell ref="A151:D151"/>
    <mergeCell ref="A163:C163"/>
    <mergeCell ref="A70:D70"/>
    <mergeCell ref="A78:C78"/>
    <mergeCell ref="A79:D79"/>
    <mergeCell ref="A69:C69"/>
    <mergeCell ref="A1:D1"/>
    <mergeCell ref="A4:D4"/>
    <mergeCell ref="A16:C16"/>
    <mergeCell ref="A17:D17"/>
    <mergeCell ref="A25:C25"/>
    <mergeCell ref="A26:D26"/>
    <mergeCell ref="A47:C47"/>
    <mergeCell ref="A48:D48"/>
    <mergeCell ref="A63:C63"/>
    <mergeCell ref="A64:D64"/>
    <mergeCell ref="A3:D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71271-896A-4CCF-98C5-D6D5A09B6E51}">
  <dimension ref="A1:D379"/>
  <sheetViews>
    <sheetView topLeftCell="A366" zoomScale="120" zoomScaleNormal="120" workbookViewId="0">
      <selection activeCell="A379" sqref="A379:D379"/>
    </sheetView>
  </sheetViews>
  <sheetFormatPr baseColWidth="10" defaultColWidth="11.42578125" defaultRowHeight="15" x14ac:dyDescent="0.25"/>
  <cols>
    <col min="1" max="2" width="11.42578125" style="1"/>
    <col min="3" max="3" width="19.28515625" style="3" customWidth="1"/>
    <col min="4" max="4" width="16" style="2" customWidth="1"/>
  </cols>
  <sheetData>
    <row r="1" spans="1:4" ht="15.75" thickBot="1" x14ac:dyDescent="0.3">
      <c r="A1" s="25" t="s">
        <v>360</v>
      </c>
      <c r="B1" s="26"/>
      <c r="C1" s="27"/>
      <c r="D1" s="28"/>
    </row>
    <row r="2" spans="1:4" ht="15.75" thickBot="1" x14ac:dyDescent="0.3">
      <c r="A2" s="4" t="s">
        <v>1</v>
      </c>
      <c r="B2" s="7" t="s">
        <v>2</v>
      </c>
      <c r="C2" s="5" t="s">
        <v>3</v>
      </c>
      <c r="D2" s="6" t="s">
        <v>4</v>
      </c>
    </row>
    <row r="3" spans="1:4" x14ac:dyDescent="0.25">
      <c r="A3" s="20" t="s">
        <v>510</v>
      </c>
      <c r="B3" s="21"/>
      <c r="C3" s="21" t="s">
        <v>5</v>
      </c>
      <c r="D3" s="21" t="s">
        <v>3</v>
      </c>
    </row>
    <row r="4" spans="1:4" x14ac:dyDescent="0.25">
      <c r="A4" s="9">
        <v>2</v>
      </c>
      <c r="B4" s="9" t="s">
        <v>6</v>
      </c>
      <c r="C4" s="10">
        <v>0</v>
      </c>
      <c r="D4" s="8">
        <f>TRUNC(A4*C4,2)</f>
        <v>0</v>
      </c>
    </row>
    <row r="5" spans="1:4" x14ac:dyDescent="0.25">
      <c r="A5" s="9">
        <v>2</v>
      </c>
      <c r="B5" s="9" t="s">
        <v>7</v>
      </c>
      <c r="C5" s="10">
        <v>0</v>
      </c>
      <c r="D5" s="8">
        <f t="shared" ref="D5:D64" si="0">TRUNC(A5*C5,2)</f>
        <v>0</v>
      </c>
    </row>
    <row r="6" spans="1:4" x14ac:dyDescent="0.25">
      <c r="A6" s="9">
        <v>2</v>
      </c>
      <c r="B6" s="9" t="s">
        <v>8</v>
      </c>
      <c r="C6" s="10">
        <v>0</v>
      </c>
      <c r="D6" s="8">
        <f t="shared" si="0"/>
        <v>0</v>
      </c>
    </row>
    <row r="7" spans="1:4" x14ac:dyDescent="0.25">
      <c r="A7" s="9">
        <v>2</v>
      </c>
      <c r="B7" s="9" t="s">
        <v>9</v>
      </c>
      <c r="C7" s="10">
        <v>0</v>
      </c>
      <c r="D7" s="8">
        <f t="shared" si="0"/>
        <v>0</v>
      </c>
    </row>
    <row r="8" spans="1:4" x14ac:dyDescent="0.25">
      <c r="A8" s="9">
        <v>3</v>
      </c>
      <c r="B8" s="9" t="s">
        <v>10</v>
      </c>
      <c r="C8" s="10">
        <v>0</v>
      </c>
      <c r="D8" s="8">
        <f t="shared" si="0"/>
        <v>0</v>
      </c>
    </row>
    <row r="9" spans="1:4" x14ac:dyDescent="0.25">
      <c r="A9" s="9">
        <v>1</v>
      </c>
      <c r="B9" s="9" t="s">
        <v>11</v>
      </c>
      <c r="C9" s="10">
        <v>0</v>
      </c>
      <c r="D9" s="8">
        <f t="shared" si="0"/>
        <v>0</v>
      </c>
    </row>
    <row r="10" spans="1:4" x14ac:dyDescent="0.25">
      <c r="A10" s="9">
        <v>5</v>
      </c>
      <c r="B10" s="9" t="s">
        <v>12</v>
      </c>
      <c r="C10" s="10">
        <v>0</v>
      </c>
      <c r="D10" s="8">
        <f t="shared" si="0"/>
        <v>0</v>
      </c>
    </row>
    <row r="11" spans="1:4" x14ac:dyDescent="0.25">
      <c r="A11" s="9">
        <v>1</v>
      </c>
      <c r="B11" s="9" t="s">
        <v>13</v>
      </c>
      <c r="C11" s="10">
        <v>0</v>
      </c>
      <c r="D11" s="8">
        <f t="shared" si="0"/>
        <v>0</v>
      </c>
    </row>
    <row r="12" spans="1:4" x14ac:dyDescent="0.25">
      <c r="A12" s="9">
        <v>3</v>
      </c>
      <c r="B12" s="9" t="s">
        <v>14</v>
      </c>
      <c r="C12" s="10">
        <v>0</v>
      </c>
      <c r="D12" s="8">
        <f t="shared" si="0"/>
        <v>0</v>
      </c>
    </row>
    <row r="13" spans="1:4" x14ac:dyDescent="0.25">
      <c r="A13" s="9">
        <v>0</v>
      </c>
      <c r="B13" s="9" t="s">
        <v>15</v>
      </c>
      <c r="C13" s="10">
        <v>0</v>
      </c>
      <c r="D13" s="8">
        <f t="shared" si="0"/>
        <v>0</v>
      </c>
    </row>
    <row r="14" spans="1:4" x14ac:dyDescent="0.25">
      <c r="A14" s="9">
        <v>10</v>
      </c>
      <c r="B14" s="9" t="s">
        <v>16</v>
      </c>
      <c r="C14" s="10">
        <v>0</v>
      </c>
      <c r="D14" s="8">
        <f t="shared" si="0"/>
        <v>0</v>
      </c>
    </row>
    <row r="15" spans="1:4" x14ac:dyDescent="0.25">
      <c r="A15" s="9">
        <v>5</v>
      </c>
      <c r="B15" s="9" t="s">
        <v>17</v>
      </c>
      <c r="C15" s="10">
        <v>0</v>
      </c>
      <c r="D15" s="8">
        <f t="shared" si="0"/>
        <v>0</v>
      </c>
    </row>
    <row r="16" spans="1:4" x14ac:dyDescent="0.25">
      <c r="A16" s="9">
        <v>6</v>
      </c>
      <c r="B16" s="9" t="s">
        <v>18</v>
      </c>
      <c r="C16" s="10">
        <v>0</v>
      </c>
      <c r="D16" s="8">
        <f t="shared" si="0"/>
        <v>0</v>
      </c>
    </row>
    <row r="17" spans="1:4" x14ac:dyDescent="0.25">
      <c r="A17" s="9">
        <v>10</v>
      </c>
      <c r="B17" s="9" t="s">
        <v>19</v>
      </c>
      <c r="C17" s="10">
        <v>0</v>
      </c>
      <c r="D17" s="8">
        <f t="shared" si="0"/>
        <v>0</v>
      </c>
    </row>
    <row r="18" spans="1:4" x14ac:dyDescent="0.25">
      <c r="A18" s="9">
        <v>10</v>
      </c>
      <c r="B18" s="9" t="s">
        <v>20</v>
      </c>
      <c r="C18" s="10">
        <v>0</v>
      </c>
      <c r="D18" s="8">
        <f t="shared" si="0"/>
        <v>0</v>
      </c>
    </row>
    <row r="19" spans="1:4" x14ac:dyDescent="0.25">
      <c r="A19" s="9">
        <v>10</v>
      </c>
      <c r="B19" s="9" t="s">
        <v>21</v>
      </c>
      <c r="C19" s="10">
        <v>0</v>
      </c>
      <c r="D19" s="8">
        <f t="shared" si="0"/>
        <v>0</v>
      </c>
    </row>
    <row r="20" spans="1:4" x14ac:dyDescent="0.25">
      <c r="A20" s="9">
        <v>5</v>
      </c>
      <c r="B20" s="9" t="s">
        <v>22</v>
      </c>
      <c r="C20" s="10">
        <v>0</v>
      </c>
      <c r="D20" s="8">
        <f t="shared" si="0"/>
        <v>0</v>
      </c>
    </row>
    <row r="21" spans="1:4" x14ac:dyDescent="0.25">
      <c r="A21" s="9">
        <v>0</v>
      </c>
      <c r="B21" s="9" t="s">
        <v>23</v>
      </c>
      <c r="C21" s="10">
        <v>0</v>
      </c>
      <c r="D21" s="8">
        <f t="shared" si="0"/>
        <v>0</v>
      </c>
    </row>
    <row r="22" spans="1:4" x14ac:dyDescent="0.25">
      <c r="A22" s="9">
        <v>0</v>
      </c>
      <c r="B22" s="9" t="s">
        <v>24</v>
      </c>
      <c r="C22" s="10">
        <v>0</v>
      </c>
      <c r="D22" s="8">
        <f t="shared" si="0"/>
        <v>0</v>
      </c>
    </row>
    <row r="23" spans="1:4" x14ac:dyDescent="0.25">
      <c r="A23" s="9">
        <v>22</v>
      </c>
      <c r="B23" s="9" t="s">
        <v>25</v>
      </c>
      <c r="C23" s="10">
        <v>0</v>
      </c>
      <c r="D23" s="8">
        <f t="shared" si="0"/>
        <v>0</v>
      </c>
    </row>
    <row r="24" spans="1:4" x14ac:dyDescent="0.25">
      <c r="A24" s="9">
        <v>20</v>
      </c>
      <c r="B24" s="9" t="s">
        <v>26</v>
      </c>
      <c r="C24" s="10">
        <v>0</v>
      </c>
      <c r="D24" s="8">
        <f t="shared" si="0"/>
        <v>0</v>
      </c>
    </row>
    <row r="25" spans="1:4" x14ac:dyDescent="0.25">
      <c r="A25" s="9">
        <v>70</v>
      </c>
      <c r="B25" s="9" t="s">
        <v>27</v>
      </c>
      <c r="C25" s="10">
        <v>0</v>
      </c>
      <c r="D25" s="8">
        <f t="shared" si="0"/>
        <v>0</v>
      </c>
    </row>
    <row r="26" spans="1:4" x14ac:dyDescent="0.25">
      <c r="A26" s="9">
        <v>5</v>
      </c>
      <c r="B26" s="9" t="s">
        <v>28</v>
      </c>
      <c r="C26" s="10">
        <v>0</v>
      </c>
      <c r="D26" s="8">
        <f t="shared" si="0"/>
        <v>0</v>
      </c>
    </row>
    <row r="27" spans="1:4" x14ac:dyDescent="0.25">
      <c r="A27" s="9">
        <v>5</v>
      </c>
      <c r="B27" s="9" t="s">
        <v>29</v>
      </c>
      <c r="C27" s="10">
        <v>0</v>
      </c>
      <c r="D27" s="8">
        <f t="shared" si="0"/>
        <v>0</v>
      </c>
    </row>
    <row r="28" spans="1:4" x14ac:dyDescent="0.25">
      <c r="A28" s="9">
        <v>5</v>
      </c>
      <c r="B28" s="9" t="s">
        <v>30</v>
      </c>
      <c r="C28" s="10">
        <v>0</v>
      </c>
      <c r="D28" s="8">
        <f t="shared" si="0"/>
        <v>0</v>
      </c>
    </row>
    <row r="29" spans="1:4" x14ac:dyDescent="0.25">
      <c r="A29" s="9">
        <v>5</v>
      </c>
      <c r="B29" s="9" t="s">
        <v>31</v>
      </c>
      <c r="C29" s="10">
        <v>0</v>
      </c>
      <c r="D29" s="8">
        <f t="shared" si="0"/>
        <v>0</v>
      </c>
    </row>
    <row r="30" spans="1:4" x14ac:dyDescent="0.25">
      <c r="A30" s="9">
        <v>5</v>
      </c>
      <c r="B30" s="9" t="s">
        <v>32</v>
      </c>
      <c r="C30" s="10">
        <v>0</v>
      </c>
      <c r="D30" s="8">
        <f t="shared" si="0"/>
        <v>0</v>
      </c>
    </row>
    <row r="31" spans="1:4" x14ac:dyDescent="0.25">
      <c r="A31" s="9">
        <v>5</v>
      </c>
      <c r="B31" s="9" t="s">
        <v>33</v>
      </c>
      <c r="C31" s="10">
        <v>0</v>
      </c>
      <c r="D31" s="8">
        <f t="shared" si="0"/>
        <v>0</v>
      </c>
    </row>
    <row r="32" spans="1:4" x14ac:dyDescent="0.25">
      <c r="A32" s="9">
        <v>5</v>
      </c>
      <c r="B32" s="9" t="s">
        <v>34</v>
      </c>
      <c r="C32" s="10">
        <v>0</v>
      </c>
      <c r="D32" s="8">
        <f t="shared" si="0"/>
        <v>0</v>
      </c>
    </row>
    <row r="33" spans="1:4" x14ac:dyDescent="0.25">
      <c r="A33" s="9">
        <v>5</v>
      </c>
      <c r="B33" s="9" t="s">
        <v>35</v>
      </c>
      <c r="C33" s="10">
        <v>0</v>
      </c>
      <c r="D33" s="8">
        <f t="shared" si="0"/>
        <v>0</v>
      </c>
    </row>
    <row r="34" spans="1:4" x14ac:dyDescent="0.25">
      <c r="A34" s="9">
        <v>5</v>
      </c>
      <c r="B34" s="9" t="s">
        <v>36</v>
      </c>
      <c r="C34" s="10">
        <v>0</v>
      </c>
      <c r="D34" s="8">
        <f t="shared" si="0"/>
        <v>0</v>
      </c>
    </row>
    <row r="35" spans="1:4" x14ac:dyDescent="0.25">
      <c r="A35" s="9">
        <v>5</v>
      </c>
      <c r="B35" s="9" t="s">
        <v>37</v>
      </c>
      <c r="C35" s="10">
        <v>0</v>
      </c>
      <c r="D35" s="8">
        <f t="shared" si="0"/>
        <v>0</v>
      </c>
    </row>
    <row r="36" spans="1:4" x14ac:dyDescent="0.25">
      <c r="A36" s="9">
        <v>5</v>
      </c>
      <c r="B36" s="9" t="s">
        <v>38</v>
      </c>
      <c r="C36" s="10">
        <v>0</v>
      </c>
      <c r="D36" s="8">
        <f t="shared" si="0"/>
        <v>0</v>
      </c>
    </row>
    <row r="37" spans="1:4" x14ac:dyDescent="0.25">
      <c r="A37" s="9">
        <v>5</v>
      </c>
      <c r="B37" s="9" t="s">
        <v>39</v>
      </c>
      <c r="C37" s="10">
        <v>0</v>
      </c>
      <c r="D37" s="8">
        <f t="shared" si="0"/>
        <v>0</v>
      </c>
    </row>
    <row r="38" spans="1:4" x14ac:dyDescent="0.25">
      <c r="A38" s="9">
        <v>5</v>
      </c>
      <c r="B38" s="9" t="s">
        <v>40</v>
      </c>
      <c r="C38" s="10">
        <v>0</v>
      </c>
      <c r="D38" s="8">
        <f t="shared" si="0"/>
        <v>0</v>
      </c>
    </row>
    <row r="39" spans="1:4" x14ac:dyDescent="0.25">
      <c r="A39" s="9">
        <v>5</v>
      </c>
      <c r="B39" s="9" t="s">
        <v>41</v>
      </c>
      <c r="C39" s="10">
        <v>0</v>
      </c>
      <c r="D39" s="8">
        <f t="shared" si="0"/>
        <v>0</v>
      </c>
    </row>
    <row r="40" spans="1:4" x14ac:dyDescent="0.25">
      <c r="A40" s="9">
        <v>5</v>
      </c>
      <c r="B40" s="9" t="s">
        <v>42</v>
      </c>
      <c r="C40" s="10">
        <v>0</v>
      </c>
      <c r="D40" s="8">
        <f t="shared" si="0"/>
        <v>0</v>
      </c>
    </row>
    <row r="41" spans="1:4" x14ac:dyDescent="0.25">
      <c r="A41" s="9">
        <v>300</v>
      </c>
      <c r="B41" s="9" t="s">
        <v>43</v>
      </c>
      <c r="C41" s="10">
        <v>0</v>
      </c>
      <c r="D41" s="8">
        <f t="shared" si="0"/>
        <v>0</v>
      </c>
    </row>
    <row r="42" spans="1:4" x14ac:dyDescent="0.25">
      <c r="A42" s="9">
        <v>20</v>
      </c>
      <c r="B42" s="9" t="s">
        <v>44</v>
      </c>
      <c r="C42" s="10">
        <v>0</v>
      </c>
      <c r="D42" s="8">
        <f t="shared" si="0"/>
        <v>0</v>
      </c>
    </row>
    <row r="43" spans="1:4" x14ac:dyDescent="0.25">
      <c r="A43" s="9">
        <v>20</v>
      </c>
      <c r="B43" s="9" t="s">
        <v>45</v>
      </c>
      <c r="C43" s="10">
        <v>0</v>
      </c>
      <c r="D43" s="8">
        <f t="shared" si="0"/>
        <v>0</v>
      </c>
    </row>
    <row r="44" spans="1:4" x14ac:dyDescent="0.25">
      <c r="A44" s="9">
        <v>30</v>
      </c>
      <c r="B44" s="9" t="s">
        <v>46</v>
      </c>
      <c r="C44" s="10">
        <v>0</v>
      </c>
      <c r="D44" s="8">
        <f t="shared" si="0"/>
        <v>0</v>
      </c>
    </row>
    <row r="45" spans="1:4" x14ac:dyDescent="0.25">
      <c r="A45" s="9">
        <v>30</v>
      </c>
      <c r="B45" s="9" t="s">
        <v>47</v>
      </c>
      <c r="C45" s="10">
        <v>0</v>
      </c>
      <c r="D45" s="8">
        <f t="shared" si="0"/>
        <v>0</v>
      </c>
    </row>
    <row r="46" spans="1:4" x14ac:dyDescent="0.25">
      <c r="A46" s="9">
        <v>15</v>
      </c>
      <c r="B46" s="9" t="s">
        <v>48</v>
      </c>
      <c r="C46" s="10">
        <v>0</v>
      </c>
      <c r="D46" s="8">
        <f t="shared" si="0"/>
        <v>0</v>
      </c>
    </row>
    <row r="47" spans="1:4" x14ac:dyDescent="0.25">
      <c r="A47" s="9">
        <v>15</v>
      </c>
      <c r="B47" s="9" t="s">
        <v>49</v>
      </c>
      <c r="C47" s="10">
        <v>0</v>
      </c>
      <c r="D47" s="8">
        <f t="shared" si="0"/>
        <v>0</v>
      </c>
    </row>
    <row r="48" spans="1:4" x14ac:dyDescent="0.25">
      <c r="A48" s="9">
        <v>30</v>
      </c>
      <c r="B48" s="9" t="s">
        <v>50</v>
      </c>
      <c r="C48" s="10">
        <v>0</v>
      </c>
      <c r="D48" s="8">
        <f t="shared" si="0"/>
        <v>0</v>
      </c>
    </row>
    <row r="49" spans="1:4" x14ac:dyDescent="0.25">
      <c r="A49" s="9">
        <v>35</v>
      </c>
      <c r="B49" s="9" t="s">
        <v>51</v>
      </c>
      <c r="C49" s="10">
        <v>0</v>
      </c>
      <c r="D49" s="8">
        <f t="shared" si="0"/>
        <v>0</v>
      </c>
    </row>
    <row r="50" spans="1:4" x14ac:dyDescent="0.25">
      <c r="A50" s="9">
        <v>35</v>
      </c>
      <c r="B50" s="9" t="s">
        <v>52</v>
      </c>
      <c r="C50" s="10">
        <v>0</v>
      </c>
      <c r="D50" s="8">
        <f t="shared" si="0"/>
        <v>0</v>
      </c>
    </row>
    <row r="51" spans="1:4" x14ac:dyDescent="0.25">
      <c r="A51" s="9">
        <v>35</v>
      </c>
      <c r="B51" s="9" t="s">
        <v>53</v>
      </c>
      <c r="C51" s="10">
        <v>0</v>
      </c>
      <c r="D51" s="8">
        <f t="shared" si="0"/>
        <v>0</v>
      </c>
    </row>
    <row r="52" spans="1:4" x14ac:dyDescent="0.25">
      <c r="A52" s="9">
        <v>35</v>
      </c>
      <c r="B52" s="9" t="s">
        <v>54</v>
      </c>
      <c r="C52" s="10">
        <v>0</v>
      </c>
      <c r="D52" s="8">
        <f t="shared" si="0"/>
        <v>0</v>
      </c>
    </row>
    <row r="53" spans="1:4" x14ac:dyDescent="0.25">
      <c r="A53" s="9">
        <v>50</v>
      </c>
      <c r="B53" s="9" t="s">
        <v>55</v>
      </c>
      <c r="C53" s="10">
        <v>0</v>
      </c>
      <c r="D53" s="8">
        <f t="shared" si="0"/>
        <v>0</v>
      </c>
    </row>
    <row r="54" spans="1:4" x14ac:dyDescent="0.25">
      <c r="A54" s="9">
        <v>39</v>
      </c>
      <c r="B54" s="9" t="s">
        <v>56</v>
      </c>
      <c r="C54" s="10">
        <v>0</v>
      </c>
      <c r="D54" s="8">
        <f t="shared" si="0"/>
        <v>0</v>
      </c>
    </row>
    <row r="55" spans="1:4" x14ac:dyDescent="0.25">
      <c r="A55" s="9">
        <v>300</v>
      </c>
      <c r="B55" s="9" t="s">
        <v>57</v>
      </c>
      <c r="C55" s="10">
        <v>0</v>
      </c>
      <c r="D55" s="8">
        <f t="shared" si="0"/>
        <v>0</v>
      </c>
    </row>
    <row r="56" spans="1:4" x14ac:dyDescent="0.25">
      <c r="A56" s="9">
        <v>160</v>
      </c>
      <c r="B56" s="9" t="s">
        <v>58</v>
      </c>
      <c r="C56" s="10">
        <v>0</v>
      </c>
      <c r="D56" s="8">
        <f t="shared" si="0"/>
        <v>0</v>
      </c>
    </row>
    <row r="57" spans="1:4" x14ac:dyDescent="0.25">
      <c r="A57" s="9">
        <v>160</v>
      </c>
      <c r="B57" s="9" t="s">
        <v>59</v>
      </c>
      <c r="C57" s="10">
        <v>0</v>
      </c>
      <c r="D57" s="8">
        <f t="shared" si="0"/>
        <v>0</v>
      </c>
    </row>
    <row r="58" spans="1:4" x14ac:dyDescent="0.25">
      <c r="A58" s="9">
        <v>20</v>
      </c>
      <c r="B58" s="9" t="s">
        <v>60</v>
      </c>
      <c r="C58" s="10">
        <v>0</v>
      </c>
      <c r="D58" s="8">
        <f t="shared" si="0"/>
        <v>0</v>
      </c>
    </row>
    <row r="59" spans="1:4" x14ac:dyDescent="0.25">
      <c r="A59" s="9">
        <v>20</v>
      </c>
      <c r="B59" s="9" t="s">
        <v>61</v>
      </c>
      <c r="C59" s="10">
        <v>0</v>
      </c>
      <c r="D59" s="8">
        <f t="shared" si="0"/>
        <v>0</v>
      </c>
    </row>
    <row r="60" spans="1:4" x14ac:dyDescent="0.25">
      <c r="A60" s="9">
        <v>195</v>
      </c>
      <c r="B60" s="9" t="s">
        <v>62</v>
      </c>
      <c r="C60" s="10">
        <v>0</v>
      </c>
      <c r="D60" s="8">
        <f t="shared" si="0"/>
        <v>0</v>
      </c>
    </row>
    <row r="61" spans="1:4" x14ac:dyDescent="0.25">
      <c r="A61" s="9">
        <v>20</v>
      </c>
      <c r="B61" s="9" t="s">
        <v>63</v>
      </c>
      <c r="C61" s="10">
        <v>0</v>
      </c>
      <c r="D61" s="8">
        <f t="shared" si="0"/>
        <v>0</v>
      </c>
    </row>
    <row r="62" spans="1:4" x14ac:dyDescent="0.25">
      <c r="A62" s="9">
        <v>20</v>
      </c>
      <c r="B62" s="9" t="s">
        <v>64</v>
      </c>
      <c r="C62" s="10">
        <v>0</v>
      </c>
      <c r="D62" s="8">
        <f t="shared" si="0"/>
        <v>0</v>
      </c>
    </row>
    <row r="63" spans="1:4" x14ac:dyDescent="0.25">
      <c r="A63" s="9">
        <v>20</v>
      </c>
      <c r="B63" s="9" t="s">
        <v>65</v>
      </c>
      <c r="C63" s="10">
        <v>0</v>
      </c>
      <c r="D63" s="8">
        <f t="shared" si="0"/>
        <v>0</v>
      </c>
    </row>
    <row r="64" spans="1:4" x14ac:dyDescent="0.25">
      <c r="A64" s="9">
        <v>20</v>
      </c>
      <c r="B64" s="9" t="s">
        <v>66</v>
      </c>
      <c r="C64" s="10">
        <v>0</v>
      </c>
      <c r="D64" s="8">
        <f t="shared" si="0"/>
        <v>0</v>
      </c>
    </row>
    <row r="65" spans="1:4" x14ac:dyDescent="0.25">
      <c r="A65" s="9">
        <v>20</v>
      </c>
      <c r="B65" s="9" t="s">
        <v>67</v>
      </c>
      <c r="C65" s="10">
        <v>0</v>
      </c>
      <c r="D65" s="8">
        <f t="shared" ref="D65:D76" si="1">TRUNC(A65*C65,2)</f>
        <v>0</v>
      </c>
    </row>
    <row r="66" spans="1:4" x14ac:dyDescent="0.25">
      <c r="A66" s="9">
        <v>20</v>
      </c>
      <c r="B66" s="9" t="s">
        <v>68</v>
      </c>
      <c r="C66" s="10">
        <v>0</v>
      </c>
      <c r="D66" s="8">
        <f t="shared" si="1"/>
        <v>0</v>
      </c>
    </row>
    <row r="67" spans="1:4" x14ac:dyDescent="0.25">
      <c r="A67" s="9">
        <v>10</v>
      </c>
      <c r="B67" s="9" t="s">
        <v>69</v>
      </c>
      <c r="C67" s="10">
        <v>0</v>
      </c>
      <c r="D67" s="8">
        <f t="shared" si="1"/>
        <v>0</v>
      </c>
    </row>
    <row r="68" spans="1:4" x14ac:dyDescent="0.25">
      <c r="A68" s="9">
        <v>10</v>
      </c>
      <c r="B68" s="9" t="s">
        <v>70</v>
      </c>
      <c r="C68" s="10">
        <v>0</v>
      </c>
      <c r="D68" s="8">
        <f t="shared" si="1"/>
        <v>0</v>
      </c>
    </row>
    <row r="69" spans="1:4" x14ac:dyDescent="0.25">
      <c r="A69" s="9">
        <v>2</v>
      </c>
      <c r="B69" s="9" t="s">
        <v>71</v>
      </c>
      <c r="C69" s="10">
        <v>0</v>
      </c>
      <c r="D69" s="8">
        <f t="shared" si="1"/>
        <v>0</v>
      </c>
    </row>
    <row r="70" spans="1:4" x14ac:dyDescent="0.25">
      <c r="A70" s="9">
        <v>30</v>
      </c>
      <c r="B70" s="9" t="s">
        <v>72</v>
      </c>
      <c r="C70" s="10">
        <v>0</v>
      </c>
      <c r="D70" s="8">
        <f t="shared" si="1"/>
        <v>0</v>
      </c>
    </row>
    <row r="71" spans="1:4" x14ac:dyDescent="0.25">
      <c r="A71" s="9">
        <v>40</v>
      </c>
      <c r="B71" s="9" t="s">
        <v>73</v>
      </c>
      <c r="C71" s="10">
        <v>0</v>
      </c>
      <c r="D71" s="8">
        <f t="shared" si="1"/>
        <v>0</v>
      </c>
    </row>
    <row r="72" spans="1:4" x14ac:dyDescent="0.25">
      <c r="A72" s="9">
        <v>30</v>
      </c>
      <c r="B72" s="9" t="s">
        <v>74</v>
      </c>
      <c r="C72" s="10">
        <v>0</v>
      </c>
      <c r="D72" s="8">
        <f t="shared" si="1"/>
        <v>0</v>
      </c>
    </row>
    <row r="73" spans="1:4" x14ac:dyDescent="0.25">
      <c r="A73" s="9">
        <v>200</v>
      </c>
      <c r="B73" s="9" t="s">
        <v>75</v>
      </c>
      <c r="C73" s="10">
        <v>0</v>
      </c>
      <c r="D73" s="8">
        <f t="shared" si="1"/>
        <v>0</v>
      </c>
    </row>
    <row r="74" spans="1:4" x14ac:dyDescent="0.25">
      <c r="A74" s="9">
        <v>30</v>
      </c>
      <c r="B74" s="9" t="s">
        <v>76</v>
      </c>
      <c r="C74" s="10">
        <v>0</v>
      </c>
      <c r="D74" s="8">
        <f t="shared" si="1"/>
        <v>0</v>
      </c>
    </row>
    <row r="75" spans="1:4" x14ac:dyDescent="0.25">
      <c r="A75" s="9">
        <v>20</v>
      </c>
      <c r="B75" s="9" t="s">
        <v>77</v>
      </c>
      <c r="C75" s="10">
        <v>0</v>
      </c>
      <c r="D75" s="8">
        <f t="shared" si="1"/>
        <v>0</v>
      </c>
    </row>
    <row r="76" spans="1:4" x14ac:dyDescent="0.25">
      <c r="A76" s="9">
        <v>8</v>
      </c>
      <c r="B76" s="9" t="s">
        <v>78</v>
      </c>
      <c r="C76" s="10">
        <v>0</v>
      </c>
      <c r="D76" s="8">
        <f t="shared" si="1"/>
        <v>0</v>
      </c>
    </row>
    <row r="77" spans="1:4" ht="15.75" thickBot="1" x14ac:dyDescent="0.3">
      <c r="A77" s="17" t="s">
        <v>79</v>
      </c>
      <c r="B77" s="18"/>
      <c r="C77" s="19"/>
      <c r="D77" s="11">
        <f>SUM(D4:D76)</f>
        <v>0</v>
      </c>
    </row>
    <row r="78" spans="1:4" x14ac:dyDescent="0.25">
      <c r="A78" s="20" t="s">
        <v>80</v>
      </c>
      <c r="B78" s="21"/>
      <c r="C78" s="21"/>
      <c r="D78" s="21"/>
    </row>
    <row r="79" spans="1:4" x14ac:dyDescent="0.25">
      <c r="A79" s="9">
        <v>8</v>
      </c>
      <c r="B79" s="9" t="s">
        <v>81</v>
      </c>
      <c r="C79" s="10">
        <v>0</v>
      </c>
      <c r="D79" s="8">
        <f t="shared" ref="D79:D82" si="2">TRUNC(A79*C79,2)</f>
        <v>0</v>
      </c>
    </row>
    <row r="80" spans="1:4" x14ac:dyDescent="0.25">
      <c r="A80" s="9">
        <v>6</v>
      </c>
      <c r="B80" s="9" t="s">
        <v>82</v>
      </c>
      <c r="C80" s="10">
        <v>0</v>
      </c>
      <c r="D80" s="8">
        <f t="shared" si="2"/>
        <v>0</v>
      </c>
    </row>
    <row r="81" spans="1:4" x14ac:dyDescent="0.25">
      <c r="A81" s="9">
        <v>6</v>
      </c>
      <c r="B81" s="9" t="s">
        <v>83</v>
      </c>
      <c r="C81" s="10">
        <v>0</v>
      </c>
      <c r="D81" s="8">
        <f t="shared" si="2"/>
        <v>0</v>
      </c>
    </row>
    <row r="82" spans="1:4" x14ac:dyDescent="0.25">
      <c r="A82" s="9">
        <v>8</v>
      </c>
      <c r="B82" s="9" t="s">
        <v>84</v>
      </c>
      <c r="C82" s="10">
        <v>0</v>
      </c>
      <c r="D82" s="8">
        <f t="shared" si="2"/>
        <v>0</v>
      </c>
    </row>
    <row r="83" spans="1:4" ht="15.75" thickBot="1" x14ac:dyDescent="0.3">
      <c r="A83" s="17" t="s">
        <v>79</v>
      </c>
      <c r="B83" s="18"/>
      <c r="C83" s="19"/>
      <c r="D83" s="11">
        <f>SUM(D79:D82)</f>
        <v>0</v>
      </c>
    </row>
    <row r="84" spans="1:4" ht="15.75" thickBot="1" x14ac:dyDescent="0.3">
      <c r="A84" s="20" t="s">
        <v>85</v>
      </c>
      <c r="B84" s="21"/>
      <c r="C84" s="21"/>
      <c r="D84" s="21"/>
    </row>
    <row r="85" spans="1:4" x14ac:dyDescent="0.25">
      <c r="A85" s="20" t="s">
        <v>86</v>
      </c>
      <c r="B85" s="21"/>
      <c r="C85" s="21"/>
      <c r="D85" s="21"/>
    </row>
    <row r="86" spans="1:4" x14ac:dyDescent="0.25">
      <c r="A86" s="9">
        <v>300</v>
      </c>
      <c r="B86" s="9" t="s">
        <v>87</v>
      </c>
      <c r="C86" s="10">
        <v>0</v>
      </c>
      <c r="D86" s="8">
        <f t="shared" ref="D86:D149" si="3">TRUNC(A86*C86,2)</f>
        <v>0</v>
      </c>
    </row>
    <row r="87" spans="1:4" x14ac:dyDescent="0.25">
      <c r="A87" s="9">
        <v>300</v>
      </c>
      <c r="B87" s="9" t="s">
        <v>88</v>
      </c>
      <c r="C87" s="10">
        <v>0</v>
      </c>
      <c r="D87" s="8">
        <f t="shared" si="3"/>
        <v>0</v>
      </c>
    </row>
    <row r="88" spans="1:4" x14ac:dyDescent="0.25">
      <c r="A88" s="9">
        <v>300</v>
      </c>
      <c r="B88" s="9" t="s">
        <v>89</v>
      </c>
      <c r="C88" s="10">
        <v>0</v>
      </c>
      <c r="D88" s="8">
        <f t="shared" si="3"/>
        <v>0</v>
      </c>
    </row>
    <row r="89" spans="1:4" x14ac:dyDescent="0.25">
      <c r="A89" s="9">
        <v>300</v>
      </c>
      <c r="B89" s="9" t="s">
        <v>90</v>
      </c>
      <c r="C89" s="10">
        <v>0</v>
      </c>
      <c r="D89" s="8">
        <f t="shared" si="3"/>
        <v>0</v>
      </c>
    </row>
    <row r="90" spans="1:4" x14ac:dyDescent="0.25">
      <c r="A90" s="9">
        <v>150</v>
      </c>
      <c r="B90" s="9" t="s">
        <v>91</v>
      </c>
      <c r="C90" s="10">
        <v>0</v>
      </c>
      <c r="D90" s="8">
        <f t="shared" si="3"/>
        <v>0</v>
      </c>
    </row>
    <row r="91" spans="1:4" x14ac:dyDescent="0.25">
      <c r="A91" s="9">
        <v>200</v>
      </c>
      <c r="B91" s="9" t="s">
        <v>92</v>
      </c>
      <c r="C91" s="10">
        <v>0</v>
      </c>
      <c r="D91" s="8">
        <f t="shared" si="3"/>
        <v>0</v>
      </c>
    </row>
    <row r="92" spans="1:4" x14ac:dyDescent="0.25">
      <c r="A92" s="9">
        <v>500</v>
      </c>
      <c r="B92" s="9" t="s">
        <v>93</v>
      </c>
      <c r="C92" s="10">
        <v>0</v>
      </c>
      <c r="D92" s="8">
        <f t="shared" si="3"/>
        <v>0</v>
      </c>
    </row>
    <row r="93" spans="1:4" x14ac:dyDescent="0.25">
      <c r="A93" s="9">
        <v>500</v>
      </c>
      <c r="B93" s="9" t="s">
        <v>94</v>
      </c>
      <c r="C93" s="10">
        <v>0</v>
      </c>
      <c r="D93" s="8">
        <f t="shared" si="3"/>
        <v>0</v>
      </c>
    </row>
    <row r="94" spans="1:4" x14ac:dyDescent="0.25">
      <c r="A94" s="9">
        <v>400</v>
      </c>
      <c r="B94" s="9" t="s">
        <v>95</v>
      </c>
      <c r="C94" s="10">
        <v>0</v>
      </c>
      <c r="D94" s="8">
        <f t="shared" si="3"/>
        <v>0</v>
      </c>
    </row>
    <row r="95" spans="1:4" x14ac:dyDescent="0.25">
      <c r="A95" s="9">
        <v>400</v>
      </c>
      <c r="B95" s="9" t="s">
        <v>96</v>
      </c>
      <c r="C95" s="10">
        <v>0</v>
      </c>
      <c r="D95" s="8">
        <f t="shared" si="3"/>
        <v>0</v>
      </c>
    </row>
    <row r="96" spans="1:4" x14ac:dyDescent="0.25">
      <c r="A96" s="9">
        <v>200</v>
      </c>
      <c r="B96" s="9" t="s">
        <v>97</v>
      </c>
      <c r="C96" s="10">
        <v>0</v>
      </c>
      <c r="D96" s="8">
        <f t="shared" si="3"/>
        <v>0</v>
      </c>
    </row>
    <row r="97" spans="1:4" x14ac:dyDescent="0.25">
      <c r="A97" s="9">
        <v>170</v>
      </c>
      <c r="B97" s="9" t="s">
        <v>98</v>
      </c>
      <c r="C97" s="10">
        <v>0</v>
      </c>
      <c r="D97" s="8">
        <f t="shared" si="3"/>
        <v>0</v>
      </c>
    </row>
    <row r="98" spans="1:4" x14ac:dyDescent="0.25">
      <c r="A98" s="9">
        <v>150</v>
      </c>
      <c r="B98" s="9" t="s">
        <v>99</v>
      </c>
      <c r="C98" s="10">
        <v>0</v>
      </c>
      <c r="D98" s="8">
        <f t="shared" si="3"/>
        <v>0</v>
      </c>
    </row>
    <row r="99" spans="1:4" x14ac:dyDescent="0.25">
      <c r="A99" s="9">
        <v>150</v>
      </c>
      <c r="B99" s="9" t="s">
        <v>100</v>
      </c>
      <c r="C99" s="10">
        <v>0</v>
      </c>
      <c r="D99" s="8">
        <f t="shared" si="3"/>
        <v>0</v>
      </c>
    </row>
    <row r="100" spans="1:4" x14ac:dyDescent="0.25">
      <c r="A100" s="9">
        <v>150</v>
      </c>
      <c r="B100" s="9" t="s">
        <v>101</v>
      </c>
      <c r="C100" s="10">
        <v>0</v>
      </c>
      <c r="D100" s="8">
        <f t="shared" si="3"/>
        <v>0</v>
      </c>
    </row>
    <row r="101" spans="1:4" x14ac:dyDescent="0.25">
      <c r="A101" s="9">
        <v>150</v>
      </c>
      <c r="B101" s="9" t="s">
        <v>102</v>
      </c>
      <c r="C101" s="10">
        <v>0</v>
      </c>
      <c r="D101" s="8">
        <f t="shared" si="3"/>
        <v>0</v>
      </c>
    </row>
    <row r="102" spans="1:4" x14ac:dyDescent="0.25">
      <c r="A102" s="9">
        <v>300</v>
      </c>
      <c r="B102" s="9" t="s">
        <v>103</v>
      </c>
      <c r="C102" s="10">
        <v>0</v>
      </c>
      <c r="D102" s="8">
        <f t="shared" si="3"/>
        <v>0</v>
      </c>
    </row>
    <row r="103" spans="1:4" x14ac:dyDescent="0.25">
      <c r="A103" s="9">
        <v>300</v>
      </c>
      <c r="B103" s="9" t="s">
        <v>104</v>
      </c>
      <c r="C103" s="10">
        <v>0</v>
      </c>
      <c r="D103" s="8">
        <f t="shared" si="3"/>
        <v>0</v>
      </c>
    </row>
    <row r="104" spans="1:4" x14ac:dyDescent="0.25">
      <c r="A104" s="9">
        <v>300</v>
      </c>
      <c r="B104" s="9" t="s">
        <v>105</v>
      </c>
      <c r="C104" s="10">
        <v>0</v>
      </c>
      <c r="D104" s="8">
        <f t="shared" si="3"/>
        <v>0</v>
      </c>
    </row>
    <row r="105" spans="1:4" x14ac:dyDescent="0.25">
      <c r="A105" s="9">
        <v>300</v>
      </c>
      <c r="B105" s="9" t="s">
        <v>106</v>
      </c>
      <c r="C105" s="10">
        <v>0</v>
      </c>
      <c r="D105" s="8">
        <f t="shared" si="3"/>
        <v>0</v>
      </c>
    </row>
    <row r="106" spans="1:4" x14ac:dyDescent="0.25">
      <c r="A106" s="9">
        <v>300</v>
      </c>
      <c r="B106" s="9" t="s">
        <v>107</v>
      </c>
      <c r="C106" s="10">
        <v>0</v>
      </c>
      <c r="D106" s="8">
        <f t="shared" si="3"/>
        <v>0</v>
      </c>
    </row>
    <row r="107" spans="1:4" x14ac:dyDescent="0.25">
      <c r="A107" s="9">
        <v>300</v>
      </c>
      <c r="B107" s="9" t="s">
        <v>108</v>
      </c>
      <c r="C107" s="10">
        <v>0</v>
      </c>
      <c r="D107" s="8">
        <f t="shared" si="3"/>
        <v>0</v>
      </c>
    </row>
    <row r="108" spans="1:4" x14ac:dyDescent="0.25">
      <c r="A108" s="9">
        <v>300</v>
      </c>
      <c r="B108" s="9" t="s">
        <v>109</v>
      </c>
      <c r="C108" s="10">
        <v>0</v>
      </c>
      <c r="D108" s="8">
        <f t="shared" si="3"/>
        <v>0</v>
      </c>
    </row>
    <row r="109" spans="1:4" x14ac:dyDescent="0.25">
      <c r="A109" s="9">
        <v>300</v>
      </c>
      <c r="B109" s="9" t="s">
        <v>110</v>
      </c>
      <c r="C109" s="10">
        <v>0</v>
      </c>
      <c r="D109" s="8">
        <f t="shared" si="3"/>
        <v>0</v>
      </c>
    </row>
    <row r="110" spans="1:4" x14ac:dyDescent="0.25">
      <c r="A110" s="9">
        <v>300</v>
      </c>
      <c r="B110" s="9" t="s">
        <v>111</v>
      </c>
      <c r="C110" s="10">
        <v>0</v>
      </c>
      <c r="D110" s="8">
        <f t="shared" si="3"/>
        <v>0</v>
      </c>
    </row>
    <row r="111" spans="1:4" x14ac:dyDescent="0.25">
      <c r="A111" s="9">
        <v>300</v>
      </c>
      <c r="B111" s="9" t="s">
        <v>112</v>
      </c>
      <c r="C111" s="10">
        <v>0</v>
      </c>
      <c r="D111" s="8">
        <f t="shared" si="3"/>
        <v>0</v>
      </c>
    </row>
    <row r="112" spans="1:4" x14ac:dyDescent="0.25">
      <c r="A112" s="9">
        <v>300</v>
      </c>
      <c r="B112" s="9" t="s">
        <v>113</v>
      </c>
      <c r="C112" s="10">
        <v>0</v>
      </c>
      <c r="D112" s="8">
        <f t="shared" si="3"/>
        <v>0</v>
      </c>
    </row>
    <row r="113" spans="1:4" x14ac:dyDescent="0.25">
      <c r="A113" s="9">
        <v>300</v>
      </c>
      <c r="B113" s="9" t="s">
        <v>114</v>
      </c>
      <c r="C113" s="10">
        <v>0</v>
      </c>
      <c r="D113" s="8">
        <f t="shared" si="3"/>
        <v>0</v>
      </c>
    </row>
    <row r="114" spans="1:4" x14ac:dyDescent="0.25">
      <c r="A114" s="9">
        <v>500</v>
      </c>
      <c r="B114" s="9" t="s">
        <v>115</v>
      </c>
      <c r="C114" s="10">
        <v>0</v>
      </c>
      <c r="D114" s="8">
        <f t="shared" si="3"/>
        <v>0</v>
      </c>
    </row>
    <row r="115" spans="1:4" x14ac:dyDescent="0.25">
      <c r="A115" s="9">
        <v>500</v>
      </c>
      <c r="B115" s="9" t="s">
        <v>116</v>
      </c>
      <c r="C115" s="10">
        <v>0</v>
      </c>
      <c r="D115" s="8">
        <f t="shared" si="3"/>
        <v>0</v>
      </c>
    </row>
    <row r="116" spans="1:4" x14ac:dyDescent="0.25">
      <c r="A116" s="9">
        <v>500</v>
      </c>
      <c r="B116" s="9" t="s">
        <v>117</v>
      </c>
      <c r="C116" s="10">
        <v>0</v>
      </c>
      <c r="D116" s="8">
        <f t="shared" si="3"/>
        <v>0</v>
      </c>
    </row>
    <row r="117" spans="1:4" x14ac:dyDescent="0.25">
      <c r="A117" s="9">
        <v>500</v>
      </c>
      <c r="B117" s="9" t="s">
        <v>118</v>
      </c>
      <c r="C117" s="10">
        <v>0</v>
      </c>
      <c r="D117" s="8">
        <f t="shared" si="3"/>
        <v>0</v>
      </c>
    </row>
    <row r="118" spans="1:4" x14ac:dyDescent="0.25">
      <c r="A118" s="9">
        <v>250</v>
      </c>
      <c r="B118" s="9" t="s">
        <v>119</v>
      </c>
      <c r="C118" s="10">
        <v>0</v>
      </c>
      <c r="D118" s="8">
        <f t="shared" si="3"/>
        <v>0</v>
      </c>
    </row>
    <row r="119" spans="1:4" x14ac:dyDescent="0.25">
      <c r="A119" s="9">
        <v>320</v>
      </c>
      <c r="B119" s="9" t="s">
        <v>120</v>
      </c>
      <c r="C119" s="10">
        <v>0</v>
      </c>
      <c r="D119" s="8">
        <f t="shared" si="3"/>
        <v>0</v>
      </c>
    </row>
    <row r="120" spans="1:4" x14ac:dyDescent="0.25">
      <c r="A120" s="9">
        <v>163</v>
      </c>
      <c r="B120" s="9" t="s">
        <v>121</v>
      </c>
      <c r="C120" s="10">
        <v>0</v>
      </c>
      <c r="D120" s="8">
        <f t="shared" si="3"/>
        <v>0</v>
      </c>
    </row>
    <row r="121" spans="1:4" x14ac:dyDescent="0.25">
      <c r="A121" s="9">
        <v>325</v>
      </c>
      <c r="B121" s="9" t="s">
        <v>122</v>
      </c>
      <c r="C121" s="10">
        <v>0</v>
      </c>
      <c r="D121" s="8">
        <f t="shared" si="3"/>
        <v>0</v>
      </c>
    </row>
    <row r="122" spans="1:4" x14ac:dyDescent="0.25">
      <c r="A122" s="9">
        <v>195</v>
      </c>
      <c r="B122" s="9" t="s">
        <v>123</v>
      </c>
      <c r="C122" s="10">
        <v>0</v>
      </c>
      <c r="D122" s="8">
        <f t="shared" si="3"/>
        <v>0</v>
      </c>
    </row>
    <row r="123" spans="1:4" x14ac:dyDescent="0.25">
      <c r="A123" s="9">
        <v>195</v>
      </c>
      <c r="B123" s="9" t="s">
        <v>124</v>
      </c>
      <c r="C123" s="10">
        <v>0</v>
      </c>
      <c r="D123" s="8">
        <f t="shared" si="3"/>
        <v>0</v>
      </c>
    </row>
    <row r="124" spans="1:4" x14ac:dyDescent="0.25">
      <c r="A124" s="9">
        <v>195</v>
      </c>
      <c r="B124" s="9" t="s">
        <v>125</v>
      </c>
      <c r="C124" s="10">
        <v>0</v>
      </c>
      <c r="D124" s="8">
        <f t="shared" si="3"/>
        <v>0</v>
      </c>
    </row>
    <row r="125" spans="1:4" x14ac:dyDescent="0.25">
      <c r="A125" s="9">
        <v>195</v>
      </c>
      <c r="B125" s="9" t="s">
        <v>126</v>
      </c>
      <c r="C125" s="10">
        <v>0</v>
      </c>
      <c r="D125" s="8">
        <f t="shared" si="3"/>
        <v>0</v>
      </c>
    </row>
    <row r="126" spans="1:4" x14ac:dyDescent="0.25">
      <c r="A126" s="9">
        <v>195</v>
      </c>
      <c r="B126" s="9" t="s">
        <v>127</v>
      </c>
      <c r="C126" s="10">
        <v>0</v>
      </c>
      <c r="D126" s="8">
        <f t="shared" si="3"/>
        <v>0</v>
      </c>
    </row>
    <row r="127" spans="1:4" x14ac:dyDescent="0.25">
      <c r="A127" s="9">
        <v>195</v>
      </c>
      <c r="B127" s="9" t="s">
        <v>128</v>
      </c>
      <c r="C127" s="10">
        <v>0</v>
      </c>
      <c r="D127" s="8">
        <f t="shared" si="3"/>
        <v>0</v>
      </c>
    </row>
    <row r="128" spans="1:4" x14ac:dyDescent="0.25">
      <c r="A128" s="9">
        <v>195</v>
      </c>
      <c r="B128" s="9" t="s">
        <v>129</v>
      </c>
      <c r="C128" s="10">
        <v>0</v>
      </c>
      <c r="D128" s="8">
        <f t="shared" si="3"/>
        <v>0</v>
      </c>
    </row>
    <row r="129" spans="1:4" x14ac:dyDescent="0.25">
      <c r="A129" s="9">
        <v>195</v>
      </c>
      <c r="B129" s="9" t="s">
        <v>130</v>
      </c>
      <c r="C129" s="10">
        <v>0</v>
      </c>
      <c r="D129" s="8">
        <f t="shared" si="3"/>
        <v>0</v>
      </c>
    </row>
    <row r="130" spans="1:4" x14ac:dyDescent="0.25">
      <c r="A130" s="9">
        <v>195</v>
      </c>
      <c r="B130" s="9" t="s">
        <v>131</v>
      </c>
      <c r="C130" s="10">
        <v>0</v>
      </c>
      <c r="D130" s="8">
        <f t="shared" si="3"/>
        <v>0</v>
      </c>
    </row>
    <row r="131" spans="1:4" x14ac:dyDescent="0.25">
      <c r="A131" s="9">
        <v>150</v>
      </c>
      <c r="B131" s="9" t="s">
        <v>132</v>
      </c>
      <c r="C131" s="10">
        <v>0</v>
      </c>
      <c r="D131" s="8">
        <f t="shared" si="3"/>
        <v>0</v>
      </c>
    </row>
    <row r="132" spans="1:4" x14ac:dyDescent="0.25">
      <c r="A132" s="9">
        <v>20</v>
      </c>
      <c r="B132" s="9" t="s">
        <v>133</v>
      </c>
      <c r="C132" s="10">
        <v>0</v>
      </c>
      <c r="D132" s="8">
        <f t="shared" si="3"/>
        <v>0</v>
      </c>
    </row>
    <row r="133" spans="1:4" x14ac:dyDescent="0.25">
      <c r="A133" s="9">
        <v>29</v>
      </c>
      <c r="B133" s="9" t="s">
        <v>134</v>
      </c>
      <c r="C133" s="10">
        <v>0</v>
      </c>
      <c r="D133" s="8">
        <f t="shared" si="3"/>
        <v>0</v>
      </c>
    </row>
    <row r="134" spans="1:4" x14ac:dyDescent="0.25">
      <c r="A134" s="9">
        <v>150</v>
      </c>
      <c r="B134" s="9" t="s">
        <v>135</v>
      </c>
      <c r="C134" s="10">
        <v>0</v>
      </c>
      <c r="D134" s="8">
        <f t="shared" si="3"/>
        <v>0</v>
      </c>
    </row>
    <row r="135" spans="1:4" x14ac:dyDescent="0.25">
      <c r="A135" s="9">
        <v>39</v>
      </c>
      <c r="B135" s="9" t="s">
        <v>136</v>
      </c>
      <c r="C135" s="10">
        <v>0</v>
      </c>
      <c r="D135" s="8">
        <f t="shared" si="3"/>
        <v>0</v>
      </c>
    </row>
    <row r="136" spans="1:4" x14ac:dyDescent="0.25">
      <c r="A136" s="9">
        <v>150</v>
      </c>
      <c r="B136" s="9" t="s">
        <v>137</v>
      </c>
      <c r="C136" s="10">
        <v>0</v>
      </c>
      <c r="D136" s="8">
        <f t="shared" si="3"/>
        <v>0</v>
      </c>
    </row>
    <row r="137" spans="1:4" x14ac:dyDescent="0.25">
      <c r="A137" s="9">
        <v>163</v>
      </c>
      <c r="B137" s="9" t="s">
        <v>138</v>
      </c>
      <c r="C137" s="10">
        <v>0</v>
      </c>
      <c r="D137" s="8">
        <f t="shared" si="3"/>
        <v>0</v>
      </c>
    </row>
    <row r="138" spans="1:4" x14ac:dyDescent="0.25">
      <c r="A138" s="9">
        <v>200</v>
      </c>
      <c r="B138" s="9" t="s">
        <v>139</v>
      </c>
      <c r="C138" s="10">
        <v>0</v>
      </c>
      <c r="D138" s="8">
        <f t="shared" si="3"/>
        <v>0</v>
      </c>
    </row>
    <row r="139" spans="1:4" x14ac:dyDescent="0.25">
      <c r="A139" s="9">
        <v>200</v>
      </c>
      <c r="B139" s="9" t="s">
        <v>140</v>
      </c>
      <c r="C139" s="10">
        <v>0</v>
      </c>
      <c r="D139" s="8">
        <f t="shared" si="3"/>
        <v>0</v>
      </c>
    </row>
    <row r="140" spans="1:4" x14ac:dyDescent="0.25">
      <c r="A140" s="9">
        <v>117</v>
      </c>
      <c r="B140" s="9" t="s">
        <v>141</v>
      </c>
      <c r="C140" s="10">
        <v>0</v>
      </c>
      <c r="D140" s="8">
        <f t="shared" si="3"/>
        <v>0</v>
      </c>
    </row>
    <row r="141" spans="1:4" x14ac:dyDescent="0.25">
      <c r="A141" s="9">
        <v>59</v>
      </c>
      <c r="B141" s="9" t="s">
        <v>142</v>
      </c>
      <c r="C141" s="10">
        <v>0</v>
      </c>
      <c r="D141" s="8">
        <f t="shared" si="3"/>
        <v>0</v>
      </c>
    </row>
    <row r="142" spans="1:4" x14ac:dyDescent="0.25">
      <c r="A142" s="9">
        <v>39</v>
      </c>
      <c r="B142" s="9" t="s">
        <v>143</v>
      </c>
      <c r="C142" s="10">
        <v>0</v>
      </c>
      <c r="D142" s="8">
        <f t="shared" si="3"/>
        <v>0</v>
      </c>
    </row>
    <row r="143" spans="1:4" x14ac:dyDescent="0.25">
      <c r="A143" s="9">
        <v>20</v>
      </c>
      <c r="B143" s="9" t="s">
        <v>144</v>
      </c>
      <c r="C143" s="10">
        <v>0</v>
      </c>
      <c r="D143" s="8">
        <f t="shared" si="3"/>
        <v>0</v>
      </c>
    </row>
    <row r="144" spans="1:4" x14ac:dyDescent="0.25">
      <c r="A144" s="9">
        <v>26</v>
      </c>
      <c r="B144" s="9" t="s">
        <v>145</v>
      </c>
      <c r="C144" s="10">
        <v>0</v>
      </c>
      <c r="D144" s="8">
        <f t="shared" si="3"/>
        <v>0</v>
      </c>
    </row>
    <row r="145" spans="1:4" x14ac:dyDescent="0.25">
      <c r="A145" s="9">
        <v>300</v>
      </c>
      <c r="B145" s="9" t="s">
        <v>146</v>
      </c>
      <c r="C145" s="10">
        <v>0</v>
      </c>
      <c r="D145" s="8">
        <f t="shared" si="3"/>
        <v>0</v>
      </c>
    </row>
    <row r="146" spans="1:4" x14ac:dyDescent="0.25">
      <c r="A146" s="9">
        <v>300</v>
      </c>
      <c r="B146" s="9" t="s">
        <v>147</v>
      </c>
      <c r="C146" s="10">
        <v>0</v>
      </c>
      <c r="D146" s="8">
        <f t="shared" si="3"/>
        <v>0</v>
      </c>
    </row>
    <row r="147" spans="1:4" x14ac:dyDescent="0.25">
      <c r="A147" s="9">
        <v>400</v>
      </c>
      <c r="B147" s="9" t="s">
        <v>148</v>
      </c>
      <c r="C147" s="10">
        <v>0</v>
      </c>
      <c r="D147" s="8">
        <f t="shared" si="3"/>
        <v>0</v>
      </c>
    </row>
    <row r="148" spans="1:4" x14ac:dyDescent="0.25">
      <c r="A148" s="9">
        <v>100</v>
      </c>
      <c r="B148" s="9" t="s">
        <v>149</v>
      </c>
      <c r="C148" s="10">
        <v>0</v>
      </c>
      <c r="D148" s="8">
        <f t="shared" si="3"/>
        <v>0</v>
      </c>
    </row>
    <row r="149" spans="1:4" x14ac:dyDescent="0.25">
      <c r="A149" s="9">
        <v>65</v>
      </c>
      <c r="B149" s="9" t="s">
        <v>150</v>
      </c>
      <c r="C149" s="10">
        <v>0</v>
      </c>
      <c r="D149" s="8">
        <f t="shared" si="3"/>
        <v>0</v>
      </c>
    </row>
    <row r="150" spans="1:4" x14ac:dyDescent="0.25">
      <c r="A150" s="9">
        <v>65</v>
      </c>
      <c r="B150" s="9" t="s">
        <v>151</v>
      </c>
      <c r="C150" s="10">
        <v>0</v>
      </c>
      <c r="D150" s="8">
        <f t="shared" ref="D150:D151" si="4">TRUNC(A150*C150,2)</f>
        <v>0</v>
      </c>
    </row>
    <row r="151" spans="1:4" x14ac:dyDescent="0.25">
      <c r="A151" s="9">
        <v>65</v>
      </c>
      <c r="B151" s="9" t="s">
        <v>152</v>
      </c>
      <c r="C151" s="10">
        <v>0</v>
      </c>
      <c r="D151" s="8">
        <f t="shared" si="4"/>
        <v>0</v>
      </c>
    </row>
    <row r="152" spans="1:4" ht="15.75" thickBot="1" x14ac:dyDescent="0.3">
      <c r="A152" s="17" t="s">
        <v>79</v>
      </c>
      <c r="B152" s="18"/>
      <c r="C152" s="19"/>
      <c r="D152" s="11">
        <f>SUM(D86:D151)</f>
        <v>0</v>
      </c>
    </row>
    <row r="153" spans="1:4" x14ac:dyDescent="0.25">
      <c r="A153" s="20" t="s">
        <v>153</v>
      </c>
      <c r="B153" s="21"/>
      <c r="C153" s="21"/>
      <c r="D153" s="21"/>
    </row>
    <row r="154" spans="1:4" x14ac:dyDescent="0.25">
      <c r="A154" s="9">
        <v>150</v>
      </c>
      <c r="B154" s="9" t="s">
        <v>154</v>
      </c>
      <c r="C154" s="10">
        <v>0</v>
      </c>
      <c r="D154" s="8">
        <f t="shared" ref="D154:D187" si="5">TRUNC(A154*C154,2)</f>
        <v>0</v>
      </c>
    </row>
    <row r="155" spans="1:4" x14ac:dyDescent="0.25">
      <c r="A155" s="9">
        <v>150</v>
      </c>
      <c r="B155" s="9" t="s">
        <v>155</v>
      </c>
      <c r="C155" s="10">
        <v>0</v>
      </c>
      <c r="D155" s="8">
        <f t="shared" si="5"/>
        <v>0</v>
      </c>
    </row>
    <row r="156" spans="1:4" x14ac:dyDescent="0.25">
      <c r="A156" s="9">
        <v>150</v>
      </c>
      <c r="B156" s="9" t="s">
        <v>156</v>
      </c>
      <c r="C156" s="10">
        <v>0</v>
      </c>
      <c r="D156" s="8">
        <f t="shared" si="5"/>
        <v>0</v>
      </c>
    </row>
    <row r="157" spans="1:4" x14ac:dyDescent="0.25">
      <c r="A157" s="9">
        <v>3</v>
      </c>
      <c r="B157" s="9" t="s">
        <v>157</v>
      </c>
      <c r="C157" s="10">
        <v>0</v>
      </c>
      <c r="D157" s="8">
        <f t="shared" si="5"/>
        <v>0</v>
      </c>
    </row>
    <row r="158" spans="1:4" x14ac:dyDescent="0.25">
      <c r="A158" s="9">
        <v>3</v>
      </c>
      <c r="B158" s="9" t="s">
        <v>158</v>
      </c>
      <c r="C158" s="10">
        <v>0</v>
      </c>
      <c r="D158" s="8">
        <f t="shared" si="5"/>
        <v>0</v>
      </c>
    </row>
    <row r="159" spans="1:4" x14ac:dyDescent="0.25">
      <c r="A159" s="9">
        <v>3</v>
      </c>
      <c r="B159" s="9" t="s">
        <v>159</v>
      </c>
      <c r="C159" s="10">
        <v>0</v>
      </c>
      <c r="D159" s="8">
        <f t="shared" si="5"/>
        <v>0</v>
      </c>
    </row>
    <row r="160" spans="1:4" x14ac:dyDescent="0.25">
      <c r="A160" s="9">
        <v>1</v>
      </c>
      <c r="B160" s="9" t="s">
        <v>160</v>
      </c>
      <c r="C160" s="10">
        <v>0</v>
      </c>
      <c r="D160" s="8">
        <f t="shared" si="5"/>
        <v>0</v>
      </c>
    </row>
    <row r="161" spans="1:4" x14ac:dyDescent="0.25">
      <c r="A161" s="9">
        <v>150</v>
      </c>
      <c r="B161" s="9" t="s">
        <v>161</v>
      </c>
      <c r="C161" s="10">
        <v>0</v>
      </c>
      <c r="D161" s="8">
        <f t="shared" si="5"/>
        <v>0</v>
      </c>
    </row>
    <row r="162" spans="1:4" x14ac:dyDescent="0.25">
      <c r="A162" s="9">
        <v>130</v>
      </c>
      <c r="B162" s="9" t="s">
        <v>162</v>
      </c>
      <c r="C162" s="10">
        <v>0</v>
      </c>
      <c r="D162" s="8">
        <f t="shared" si="5"/>
        <v>0</v>
      </c>
    </row>
    <row r="163" spans="1:4" x14ac:dyDescent="0.25">
      <c r="A163" s="9">
        <v>135</v>
      </c>
      <c r="B163" s="9" t="s">
        <v>163</v>
      </c>
      <c r="C163" s="10">
        <v>0</v>
      </c>
      <c r="D163" s="8">
        <f t="shared" si="5"/>
        <v>0</v>
      </c>
    </row>
    <row r="164" spans="1:4" x14ac:dyDescent="0.25">
      <c r="A164" s="9">
        <v>5</v>
      </c>
      <c r="B164" s="9" t="s">
        <v>164</v>
      </c>
      <c r="C164" s="10">
        <v>0</v>
      </c>
      <c r="D164" s="8">
        <f t="shared" si="5"/>
        <v>0</v>
      </c>
    </row>
    <row r="165" spans="1:4" x14ac:dyDescent="0.25">
      <c r="A165" s="9">
        <v>2</v>
      </c>
      <c r="B165" s="9" t="s">
        <v>165</v>
      </c>
      <c r="C165" s="10">
        <v>0</v>
      </c>
      <c r="D165" s="8">
        <f t="shared" si="5"/>
        <v>0</v>
      </c>
    </row>
    <row r="166" spans="1:4" x14ac:dyDescent="0.25">
      <c r="A166" s="9">
        <v>2</v>
      </c>
      <c r="B166" s="9" t="s">
        <v>166</v>
      </c>
      <c r="C166" s="10">
        <v>0</v>
      </c>
      <c r="D166" s="8">
        <f t="shared" si="5"/>
        <v>0</v>
      </c>
    </row>
    <row r="167" spans="1:4" x14ac:dyDescent="0.25">
      <c r="A167" s="9">
        <v>1</v>
      </c>
      <c r="B167" s="9" t="s">
        <v>167</v>
      </c>
      <c r="C167" s="10">
        <v>0</v>
      </c>
      <c r="D167" s="8">
        <f t="shared" si="5"/>
        <v>0</v>
      </c>
    </row>
    <row r="168" spans="1:4" x14ac:dyDescent="0.25">
      <c r="A168" s="9">
        <v>2</v>
      </c>
      <c r="B168" s="9" t="s">
        <v>168</v>
      </c>
      <c r="C168" s="10">
        <v>0</v>
      </c>
      <c r="D168" s="8">
        <f t="shared" si="5"/>
        <v>0</v>
      </c>
    </row>
    <row r="169" spans="1:4" x14ac:dyDescent="0.25">
      <c r="A169" s="9">
        <v>2</v>
      </c>
      <c r="B169" s="9" t="s">
        <v>169</v>
      </c>
      <c r="C169" s="10">
        <v>0</v>
      </c>
      <c r="D169" s="8">
        <f t="shared" si="5"/>
        <v>0</v>
      </c>
    </row>
    <row r="170" spans="1:4" x14ac:dyDescent="0.25">
      <c r="A170" s="9">
        <v>2</v>
      </c>
      <c r="B170" s="9" t="s">
        <v>170</v>
      </c>
      <c r="C170" s="10">
        <v>0</v>
      </c>
      <c r="D170" s="8">
        <f t="shared" si="5"/>
        <v>0</v>
      </c>
    </row>
    <row r="171" spans="1:4" x14ac:dyDescent="0.25">
      <c r="A171" s="9">
        <v>2</v>
      </c>
      <c r="B171" s="9" t="s">
        <v>171</v>
      </c>
      <c r="C171" s="10">
        <v>0</v>
      </c>
      <c r="D171" s="8">
        <f t="shared" si="5"/>
        <v>0</v>
      </c>
    </row>
    <row r="172" spans="1:4" x14ac:dyDescent="0.25">
      <c r="A172" s="9">
        <v>2</v>
      </c>
      <c r="B172" s="9" t="s">
        <v>172</v>
      </c>
      <c r="C172" s="10">
        <v>0</v>
      </c>
      <c r="D172" s="8">
        <f t="shared" si="5"/>
        <v>0</v>
      </c>
    </row>
    <row r="173" spans="1:4" x14ac:dyDescent="0.25">
      <c r="A173" s="9">
        <v>2</v>
      </c>
      <c r="B173" s="9" t="s">
        <v>173</v>
      </c>
      <c r="C173" s="10">
        <v>0</v>
      </c>
      <c r="D173" s="8">
        <f t="shared" si="5"/>
        <v>0</v>
      </c>
    </row>
    <row r="174" spans="1:4" x14ac:dyDescent="0.25">
      <c r="A174" s="9">
        <v>100</v>
      </c>
      <c r="B174" s="9" t="s">
        <v>174</v>
      </c>
      <c r="C174" s="10">
        <v>0</v>
      </c>
      <c r="D174" s="8">
        <f t="shared" si="5"/>
        <v>0</v>
      </c>
    </row>
    <row r="175" spans="1:4" x14ac:dyDescent="0.25">
      <c r="A175" s="9">
        <v>100</v>
      </c>
      <c r="B175" s="9" t="s">
        <v>175</v>
      </c>
      <c r="C175" s="10">
        <v>0</v>
      </c>
      <c r="D175" s="8">
        <f t="shared" si="5"/>
        <v>0</v>
      </c>
    </row>
    <row r="176" spans="1:4" x14ac:dyDescent="0.25">
      <c r="A176" s="9">
        <v>100</v>
      </c>
      <c r="B176" s="9" t="s">
        <v>176</v>
      </c>
      <c r="C176" s="10">
        <v>0</v>
      </c>
      <c r="D176" s="8">
        <f t="shared" si="5"/>
        <v>0</v>
      </c>
    </row>
    <row r="177" spans="1:4" x14ac:dyDescent="0.25">
      <c r="A177" s="9">
        <v>100</v>
      </c>
      <c r="B177" s="9" t="s">
        <v>177</v>
      </c>
      <c r="C177" s="10">
        <v>0</v>
      </c>
      <c r="D177" s="8">
        <f t="shared" si="5"/>
        <v>0</v>
      </c>
    </row>
    <row r="178" spans="1:4" x14ac:dyDescent="0.25">
      <c r="A178" s="9">
        <v>30</v>
      </c>
      <c r="B178" s="9" t="s">
        <v>178</v>
      </c>
      <c r="C178" s="10">
        <v>0</v>
      </c>
      <c r="D178" s="8">
        <f t="shared" si="5"/>
        <v>0</v>
      </c>
    </row>
    <row r="179" spans="1:4" x14ac:dyDescent="0.25">
      <c r="A179" s="9">
        <v>30</v>
      </c>
      <c r="B179" s="9" t="s">
        <v>179</v>
      </c>
      <c r="C179" s="10">
        <v>0</v>
      </c>
      <c r="D179" s="8">
        <f t="shared" si="5"/>
        <v>0</v>
      </c>
    </row>
    <row r="180" spans="1:4" x14ac:dyDescent="0.25">
      <c r="A180" s="9">
        <v>30</v>
      </c>
      <c r="B180" s="9" t="s">
        <v>180</v>
      </c>
      <c r="C180" s="10">
        <v>0</v>
      </c>
      <c r="D180" s="8">
        <f t="shared" si="5"/>
        <v>0</v>
      </c>
    </row>
    <row r="181" spans="1:4" x14ac:dyDescent="0.25">
      <c r="A181" s="9">
        <v>15</v>
      </c>
      <c r="B181" s="9" t="s">
        <v>181</v>
      </c>
      <c r="C181" s="10">
        <v>0</v>
      </c>
      <c r="D181" s="8">
        <f t="shared" si="5"/>
        <v>0</v>
      </c>
    </row>
    <row r="182" spans="1:4" x14ac:dyDescent="0.25">
      <c r="A182" s="9">
        <v>100</v>
      </c>
      <c r="B182" s="9" t="s">
        <v>182</v>
      </c>
      <c r="C182" s="10">
        <v>0</v>
      </c>
      <c r="D182" s="8">
        <f t="shared" si="5"/>
        <v>0</v>
      </c>
    </row>
    <row r="183" spans="1:4" x14ac:dyDescent="0.25">
      <c r="A183" s="9">
        <v>100</v>
      </c>
      <c r="B183" s="9" t="s">
        <v>183</v>
      </c>
      <c r="C183" s="10">
        <v>0</v>
      </c>
      <c r="D183" s="8">
        <f t="shared" si="5"/>
        <v>0</v>
      </c>
    </row>
    <row r="184" spans="1:4" x14ac:dyDescent="0.25">
      <c r="A184" s="9">
        <v>7</v>
      </c>
      <c r="B184" s="9" t="s">
        <v>184</v>
      </c>
      <c r="C184" s="10">
        <v>0</v>
      </c>
      <c r="D184" s="8">
        <f t="shared" si="5"/>
        <v>0</v>
      </c>
    </row>
    <row r="185" spans="1:4" x14ac:dyDescent="0.25">
      <c r="A185" s="9">
        <v>7</v>
      </c>
      <c r="B185" s="9" t="s">
        <v>185</v>
      </c>
      <c r="C185" s="10">
        <v>0</v>
      </c>
      <c r="D185" s="8">
        <f t="shared" si="5"/>
        <v>0</v>
      </c>
    </row>
    <row r="186" spans="1:4" x14ac:dyDescent="0.25">
      <c r="A186" s="9">
        <v>7</v>
      </c>
      <c r="B186" s="9" t="s">
        <v>186</v>
      </c>
      <c r="C186" s="10">
        <v>0</v>
      </c>
      <c r="D186" s="8">
        <f t="shared" si="5"/>
        <v>0</v>
      </c>
    </row>
    <row r="187" spans="1:4" x14ac:dyDescent="0.25">
      <c r="A187" s="9">
        <v>7</v>
      </c>
      <c r="B187" s="9" t="s">
        <v>187</v>
      </c>
      <c r="C187" s="10">
        <v>0</v>
      </c>
      <c r="D187" s="8">
        <f t="shared" si="5"/>
        <v>0</v>
      </c>
    </row>
    <row r="188" spans="1:4" ht="15.75" thickBot="1" x14ac:dyDescent="0.3">
      <c r="A188" s="17" t="s">
        <v>79</v>
      </c>
      <c r="B188" s="18"/>
      <c r="C188" s="19"/>
      <c r="D188" s="11">
        <f>SUM(D154:D187)</f>
        <v>0</v>
      </c>
    </row>
    <row r="189" spans="1:4" x14ac:dyDescent="0.25">
      <c r="A189" s="20" t="s">
        <v>515</v>
      </c>
      <c r="B189" s="21"/>
      <c r="C189" s="21"/>
      <c r="D189" s="21"/>
    </row>
    <row r="190" spans="1:4" x14ac:dyDescent="0.25">
      <c r="A190" s="9">
        <v>100</v>
      </c>
      <c r="B190" s="9" t="s">
        <v>188</v>
      </c>
      <c r="C190" s="10">
        <v>0</v>
      </c>
      <c r="D190" s="8">
        <f t="shared" ref="D190:D203" si="6">TRUNC(A190*C190,2)</f>
        <v>0</v>
      </c>
    </row>
    <row r="191" spans="1:4" x14ac:dyDescent="0.25">
      <c r="A191" s="9">
        <v>100</v>
      </c>
      <c r="B191" s="9" t="s">
        <v>189</v>
      </c>
      <c r="C191" s="10">
        <v>0</v>
      </c>
      <c r="D191" s="8">
        <f t="shared" si="6"/>
        <v>0</v>
      </c>
    </row>
    <row r="192" spans="1:4" x14ac:dyDescent="0.25">
      <c r="A192" s="9">
        <v>100</v>
      </c>
      <c r="B192" s="9" t="s">
        <v>190</v>
      </c>
      <c r="C192" s="10">
        <v>0</v>
      </c>
      <c r="D192" s="8">
        <f t="shared" si="6"/>
        <v>0</v>
      </c>
    </row>
    <row r="193" spans="1:4" x14ac:dyDescent="0.25">
      <c r="A193" s="9">
        <v>100</v>
      </c>
      <c r="B193" s="9" t="s">
        <v>191</v>
      </c>
      <c r="C193" s="10">
        <v>0</v>
      </c>
      <c r="D193" s="8">
        <f t="shared" si="6"/>
        <v>0</v>
      </c>
    </row>
    <row r="194" spans="1:4" x14ac:dyDescent="0.25">
      <c r="A194" s="9">
        <v>100</v>
      </c>
      <c r="B194" s="9" t="s">
        <v>192</v>
      </c>
      <c r="C194" s="10">
        <v>0</v>
      </c>
      <c r="D194" s="8">
        <f t="shared" si="6"/>
        <v>0</v>
      </c>
    </row>
    <row r="195" spans="1:4" x14ac:dyDescent="0.25">
      <c r="A195" s="9">
        <v>100</v>
      </c>
      <c r="B195" s="9" t="s">
        <v>193</v>
      </c>
      <c r="C195" s="10">
        <v>0</v>
      </c>
      <c r="D195" s="8">
        <f t="shared" si="6"/>
        <v>0</v>
      </c>
    </row>
    <row r="196" spans="1:4" x14ac:dyDescent="0.25">
      <c r="A196" s="9">
        <v>100</v>
      </c>
      <c r="B196" s="9" t="s">
        <v>194</v>
      </c>
      <c r="C196" s="10">
        <v>0</v>
      </c>
      <c r="D196" s="8">
        <f t="shared" si="6"/>
        <v>0</v>
      </c>
    </row>
    <row r="197" spans="1:4" x14ac:dyDescent="0.25">
      <c r="A197" s="9">
        <v>100</v>
      </c>
      <c r="B197" s="9" t="s">
        <v>195</v>
      </c>
      <c r="C197" s="10">
        <v>0</v>
      </c>
      <c r="D197" s="8">
        <f t="shared" si="6"/>
        <v>0</v>
      </c>
    </row>
    <row r="198" spans="1:4" x14ac:dyDescent="0.25">
      <c r="A198" s="9">
        <v>100</v>
      </c>
      <c r="B198" s="9" t="s">
        <v>196</v>
      </c>
      <c r="C198" s="10">
        <v>0</v>
      </c>
      <c r="D198" s="8">
        <f t="shared" si="6"/>
        <v>0</v>
      </c>
    </row>
    <row r="199" spans="1:4" x14ac:dyDescent="0.25">
      <c r="A199" s="9">
        <v>100</v>
      </c>
      <c r="B199" s="9" t="s">
        <v>197</v>
      </c>
      <c r="C199" s="10">
        <v>0</v>
      </c>
      <c r="D199" s="8">
        <f t="shared" si="6"/>
        <v>0</v>
      </c>
    </row>
    <row r="200" spans="1:4" x14ac:dyDescent="0.25">
      <c r="A200" s="9">
        <v>100</v>
      </c>
      <c r="B200" s="9" t="s">
        <v>198</v>
      </c>
      <c r="C200" s="10">
        <v>0</v>
      </c>
      <c r="D200" s="8">
        <f t="shared" si="6"/>
        <v>0</v>
      </c>
    </row>
    <row r="201" spans="1:4" x14ac:dyDescent="0.25">
      <c r="A201" s="9">
        <v>100</v>
      </c>
      <c r="B201" s="9" t="s">
        <v>199</v>
      </c>
      <c r="C201" s="10">
        <v>0</v>
      </c>
      <c r="D201" s="8">
        <f t="shared" si="6"/>
        <v>0</v>
      </c>
    </row>
    <row r="202" spans="1:4" x14ac:dyDescent="0.25">
      <c r="A202" s="9">
        <v>100</v>
      </c>
      <c r="B202" s="9" t="s">
        <v>200</v>
      </c>
      <c r="C202" s="10">
        <v>0</v>
      </c>
      <c r="D202" s="8">
        <f t="shared" si="6"/>
        <v>0</v>
      </c>
    </row>
    <row r="203" spans="1:4" x14ac:dyDescent="0.25">
      <c r="A203" s="9">
        <v>100</v>
      </c>
      <c r="B203" s="9" t="s">
        <v>201</v>
      </c>
      <c r="C203" s="10">
        <v>0</v>
      </c>
      <c r="D203" s="8">
        <f t="shared" si="6"/>
        <v>0</v>
      </c>
    </row>
    <row r="204" spans="1:4" ht="15.75" thickBot="1" x14ac:dyDescent="0.3">
      <c r="A204" s="17" t="s">
        <v>79</v>
      </c>
      <c r="B204" s="18"/>
      <c r="C204" s="19"/>
      <c r="D204" s="11">
        <f>SUM(D190:D203)</f>
        <v>0</v>
      </c>
    </row>
    <row r="205" spans="1:4" x14ac:dyDescent="0.25">
      <c r="A205" s="20" t="s">
        <v>516</v>
      </c>
      <c r="B205" s="21"/>
      <c r="C205" s="21"/>
      <c r="D205" s="21"/>
    </row>
    <row r="206" spans="1:4" x14ac:dyDescent="0.25">
      <c r="A206" s="9">
        <v>1</v>
      </c>
      <c r="B206" s="9" t="s">
        <v>202</v>
      </c>
      <c r="C206" s="10">
        <v>0</v>
      </c>
      <c r="D206" s="8">
        <f t="shared" ref="D206" si="7">TRUNC(A206*C206,2)</f>
        <v>0</v>
      </c>
    </row>
    <row r="207" spans="1:4" ht="15.75" thickBot="1" x14ac:dyDescent="0.3">
      <c r="A207" s="17" t="s">
        <v>79</v>
      </c>
      <c r="B207" s="18"/>
      <c r="C207" s="19"/>
      <c r="D207" s="11">
        <f>(D206)</f>
        <v>0</v>
      </c>
    </row>
    <row r="208" spans="1:4" x14ac:dyDescent="0.25">
      <c r="A208" s="20" t="s">
        <v>517</v>
      </c>
      <c r="B208" s="21"/>
      <c r="C208" s="21"/>
      <c r="D208" s="21"/>
    </row>
    <row r="209" spans="1:4" x14ac:dyDescent="0.25">
      <c r="A209" s="9">
        <v>3</v>
      </c>
      <c r="B209" s="9" t="s">
        <v>203</v>
      </c>
      <c r="C209" s="10">
        <v>0</v>
      </c>
      <c r="D209" s="8">
        <f t="shared" ref="D209:D217" si="8">TRUNC(A209*C209,2)</f>
        <v>0</v>
      </c>
    </row>
    <row r="210" spans="1:4" x14ac:dyDescent="0.25">
      <c r="A210" s="9">
        <v>3</v>
      </c>
      <c r="B210" s="9" t="s">
        <v>204</v>
      </c>
      <c r="C210" s="10">
        <v>0</v>
      </c>
      <c r="D210" s="8">
        <f t="shared" si="8"/>
        <v>0</v>
      </c>
    </row>
    <row r="211" spans="1:4" x14ac:dyDescent="0.25">
      <c r="A211" s="9">
        <v>3</v>
      </c>
      <c r="B211" s="9" t="s">
        <v>205</v>
      </c>
      <c r="C211" s="10">
        <v>0</v>
      </c>
      <c r="D211" s="8">
        <f t="shared" si="8"/>
        <v>0</v>
      </c>
    </row>
    <row r="212" spans="1:4" x14ac:dyDescent="0.25">
      <c r="A212" s="9">
        <v>12</v>
      </c>
      <c r="B212" s="9" t="s">
        <v>206</v>
      </c>
      <c r="C212" s="10">
        <v>0</v>
      </c>
      <c r="D212" s="8">
        <f t="shared" si="8"/>
        <v>0</v>
      </c>
    </row>
    <row r="213" spans="1:4" x14ac:dyDescent="0.25">
      <c r="A213" s="9">
        <v>3</v>
      </c>
      <c r="B213" s="9" t="s">
        <v>207</v>
      </c>
      <c r="C213" s="10">
        <v>0</v>
      </c>
      <c r="D213" s="8">
        <f t="shared" si="8"/>
        <v>0</v>
      </c>
    </row>
    <row r="214" spans="1:4" x14ac:dyDescent="0.25">
      <c r="A214" s="9">
        <v>18</v>
      </c>
      <c r="B214" s="9" t="s">
        <v>208</v>
      </c>
      <c r="C214" s="10">
        <v>0</v>
      </c>
      <c r="D214" s="8">
        <f t="shared" si="8"/>
        <v>0</v>
      </c>
    </row>
    <row r="215" spans="1:4" x14ac:dyDescent="0.25">
      <c r="A215" s="9">
        <v>1</v>
      </c>
      <c r="B215" s="9" t="s">
        <v>209</v>
      </c>
      <c r="C215" s="10">
        <v>0</v>
      </c>
      <c r="D215" s="8">
        <f t="shared" si="8"/>
        <v>0</v>
      </c>
    </row>
    <row r="216" spans="1:4" x14ac:dyDescent="0.25">
      <c r="A216" s="9">
        <v>18</v>
      </c>
      <c r="B216" s="9" t="s">
        <v>210</v>
      </c>
      <c r="C216" s="10">
        <v>0</v>
      </c>
      <c r="D216" s="8">
        <f t="shared" si="8"/>
        <v>0</v>
      </c>
    </row>
    <row r="217" spans="1:4" x14ac:dyDescent="0.25">
      <c r="A217" s="9">
        <v>1</v>
      </c>
      <c r="B217" s="9" t="s">
        <v>211</v>
      </c>
      <c r="C217" s="10">
        <v>0</v>
      </c>
      <c r="D217" s="8">
        <f t="shared" si="8"/>
        <v>0</v>
      </c>
    </row>
    <row r="218" spans="1:4" ht="15.75" thickBot="1" x14ac:dyDescent="0.3">
      <c r="A218" s="17" t="s">
        <v>79</v>
      </c>
      <c r="B218" s="18"/>
      <c r="C218" s="19"/>
      <c r="D218" s="11">
        <f>SUM(D209:D217)</f>
        <v>0</v>
      </c>
    </row>
    <row r="219" spans="1:4" x14ac:dyDescent="0.25">
      <c r="A219" s="20" t="s">
        <v>523</v>
      </c>
      <c r="B219" s="21"/>
      <c r="C219" s="21"/>
      <c r="D219" s="21"/>
    </row>
    <row r="220" spans="1:4" x14ac:dyDescent="0.25">
      <c r="A220" s="9">
        <v>0</v>
      </c>
      <c r="B220" s="9" t="s">
        <v>212</v>
      </c>
      <c r="C220" s="10">
        <v>0</v>
      </c>
      <c r="D220" s="8">
        <f t="shared" ref="D220:D222" si="9">TRUNC(A220*C220,2)</f>
        <v>0</v>
      </c>
    </row>
    <row r="221" spans="1:4" x14ac:dyDescent="0.25">
      <c r="A221" s="9">
        <v>1</v>
      </c>
      <c r="B221" s="9" t="s">
        <v>213</v>
      </c>
      <c r="C221" s="10">
        <v>0</v>
      </c>
      <c r="D221" s="8">
        <f t="shared" si="9"/>
        <v>0</v>
      </c>
    </row>
    <row r="222" spans="1:4" x14ac:dyDescent="0.25">
      <c r="A222" s="9">
        <v>1</v>
      </c>
      <c r="B222" s="9" t="s">
        <v>214</v>
      </c>
      <c r="C222" s="10">
        <v>0</v>
      </c>
      <c r="D222" s="8">
        <f t="shared" si="9"/>
        <v>0</v>
      </c>
    </row>
    <row r="223" spans="1:4" ht="15.75" thickBot="1" x14ac:dyDescent="0.3">
      <c r="A223" s="17" t="s">
        <v>79</v>
      </c>
      <c r="B223" s="18"/>
      <c r="C223" s="19"/>
      <c r="D223" s="11">
        <f>SUM(D220:D222)</f>
        <v>0</v>
      </c>
    </row>
    <row r="224" spans="1:4" x14ac:dyDescent="0.25">
      <c r="A224" s="20" t="s">
        <v>216</v>
      </c>
      <c r="B224" s="21"/>
      <c r="C224" s="21"/>
      <c r="D224" s="21"/>
    </row>
    <row r="225" spans="1:4" x14ac:dyDescent="0.25">
      <c r="A225" s="9">
        <v>0</v>
      </c>
      <c r="B225" s="9" t="s">
        <v>217</v>
      </c>
      <c r="C225" s="10">
        <v>0</v>
      </c>
      <c r="D225" s="8">
        <f t="shared" ref="D225" si="10">TRUNC(A225*C225,2)</f>
        <v>0</v>
      </c>
    </row>
    <row r="226" spans="1:4" ht="15.75" thickBot="1" x14ac:dyDescent="0.3">
      <c r="A226" s="17" t="s">
        <v>79</v>
      </c>
      <c r="B226" s="18"/>
      <c r="C226" s="19"/>
      <c r="D226" s="11">
        <f>SUM(D225:D225)</f>
        <v>0</v>
      </c>
    </row>
    <row r="227" spans="1:4" x14ac:dyDescent="0.25">
      <c r="A227" s="20" t="s">
        <v>218</v>
      </c>
      <c r="B227" s="21"/>
      <c r="C227" s="21"/>
      <c r="D227" s="21"/>
    </row>
    <row r="228" spans="1:4" x14ac:dyDescent="0.25">
      <c r="A228" s="9">
        <v>0</v>
      </c>
      <c r="B228" s="9" t="s">
        <v>219</v>
      </c>
      <c r="C228" s="10">
        <v>0</v>
      </c>
      <c r="D228" s="8">
        <f t="shared" ref="D228:D264" si="11">TRUNC(A228*C228,2)</f>
        <v>0</v>
      </c>
    </row>
    <row r="229" spans="1:4" x14ac:dyDescent="0.25">
      <c r="A229" s="9">
        <v>5</v>
      </c>
      <c r="B229" s="9" t="s">
        <v>220</v>
      </c>
      <c r="C229" s="10">
        <v>0</v>
      </c>
      <c r="D229" s="8">
        <f t="shared" si="11"/>
        <v>0</v>
      </c>
    </row>
    <row r="230" spans="1:4" x14ac:dyDescent="0.25">
      <c r="A230" s="9">
        <v>10</v>
      </c>
      <c r="B230" s="9" t="s">
        <v>221</v>
      </c>
      <c r="C230" s="10">
        <v>0</v>
      </c>
      <c r="D230" s="8">
        <f t="shared" si="11"/>
        <v>0</v>
      </c>
    </row>
    <row r="231" spans="1:4" x14ac:dyDescent="0.25">
      <c r="A231" s="9">
        <v>10</v>
      </c>
      <c r="B231" s="9" t="s">
        <v>222</v>
      </c>
      <c r="C231" s="10">
        <v>0</v>
      </c>
      <c r="D231" s="8">
        <f t="shared" si="11"/>
        <v>0</v>
      </c>
    </row>
    <row r="232" spans="1:4" x14ac:dyDescent="0.25">
      <c r="A232" s="9">
        <v>9</v>
      </c>
      <c r="B232" s="9" t="s">
        <v>223</v>
      </c>
      <c r="C232" s="10">
        <v>0</v>
      </c>
      <c r="D232" s="8">
        <f t="shared" si="11"/>
        <v>0</v>
      </c>
    </row>
    <row r="233" spans="1:4" x14ac:dyDescent="0.25">
      <c r="A233" s="9">
        <v>10</v>
      </c>
      <c r="B233" s="9" t="s">
        <v>224</v>
      </c>
      <c r="C233" s="10">
        <v>0</v>
      </c>
      <c r="D233" s="8">
        <f t="shared" si="11"/>
        <v>0</v>
      </c>
    </row>
    <row r="234" spans="1:4" x14ac:dyDescent="0.25">
      <c r="A234" s="9">
        <v>10</v>
      </c>
      <c r="B234" s="9" t="s">
        <v>225</v>
      </c>
      <c r="C234" s="10">
        <v>0</v>
      </c>
      <c r="D234" s="8">
        <f t="shared" si="11"/>
        <v>0</v>
      </c>
    </row>
    <row r="235" spans="1:4" x14ac:dyDescent="0.25">
      <c r="A235" s="9">
        <v>1</v>
      </c>
      <c r="B235" s="9" t="s">
        <v>226</v>
      </c>
      <c r="C235" s="10">
        <v>0</v>
      </c>
      <c r="D235" s="8">
        <f t="shared" si="11"/>
        <v>0</v>
      </c>
    </row>
    <row r="236" spans="1:4" x14ac:dyDescent="0.25">
      <c r="A236" s="9">
        <v>10</v>
      </c>
      <c r="B236" s="9" t="s">
        <v>227</v>
      </c>
      <c r="C236" s="10">
        <v>0</v>
      </c>
      <c r="D236" s="8">
        <f t="shared" si="11"/>
        <v>0</v>
      </c>
    </row>
    <row r="237" spans="1:4" x14ac:dyDescent="0.25">
      <c r="A237" s="9">
        <v>1</v>
      </c>
      <c r="B237" s="9" t="s">
        <v>228</v>
      </c>
      <c r="C237" s="10">
        <v>0</v>
      </c>
      <c r="D237" s="8">
        <f t="shared" si="11"/>
        <v>0</v>
      </c>
    </row>
    <row r="238" spans="1:4" x14ac:dyDescent="0.25">
      <c r="A238" s="9">
        <v>10</v>
      </c>
      <c r="B238" s="9" t="s">
        <v>229</v>
      </c>
      <c r="C238" s="10">
        <v>0</v>
      </c>
      <c r="D238" s="8">
        <f t="shared" si="11"/>
        <v>0</v>
      </c>
    </row>
    <row r="239" spans="1:4" x14ac:dyDescent="0.25">
      <c r="A239" s="9">
        <v>1</v>
      </c>
      <c r="B239" s="9" t="s">
        <v>230</v>
      </c>
      <c r="C239" s="10">
        <v>0</v>
      </c>
      <c r="D239" s="8">
        <f t="shared" si="11"/>
        <v>0</v>
      </c>
    </row>
    <row r="240" spans="1:4" x14ac:dyDescent="0.25">
      <c r="A240" s="9">
        <v>1</v>
      </c>
      <c r="B240" s="9" t="s">
        <v>231</v>
      </c>
      <c r="C240" s="10">
        <v>0</v>
      </c>
      <c r="D240" s="8">
        <f t="shared" si="11"/>
        <v>0</v>
      </c>
    </row>
    <row r="241" spans="1:4" x14ac:dyDescent="0.25">
      <c r="A241" s="9">
        <v>1</v>
      </c>
      <c r="B241" s="9" t="s">
        <v>232</v>
      </c>
      <c r="C241" s="10">
        <v>0</v>
      </c>
      <c r="D241" s="8">
        <f t="shared" si="11"/>
        <v>0</v>
      </c>
    </row>
    <row r="242" spans="1:4" x14ac:dyDescent="0.25">
      <c r="A242" s="9">
        <v>1</v>
      </c>
      <c r="B242" s="9" t="s">
        <v>233</v>
      </c>
      <c r="C242" s="10">
        <v>0</v>
      </c>
      <c r="D242" s="8">
        <f t="shared" si="11"/>
        <v>0</v>
      </c>
    </row>
    <row r="243" spans="1:4" x14ac:dyDescent="0.25">
      <c r="A243" s="9">
        <v>1</v>
      </c>
      <c r="B243" s="9" t="s">
        <v>234</v>
      </c>
      <c r="C243" s="10">
        <v>0</v>
      </c>
      <c r="D243" s="8">
        <f t="shared" si="11"/>
        <v>0</v>
      </c>
    </row>
    <row r="244" spans="1:4" x14ac:dyDescent="0.25">
      <c r="A244" s="9">
        <v>1</v>
      </c>
      <c r="B244" s="9" t="s">
        <v>235</v>
      </c>
      <c r="C244" s="10">
        <v>0</v>
      </c>
      <c r="D244" s="8">
        <f t="shared" si="11"/>
        <v>0</v>
      </c>
    </row>
    <row r="245" spans="1:4" x14ac:dyDescent="0.25">
      <c r="A245" s="9">
        <v>1</v>
      </c>
      <c r="B245" s="9" t="s">
        <v>236</v>
      </c>
      <c r="C245" s="10">
        <v>0</v>
      </c>
      <c r="D245" s="8">
        <f t="shared" si="11"/>
        <v>0</v>
      </c>
    </row>
    <row r="246" spans="1:4" x14ac:dyDescent="0.25">
      <c r="A246" s="9">
        <v>1</v>
      </c>
      <c r="B246" s="9" t="s">
        <v>237</v>
      </c>
      <c r="C246" s="10">
        <v>0</v>
      </c>
      <c r="D246" s="8">
        <f t="shared" si="11"/>
        <v>0</v>
      </c>
    </row>
    <row r="247" spans="1:4" x14ac:dyDescent="0.25">
      <c r="A247" s="9">
        <v>6</v>
      </c>
      <c r="B247" s="9" t="s">
        <v>238</v>
      </c>
      <c r="C247" s="10">
        <v>0</v>
      </c>
      <c r="D247" s="8">
        <f t="shared" si="11"/>
        <v>0</v>
      </c>
    </row>
    <row r="248" spans="1:4" x14ac:dyDescent="0.25">
      <c r="A248" s="9">
        <v>2</v>
      </c>
      <c r="B248" s="9" t="s">
        <v>239</v>
      </c>
      <c r="C248" s="10">
        <v>0</v>
      </c>
      <c r="D248" s="8">
        <f t="shared" si="11"/>
        <v>0</v>
      </c>
    </row>
    <row r="249" spans="1:4" x14ac:dyDescent="0.25">
      <c r="A249" s="9">
        <v>2</v>
      </c>
      <c r="B249" s="9" t="s">
        <v>240</v>
      </c>
      <c r="C249" s="10">
        <v>0</v>
      </c>
      <c r="D249" s="8">
        <f t="shared" si="11"/>
        <v>0</v>
      </c>
    </row>
    <row r="250" spans="1:4" x14ac:dyDescent="0.25">
      <c r="A250" s="9">
        <v>10</v>
      </c>
      <c r="B250" s="9" t="s">
        <v>241</v>
      </c>
      <c r="C250" s="10">
        <v>0</v>
      </c>
      <c r="D250" s="8">
        <f t="shared" si="11"/>
        <v>0</v>
      </c>
    </row>
    <row r="251" spans="1:4" x14ac:dyDescent="0.25">
      <c r="A251" s="9">
        <v>8</v>
      </c>
      <c r="B251" s="9" t="s">
        <v>242</v>
      </c>
      <c r="C251" s="10">
        <v>0</v>
      </c>
      <c r="D251" s="8">
        <f t="shared" si="11"/>
        <v>0</v>
      </c>
    </row>
    <row r="252" spans="1:4" x14ac:dyDescent="0.25">
      <c r="A252" s="9">
        <v>10</v>
      </c>
      <c r="B252" s="9" t="s">
        <v>243</v>
      </c>
      <c r="C252" s="10">
        <v>0</v>
      </c>
      <c r="D252" s="8">
        <f t="shared" si="11"/>
        <v>0</v>
      </c>
    </row>
    <row r="253" spans="1:4" x14ac:dyDescent="0.25">
      <c r="A253" s="9">
        <v>10</v>
      </c>
      <c r="B253" s="9" t="s">
        <v>244</v>
      </c>
      <c r="C253" s="10">
        <v>0</v>
      </c>
      <c r="D253" s="8">
        <f t="shared" si="11"/>
        <v>0</v>
      </c>
    </row>
    <row r="254" spans="1:4" x14ac:dyDescent="0.25">
      <c r="A254" s="9">
        <v>8</v>
      </c>
      <c r="B254" s="9" t="s">
        <v>245</v>
      </c>
      <c r="C254" s="10">
        <v>0</v>
      </c>
      <c r="D254" s="8">
        <f t="shared" si="11"/>
        <v>0</v>
      </c>
    </row>
    <row r="255" spans="1:4" x14ac:dyDescent="0.25">
      <c r="A255" s="9">
        <v>10</v>
      </c>
      <c r="B255" s="9" t="s">
        <v>246</v>
      </c>
      <c r="C255" s="10">
        <v>0</v>
      </c>
      <c r="D255" s="8">
        <f t="shared" si="11"/>
        <v>0</v>
      </c>
    </row>
    <row r="256" spans="1:4" x14ac:dyDescent="0.25">
      <c r="A256" s="9">
        <v>7</v>
      </c>
      <c r="B256" s="9" t="s">
        <v>247</v>
      </c>
      <c r="C256" s="10">
        <v>0</v>
      </c>
      <c r="D256" s="8">
        <f t="shared" si="11"/>
        <v>0</v>
      </c>
    </row>
    <row r="257" spans="1:4" x14ac:dyDescent="0.25">
      <c r="A257" s="9">
        <v>10</v>
      </c>
      <c r="B257" s="9" t="s">
        <v>248</v>
      </c>
      <c r="C257" s="10">
        <v>0</v>
      </c>
      <c r="D257" s="8">
        <f t="shared" si="11"/>
        <v>0</v>
      </c>
    </row>
    <row r="258" spans="1:4" x14ac:dyDescent="0.25">
      <c r="A258" s="9">
        <v>10</v>
      </c>
      <c r="B258" s="9" t="s">
        <v>249</v>
      </c>
      <c r="C258" s="10">
        <v>0</v>
      </c>
      <c r="D258" s="8">
        <f t="shared" si="11"/>
        <v>0</v>
      </c>
    </row>
    <row r="259" spans="1:4" x14ac:dyDescent="0.25">
      <c r="A259" s="9">
        <v>10</v>
      </c>
      <c r="B259" s="9" t="s">
        <v>250</v>
      </c>
      <c r="C259" s="10">
        <v>0</v>
      </c>
      <c r="D259" s="8">
        <f t="shared" si="11"/>
        <v>0</v>
      </c>
    </row>
    <row r="260" spans="1:4" x14ac:dyDescent="0.25">
      <c r="A260" s="9">
        <v>1</v>
      </c>
      <c r="B260" s="9" t="s">
        <v>251</v>
      </c>
      <c r="C260" s="10">
        <v>0</v>
      </c>
      <c r="D260" s="8">
        <f t="shared" si="11"/>
        <v>0</v>
      </c>
    </row>
    <row r="261" spans="1:4" x14ac:dyDescent="0.25">
      <c r="A261" s="9">
        <v>4</v>
      </c>
      <c r="B261" s="9" t="s">
        <v>252</v>
      </c>
      <c r="C261" s="10">
        <v>0</v>
      </c>
      <c r="D261" s="8">
        <f t="shared" si="11"/>
        <v>0</v>
      </c>
    </row>
    <row r="262" spans="1:4" x14ac:dyDescent="0.25">
      <c r="A262" s="9">
        <v>1</v>
      </c>
      <c r="B262" s="9" t="s">
        <v>253</v>
      </c>
      <c r="C262" s="10">
        <v>0</v>
      </c>
      <c r="D262" s="8">
        <f t="shared" si="11"/>
        <v>0</v>
      </c>
    </row>
    <row r="263" spans="1:4" x14ac:dyDescent="0.25">
      <c r="A263" s="9">
        <v>1</v>
      </c>
      <c r="B263" s="9" t="s">
        <v>254</v>
      </c>
      <c r="C263" s="10">
        <v>0</v>
      </c>
      <c r="D263" s="8">
        <f t="shared" si="11"/>
        <v>0</v>
      </c>
    </row>
    <row r="264" spans="1:4" x14ac:dyDescent="0.25">
      <c r="A264" s="9">
        <v>1</v>
      </c>
      <c r="B264" s="9" t="s">
        <v>255</v>
      </c>
      <c r="C264" s="10">
        <v>0</v>
      </c>
      <c r="D264" s="8">
        <f t="shared" si="11"/>
        <v>0</v>
      </c>
    </row>
    <row r="265" spans="1:4" ht="15.75" thickBot="1" x14ac:dyDescent="0.3">
      <c r="A265" s="17" t="s">
        <v>79</v>
      </c>
      <c r="B265" s="18"/>
      <c r="C265" s="19"/>
      <c r="D265" s="11">
        <f>SUM(D228:D264)</f>
        <v>0</v>
      </c>
    </row>
    <row r="266" spans="1:4" x14ac:dyDescent="0.25">
      <c r="A266" s="20" t="s">
        <v>256</v>
      </c>
      <c r="B266" s="21"/>
      <c r="C266" s="21"/>
      <c r="D266" s="21"/>
    </row>
    <row r="267" spans="1:4" x14ac:dyDescent="0.25">
      <c r="A267" s="9">
        <v>20</v>
      </c>
      <c r="B267" s="9" t="s">
        <v>257</v>
      </c>
      <c r="C267" s="10">
        <v>0</v>
      </c>
      <c r="D267" s="8">
        <f t="shared" ref="D267:D280" si="12">TRUNC(A267*C267,2)</f>
        <v>0</v>
      </c>
    </row>
    <row r="268" spans="1:4" x14ac:dyDescent="0.25">
      <c r="A268" s="9">
        <v>0</v>
      </c>
      <c r="B268" s="9" t="s">
        <v>258</v>
      </c>
      <c r="C268" s="10">
        <v>0</v>
      </c>
      <c r="D268" s="8">
        <f t="shared" si="12"/>
        <v>0</v>
      </c>
    </row>
    <row r="269" spans="1:4" x14ac:dyDescent="0.25">
      <c r="A269" s="9">
        <v>0</v>
      </c>
      <c r="B269" s="9" t="s">
        <v>259</v>
      </c>
      <c r="C269" s="10">
        <v>0</v>
      </c>
      <c r="D269" s="8">
        <f t="shared" si="12"/>
        <v>0</v>
      </c>
    </row>
    <row r="270" spans="1:4" x14ac:dyDescent="0.25">
      <c r="A270" s="9">
        <v>10</v>
      </c>
      <c r="B270" s="9" t="s">
        <v>260</v>
      </c>
      <c r="C270" s="10">
        <v>0</v>
      </c>
      <c r="D270" s="8">
        <f t="shared" si="12"/>
        <v>0</v>
      </c>
    </row>
    <row r="271" spans="1:4" x14ac:dyDescent="0.25">
      <c r="A271" s="9">
        <v>10</v>
      </c>
      <c r="B271" s="9" t="s">
        <v>261</v>
      </c>
      <c r="C271" s="10">
        <v>0</v>
      </c>
      <c r="D271" s="8">
        <f t="shared" si="12"/>
        <v>0</v>
      </c>
    </row>
    <row r="272" spans="1:4" x14ac:dyDescent="0.25">
      <c r="A272" s="9">
        <v>10</v>
      </c>
      <c r="B272" s="9" t="s">
        <v>262</v>
      </c>
      <c r="C272" s="10">
        <v>0</v>
      </c>
      <c r="D272" s="8">
        <f t="shared" si="12"/>
        <v>0</v>
      </c>
    </row>
    <row r="273" spans="1:4" x14ac:dyDescent="0.25">
      <c r="A273" s="9">
        <v>15</v>
      </c>
      <c r="B273" s="9" t="s">
        <v>263</v>
      </c>
      <c r="C273" s="10">
        <v>0</v>
      </c>
      <c r="D273" s="8">
        <f t="shared" si="12"/>
        <v>0</v>
      </c>
    </row>
    <row r="274" spans="1:4" x14ac:dyDescent="0.25">
      <c r="A274" s="9">
        <v>15</v>
      </c>
      <c r="B274" s="9" t="s">
        <v>264</v>
      </c>
      <c r="C274" s="10">
        <v>0</v>
      </c>
      <c r="D274" s="8">
        <f t="shared" si="12"/>
        <v>0</v>
      </c>
    </row>
    <row r="275" spans="1:4" x14ac:dyDescent="0.25">
      <c r="A275" s="9">
        <v>10</v>
      </c>
      <c r="B275" s="9" t="s">
        <v>265</v>
      </c>
      <c r="C275" s="10">
        <v>0</v>
      </c>
      <c r="D275" s="8">
        <f t="shared" si="12"/>
        <v>0</v>
      </c>
    </row>
    <row r="276" spans="1:4" x14ac:dyDescent="0.25">
      <c r="A276" s="9">
        <v>80</v>
      </c>
      <c r="B276" s="9" t="s">
        <v>266</v>
      </c>
      <c r="C276" s="10">
        <v>0</v>
      </c>
      <c r="D276" s="8">
        <f t="shared" si="12"/>
        <v>0</v>
      </c>
    </row>
    <row r="277" spans="1:4" x14ac:dyDescent="0.25">
      <c r="A277" s="9">
        <v>1</v>
      </c>
      <c r="B277" s="9" t="s">
        <v>267</v>
      </c>
      <c r="C277" s="10">
        <v>0</v>
      </c>
      <c r="D277" s="8">
        <f t="shared" si="12"/>
        <v>0</v>
      </c>
    </row>
    <row r="278" spans="1:4" x14ac:dyDescent="0.25">
      <c r="A278" s="9">
        <v>6</v>
      </c>
      <c r="B278" s="9" t="s">
        <v>268</v>
      </c>
      <c r="C278" s="10">
        <v>0</v>
      </c>
      <c r="D278" s="8">
        <f t="shared" si="12"/>
        <v>0</v>
      </c>
    </row>
    <row r="279" spans="1:4" x14ac:dyDescent="0.25">
      <c r="A279" s="9">
        <v>1</v>
      </c>
      <c r="B279" s="9" t="s">
        <v>269</v>
      </c>
      <c r="C279" s="10">
        <v>0</v>
      </c>
      <c r="D279" s="8">
        <f t="shared" si="12"/>
        <v>0</v>
      </c>
    </row>
    <row r="280" spans="1:4" x14ac:dyDescent="0.25">
      <c r="A280" s="9">
        <v>1</v>
      </c>
      <c r="B280" s="9" t="s">
        <v>270</v>
      </c>
      <c r="C280" s="10">
        <v>0</v>
      </c>
      <c r="D280" s="8">
        <f t="shared" si="12"/>
        <v>0</v>
      </c>
    </row>
    <row r="281" spans="1:4" ht="15.75" thickBot="1" x14ac:dyDescent="0.3">
      <c r="A281" s="17" t="s">
        <v>79</v>
      </c>
      <c r="B281" s="18"/>
      <c r="C281" s="19"/>
      <c r="D281" s="11">
        <f>SUM(D267:D280)</f>
        <v>0</v>
      </c>
    </row>
    <row r="282" spans="1:4" x14ac:dyDescent="0.25">
      <c r="A282" s="20" t="s">
        <v>271</v>
      </c>
      <c r="B282" s="21"/>
      <c r="C282" s="21"/>
      <c r="D282" s="21"/>
    </row>
    <row r="283" spans="1:4" x14ac:dyDescent="0.25">
      <c r="A283" s="9">
        <v>10</v>
      </c>
      <c r="B283" s="9" t="s">
        <v>272</v>
      </c>
      <c r="C283" s="10">
        <v>0</v>
      </c>
      <c r="D283" s="8">
        <f t="shared" ref="D283:D345" si="13">TRUNC(A283*C283,2)</f>
        <v>0</v>
      </c>
    </row>
    <row r="284" spans="1:4" x14ac:dyDescent="0.25">
      <c r="A284" s="9">
        <v>10</v>
      </c>
      <c r="B284" s="9" t="s">
        <v>273</v>
      </c>
      <c r="C284" s="10">
        <v>0</v>
      </c>
      <c r="D284" s="8">
        <f t="shared" si="13"/>
        <v>0</v>
      </c>
    </row>
    <row r="285" spans="1:4" x14ac:dyDescent="0.25">
      <c r="A285" s="9">
        <v>10</v>
      </c>
      <c r="B285" s="9" t="s">
        <v>274</v>
      </c>
      <c r="C285" s="10">
        <v>0</v>
      </c>
      <c r="D285" s="8">
        <f t="shared" si="13"/>
        <v>0</v>
      </c>
    </row>
    <row r="286" spans="1:4" x14ac:dyDescent="0.25">
      <c r="A286" s="9">
        <v>0</v>
      </c>
      <c r="B286" s="9" t="s">
        <v>275</v>
      </c>
      <c r="C286" s="10">
        <v>0</v>
      </c>
      <c r="D286" s="8">
        <f t="shared" si="13"/>
        <v>0</v>
      </c>
    </row>
    <row r="287" spans="1:4" x14ac:dyDescent="0.25">
      <c r="A287" s="9">
        <v>15</v>
      </c>
      <c r="B287" s="9" t="s">
        <v>276</v>
      </c>
      <c r="C287" s="10">
        <v>0</v>
      </c>
      <c r="D287" s="8">
        <f t="shared" si="13"/>
        <v>0</v>
      </c>
    </row>
    <row r="288" spans="1:4" x14ac:dyDescent="0.25">
      <c r="A288" s="9">
        <v>15</v>
      </c>
      <c r="B288" s="9" t="s">
        <v>277</v>
      </c>
      <c r="C288" s="10">
        <v>0</v>
      </c>
      <c r="D288" s="8">
        <f t="shared" si="13"/>
        <v>0</v>
      </c>
    </row>
    <row r="289" spans="1:4" x14ac:dyDescent="0.25">
      <c r="A289" s="9">
        <v>15</v>
      </c>
      <c r="B289" s="9" t="s">
        <v>278</v>
      </c>
      <c r="C289" s="10">
        <v>0</v>
      </c>
      <c r="D289" s="8">
        <f t="shared" si="13"/>
        <v>0</v>
      </c>
    </row>
    <row r="290" spans="1:4" x14ac:dyDescent="0.25">
      <c r="A290" s="9">
        <v>10</v>
      </c>
      <c r="B290" s="9" t="s">
        <v>279</v>
      </c>
      <c r="C290" s="10">
        <v>0</v>
      </c>
      <c r="D290" s="8">
        <f t="shared" si="13"/>
        <v>0</v>
      </c>
    </row>
    <row r="291" spans="1:4" x14ac:dyDescent="0.25">
      <c r="A291" s="9">
        <v>14</v>
      </c>
      <c r="B291" s="9" t="s">
        <v>280</v>
      </c>
      <c r="C291" s="10">
        <v>0</v>
      </c>
      <c r="D291" s="8">
        <f t="shared" si="13"/>
        <v>0</v>
      </c>
    </row>
    <row r="292" spans="1:4" x14ac:dyDescent="0.25">
      <c r="A292" s="9">
        <v>14</v>
      </c>
      <c r="B292" s="9" t="s">
        <v>281</v>
      </c>
      <c r="C292" s="10">
        <v>0</v>
      </c>
      <c r="D292" s="8">
        <f t="shared" si="13"/>
        <v>0</v>
      </c>
    </row>
    <row r="293" spans="1:4" x14ac:dyDescent="0.25">
      <c r="A293" s="9">
        <v>8</v>
      </c>
      <c r="B293" s="9" t="s">
        <v>282</v>
      </c>
      <c r="C293" s="10">
        <v>0</v>
      </c>
      <c r="D293" s="8">
        <f t="shared" si="13"/>
        <v>0</v>
      </c>
    </row>
    <row r="294" spans="1:4" x14ac:dyDescent="0.25">
      <c r="A294" s="9">
        <v>15</v>
      </c>
      <c r="B294" s="9" t="s">
        <v>283</v>
      </c>
      <c r="C294" s="10">
        <v>0</v>
      </c>
      <c r="D294" s="8">
        <f t="shared" si="13"/>
        <v>0</v>
      </c>
    </row>
    <row r="295" spans="1:4" x14ac:dyDescent="0.25">
      <c r="A295" s="9">
        <v>5</v>
      </c>
      <c r="B295" s="9" t="s">
        <v>284</v>
      </c>
      <c r="C295" s="10">
        <v>0</v>
      </c>
      <c r="D295" s="8">
        <f t="shared" si="13"/>
        <v>0</v>
      </c>
    </row>
    <row r="296" spans="1:4" x14ac:dyDescent="0.25">
      <c r="A296" s="9">
        <v>4</v>
      </c>
      <c r="B296" s="9" t="s">
        <v>285</v>
      </c>
      <c r="C296" s="10">
        <v>0</v>
      </c>
      <c r="D296" s="8">
        <f t="shared" si="13"/>
        <v>0</v>
      </c>
    </row>
    <row r="297" spans="1:4" x14ac:dyDescent="0.25">
      <c r="A297" s="9">
        <v>15</v>
      </c>
      <c r="B297" s="9" t="s">
        <v>286</v>
      </c>
      <c r="C297" s="10">
        <v>0</v>
      </c>
      <c r="D297" s="8">
        <f t="shared" si="13"/>
        <v>0</v>
      </c>
    </row>
    <row r="298" spans="1:4" x14ac:dyDescent="0.25">
      <c r="A298" s="9">
        <v>10</v>
      </c>
      <c r="B298" s="9" t="s">
        <v>287</v>
      </c>
      <c r="C298" s="10">
        <v>0</v>
      </c>
      <c r="D298" s="8">
        <f t="shared" si="13"/>
        <v>0</v>
      </c>
    </row>
    <row r="299" spans="1:4" x14ac:dyDescent="0.25">
      <c r="A299" s="9">
        <v>1</v>
      </c>
      <c r="B299" s="9" t="s">
        <v>288</v>
      </c>
      <c r="C299" s="10">
        <v>0</v>
      </c>
      <c r="D299" s="8">
        <f t="shared" si="13"/>
        <v>0</v>
      </c>
    </row>
    <row r="300" spans="1:4" x14ac:dyDescent="0.25">
      <c r="A300" s="9">
        <v>15</v>
      </c>
      <c r="B300" s="9" t="s">
        <v>289</v>
      </c>
      <c r="C300" s="10">
        <v>0</v>
      </c>
      <c r="D300" s="8">
        <f t="shared" si="13"/>
        <v>0</v>
      </c>
    </row>
    <row r="301" spans="1:4" x14ac:dyDescent="0.25">
      <c r="A301" s="9">
        <v>2</v>
      </c>
      <c r="B301" s="9" t="s">
        <v>290</v>
      </c>
      <c r="C301" s="10">
        <v>0</v>
      </c>
      <c r="D301" s="8">
        <f t="shared" si="13"/>
        <v>0</v>
      </c>
    </row>
    <row r="302" spans="1:4" x14ac:dyDescent="0.25">
      <c r="A302" s="9">
        <v>2</v>
      </c>
      <c r="B302" s="9" t="s">
        <v>291</v>
      </c>
      <c r="C302" s="10">
        <v>0</v>
      </c>
      <c r="D302" s="8">
        <f t="shared" si="13"/>
        <v>0</v>
      </c>
    </row>
    <row r="303" spans="1:4" x14ac:dyDescent="0.25">
      <c r="A303" s="9">
        <v>2</v>
      </c>
      <c r="B303" s="9" t="s">
        <v>292</v>
      </c>
      <c r="C303" s="10">
        <v>0</v>
      </c>
      <c r="D303" s="8">
        <f t="shared" si="13"/>
        <v>0</v>
      </c>
    </row>
    <row r="304" spans="1:4" x14ac:dyDescent="0.25">
      <c r="A304" s="9">
        <v>2</v>
      </c>
      <c r="B304" s="9" t="s">
        <v>293</v>
      </c>
      <c r="C304" s="10">
        <v>0</v>
      </c>
      <c r="D304" s="8">
        <f t="shared" si="13"/>
        <v>0</v>
      </c>
    </row>
    <row r="305" spans="1:4" x14ac:dyDescent="0.25">
      <c r="A305" s="9">
        <v>1</v>
      </c>
      <c r="B305" s="9" t="s">
        <v>294</v>
      </c>
      <c r="C305" s="10">
        <v>0</v>
      </c>
      <c r="D305" s="8">
        <f t="shared" si="13"/>
        <v>0</v>
      </c>
    </row>
    <row r="306" spans="1:4" x14ac:dyDescent="0.25">
      <c r="A306" s="9">
        <v>1</v>
      </c>
      <c r="B306" s="9" t="s">
        <v>295</v>
      </c>
      <c r="C306" s="10">
        <v>0</v>
      </c>
      <c r="D306" s="8">
        <f t="shared" si="13"/>
        <v>0</v>
      </c>
    </row>
    <row r="307" spans="1:4" x14ac:dyDescent="0.25">
      <c r="A307" s="9">
        <v>2</v>
      </c>
      <c r="B307" s="9" t="s">
        <v>296</v>
      </c>
      <c r="C307" s="10">
        <v>0</v>
      </c>
      <c r="D307" s="8">
        <f t="shared" si="13"/>
        <v>0</v>
      </c>
    </row>
    <row r="308" spans="1:4" x14ac:dyDescent="0.25">
      <c r="A308" s="9">
        <v>2</v>
      </c>
      <c r="B308" s="9" t="s">
        <v>297</v>
      </c>
      <c r="C308" s="10">
        <v>0</v>
      </c>
      <c r="D308" s="8">
        <f t="shared" si="13"/>
        <v>0</v>
      </c>
    </row>
    <row r="309" spans="1:4" x14ac:dyDescent="0.25">
      <c r="A309" s="9">
        <v>2</v>
      </c>
      <c r="B309" s="9" t="s">
        <v>298</v>
      </c>
      <c r="C309" s="10">
        <v>0</v>
      </c>
      <c r="D309" s="8">
        <f t="shared" si="13"/>
        <v>0</v>
      </c>
    </row>
    <row r="310" spans="1:4" x14ac:dyDescent="0.25">
      <c r="A310" s="9">
        <v>2</v>
      </c>
      <c r="B310" s="9" t="s">
        <v>299</v>
      </c>
      <c r="C310" s="10">
        <v>0</v>
      </c>
      <c r="D310" s="8">
        <f t="shared" si="13"/>
        <v>0</v>
      </c>
    </row>
    <row r="311" spans="1:4" x14ac:dyDescent="0.25">
      <c r="A311" s="9">
        <v>2</v>
      </c>
      <c r="B311" s="9" t="s">
        <v>300</v>
      </c>
      <c r="C311" s="10">
        <v>0</v>
      </c>
      <c r="D311" s="8">
        <f t="shared" si="13"/>
        <v>0</v>
      </c>
    </row>
    <row r="312" spans="1:4" x14ac:dyDescent="0.25">
      <c r="A312" s="9">
        <v>2</v>
      </c>
      <c r="B312" s="9" t="s">
        <v>301</v>
      </c>
      <c r="C312" s="10">
        <v>0</v>
      </c>
      <c r="D312" s="8">
        <f t="shared" si="13"/>
        <v>0</v>
      </c>
    </row>
    <row r="313" spans="1:4" x14ac:dyDescent="0.25">
      <c r="A313" s="9">
        <v>2</v>
      </c>
      <c r="B313" s="9" t="s">
        <v>302</v>
      </c>
      <c r="C313" s="10">
        <v>0</v>
      </c>
      <c r="D313" s="8">
        <f t="shared" si="13"/>
        <v>0</v>
      </c>
    </row>
    <row r="314" spans="1:4" x14ac:dyDescent="0.25">
      <c r="A314" s="9">
        <v>2</v>
      </c>
      <c r="B314" s="9" t="s">
        <v>303</v>
      </c>
      <c r="C314" s="10">
        <v>0</v>
      </c>
      <c r="D314" s="8">
        <f t="shared" si="13"/>
        <v>0</v>
      </c>
    </row>
    <row r="315" spans="1:4" x14ac:dyDescent="0.25">
      <c r="A315" s="9">
        <v>2</v>
      </c>
      <c r="B315" s="9" t="s">
        <v>304</v>
      </c>
      <c r="C315" s="10">
        <v>0</v>
      </c>
      <c r="D315" s="8">
        <f t="shared" si="13"/>
        <v>0</v>
      </c>
    </row>
    <row r="316" spans="1:4" x14ac:dyDescent="0.25">
      <c r="A316" s="9">
        <v>2</v>
      </c>
      <c r="B316" s="9" t="s">
        <v>305</v>
      </c>
      <c r="C316" s="10">
        <v>0</v>
      </c>
      <c r="D316" s="8">
        <f t="shared" si="13"/>
        <v>0</v>
      </c>
    </row>
    <row r="317" spans="1:4" x14ac:dyDescent="0.25">
      <c r="A317" s="9">
        <v>2</v>
      </c>
      <c r="B317" s="9" t="s">
        <v>306</v>
      </c>
      <c r="C317" s="10">
        <v>0</v>
      </c>
      <c r="D317" s="8">
        <f t="shared" si="13"/>
        <v>0</v>
      </c>
    </row>
    <row r="318" spans="1:4" x14ac:dyDescent="0.25">
      <c r="A318" s="9">
        <v>1</v>
      </c>
      <c r="B318" s="9" t="s">
        <v>307</v>
      </c>
      <c r="C318" s="10">
        <v>0</v>
      </c>
      <c r="D318" s="8">
        <f t="shared" si="13"/>
        <v>0</v>
      </c>
    </row>
    <row r="319" spans="1:4" x14ac:dyDescent="0.25">
      <c r="A319" s="9">
        <v>2</v>
      </c>
      <c r="B319" s="9" t="s">
        <v>308</v>
      </c>
      <c r="C319" s="10">
        <v>0</v>
      </c>
      <c r="D319" s="8">
        <f t="shared" si="13"/>
        <v>0</v>
      </c>
    </row>
    <row r="320" spans="1:4" x14ac:dyDescent="0.25">
      <c r="A320" s="9">
        <v>2</v>
      </c>
      <c r="B320" s="9" t="s">
        <v>309</v>
      </c>
      <c r="C320" s="10">
        <v>0</v>
      </c>
      <c r="D320" s="8">
        <f t="shared" si="13"/>
        <v>0</v>
      </c>
    </row>
    <row r="321" spans="1:4" x14ac:dyDescent="0.25">
      <c r="A321" s="9">
        <v>2</v>
      </c>
      <c r="B321" s="9" t="s">
        <v>310</v>
      </c>
      <c r="C321" s="10">
        <v>0</v>
      </c>
      <c r="D321" s="8">
        <f t="shared" si="13"/>
        <v>0</v>
      </c>
    </row>
    <row r="322" spans="1:4" x14ac:dyDescent="0.25">
      <c r="A322" s="9">
        <v>1</v>
      </c>
      <c r="B322" s="9" t="s">
        <v>311</v>
      </c>
      <c r="C322" s="10">
        <v>0</v>
      </c>
      <c r="D322" s="8">
        <f t="shared" si="13"/>
        <v>0</v>
      </c>
    </row>
    <row r="323" spans="1:4" x14ac:dyDescent="0.25">
      <c r="A323" s="9">
        <v>2</v>
      </c>
      <c r="B323" s="9" t="s">
        <v>312</v>
      </c>
      <c r="C323" s="10">
        <v>0</v>
      </c>
      <c r="D323" s="8">
        <f t="shared" si="13"/>
        <v>0</v>
      </c>
    </row>
    <row r="324" spans="1:4" x14ac:dyDescent="0.25">
      <c r="A324" s="9">
        <v>2</v>
      </c>
      <c r="B324" s="9" t="s">
        <v>313</v>
      </c>
      <c r="C324" s="10">
        <v>0</v>
      </c>
      <c r="D324" s="8">
        <f t="shared" si="13"/>
        <v>0</v>
      </c>
    </row>
    <row r="325" spans="1:4" x14ac:dyDescent="0.25">
      <c r="A325" s="9">
        <v>2</v>
      </c>
      <c r="B325" s="9" t="s">
        <v>314</v>
      </c>
      <c r="C325" s="10">
        <v>0</v>
      </c>
      <c r="D325" s="8">
        <f t="shared" si="13"/>
        <v>0</v>
      </c>
    </row>
    <row r="326" spans="1:4" x14ac:dyDescent="0.25">
      <c r="A326" s="9">
        <v>2</v>
      </c>
      <c r="B326" s="9" t="s">
        <v>315</v>
      </c>
      <c r="C326" s="10">
        <v>0</v>
      </c>
      <c r="D326" s="8">
        <f t="shared" si="13"/>
        <v>0</v>
      </c>
    </row>
    <row r="327" spans="1:4" x14ac:dyDescent="0.25">
      <c r="A327" s="9">
        <v>2</v>
      </c>
      <c r="B327" s="9" t="s">
        <v>316</v>
      </c>
      <c r="C327" s="10">
        <v>0</v>
      </c>
      <c r="D327" s="8">
        <f t="shared" si="13"/>
        <v>0</v>
      </c>
    </row>
    <row r="328" spans="1:4" x14ac:dyDescent="0.25">
      <c r="A328" s="9">
        <v>2</v>
      </c>
      <c r="B328" s="9" t="s">
        <v>317</v>
      </c>
      <c r="C328" s="10">
        <v>0</v>
      </c>
      <c r="D328" s="8">
        <f t="shared" si="13"/>
        <v>0</v>
      </c>
    </row>
    <row r="329" spans="1:4" x14ac:dyDescent="0.25">
      <c r="A329" s="9">
        <v>2</v>
      </c>
      <c r="B329" s="9" t="s">
        <v>318</v>
      </c>
      <c r="C329" s="10">
        <v>0</v>
      </c>
      <c r="D329" s="8">
        <f t="shared" si="13"/>
        <v>0</v>
      </c>
    </row>
    <row r="330" spans="1:4" x14ac:dyDescent="0.25">
      <c r="A330" s="9">
        <v>2</v>
      </c>
      <c r="B330" s="9" t="s">
        <v>319</v>
      </c>
      <c r="C330" s="10">
        <v>0</v>
      </c>
      <c r="D330" s="8">
        <f t="shared" si="13"/>
        <v>0</v>
      </c>
    </row>
    <row r="331" spans="1:4" x14ac:dyDescent="0.25">
      <c r="A331" s="9">
        <v>2</v>
      </c>
      <c r="B331" s="9" t="s">
        <v>320</v>
      </c>
      <c r="C331" s="10">
        <v>0</v>
      </c>
      <c r="D331" s="8">
        <f t="shared" si="13"/>
        <v>0</v>
      </c>
    </row>
    <row r="332" spans="1:4" x14ac:dyDescent="0.25">
      <c r="A332" s="9">
        <v>2</v>
      </c>
      <c r="B332" s="9" t="s">
        <v>321</v>
      </c>
      <c r="C332" s="10">
        <v>0</v>
      </c>
      <c r="D332" s="8">
        <f t="shared" si="13"/>
        <v>0</v>
      </c>
    </row>
    <row r="333" spans="1:4" x14ac:dyDescent="0.25">
      <c r="A333" s="9">
        <v>2</v>
      </c>
      <c r="B333" s="9" t="s">
        <v>322</v>
      </c>
      <c r="C333" s="10">
        <v>0</v>
      </c>
      <c r="D333" s="8">
        <f t="shared" si="13"/>
        <v>0</v>
      </c>
    </row>
    <row r="334" spans="1:4" x14ac:dyDescent="0.25">
      <c r="A334" s="9">
        <v>10</v>
      </c>
      <c r="B334" s="9" t="s">
        <v>323</v>
      </c>
      <c r="C334" s="10">
        <v>0</v>
      </c>
      <c r="D334" s="8">
        <f t="shared" si="13"/>
        <v>0</v>
      </c>
    </row>
    <row r="335" spans="1:4" x14ac:dyDescent="0.25">
      <c r="A335" s="9">
        <v>1</v>
      </c>
      <c r="B335" s="9" t="s">
        <v>324</v>
      </c>
      <c r="C335" s="10">
        <v>0</v>
      </c>
      <c r="D335" s="8">
        <f t="shared" si="13"/>
        <v>0</v>
      </c>
    </row>
    <row r="336" spans="1:4" x14ac:dyDescent="0.25">
      <c r="A336" s="9">
        <v>5</v>
      </c>
      <c r="B336" s="9" t="s">
        <v>325</v>
      </c>
      <c r="C336" s="10">
        <v>0</v>
      </c>
      <c r="D336" s="8">
        <f t="shared" si="13"/>
        <v>0</v>
      </c>
    </row>
    <row r="337" spans="1:4" x14ac:dyDescent="0.25">
      <c r="A337" s="9">
        <v>1</v>
      </c>
      <c r="B337" s="9" t="s">
        <v>326</v>
      </c>
      <c r="C337" s="10">
        <v>0</v>
      </c>
      <c r="D337" s="8">
        <f t="shared" si="13"/>
        <v>0</v>
      </c>
    </row>
    <row r="338" spans="1:4" x14ac:dyDescent="0.25">
      <c r="A338" s="9">
        <v>2</v>
      </c>
      <c r="B338" s="9" t="s">
        <v>327</v>
      </c>
      <c r="C338" s="10">
        <v>0</v>
      </c>
      <c r="D338" s="8">
        <f t="shared" si="13"/>
        <v>0</v>
      </c>
    </row>
    <row r="339" spans="1:4" x14ac:dyDescent="0.25">
      <c r="A339" s="9">
        <v>2</v>
      </c>
      <c r="B339" s="9" t="s">
        <v>328</v>
      </c>
      <c r="C339" s="10">
        <v>0</v>
      </c>
      <c r="D339" s="8">
        <f t="shared" si="13"/>
        <v>0</v>
      </c>
    </row>
    <row r="340" spans="1:4" x14ac:dyDescent="0.25">
      <c r="A340" s="9">
        <v>2</v>
      </c>
      <c r="B340" s="9" t="s">
        <v>329</v>
      </c>
      <c r="C340" s="10">
        <v>0</v>
      </c>
      <c r="D340" s="8">
        <f t="shared" si="13"/>
        <v>0</v>
      </c>
    </row>
    <row r="341" spans="1:4" x14ac:dyDescent="0.25">
      <c r="A341" s="9">
        <v>2</v>
      </c>
      <c r="B341" s="9" t="s">
        <v>330</v>
      </c>
      <c r="C341" s="10">
        <v>0</v>
      </c>
      <c r="D341" s="8">
        <f t="shared" si="13"/>
        <v>0</v>
      </c>
    </row>
    <row r="342" spans="1:4" x14ac:dyDescent="0.25">
      <c r="A342" s="9">
        <v>2</v>
      </c>
      <c r="B342" s="9" t="s">
        <v>331</v>
      </c>
      <c r="C342" s="10">
        <v>0</v>
      </c>
      <c r="D342" s="8">
        <f t="shared" si="13"/>
        <v>0</v>
      </c>
    </row>
    <row r="343" spans="1:4" x14ac:dyDescent="0.25">
      <c r="A343" s="9">
        <v>2</v>
      </c>
      <c r="B343" s="9" t="s">
        <v>332</v>
      </c>
      <c r="C343" s="10">
        <v>0</v>
      </c>
      <c r="D343" s="8">
        <f t="shared" si="13"/>
        <v>0</v>
      </c>
    </row>
    <row r="344" spans="1:4" x14ac:dyDescent="0.25">
      <c r="A344" s="9">
        <v>2</v>
      </c>
      <c r="B344" s="9" t="s">
        <v>333</v>
      </c>
      <c r="C344" s="10">
        <v>0</v>
      </c>
      <c r="D344" s="8">
        <f t="shared" si="13"/>
        <v>0</v>
      </c>
    </row>
    <row r="345" spans="1:4" x14ac:dyDescent="0.25">
      <c r="A345" s="9">
        <v>0</v>
      </c>
      <c r="B345" s="9" t="s">
        <v>334</v>
      </c>
      <c r="C345" s="10">
        <v>0</v>
      </c>
      <c r="D345" s="8">
        <f t="shared" si="13"/>
        <v>0</v>
      </c>
    </row>
    <row r="346" spans="1:4" x14ac:dyDescent="0.25">
      <c r="A346" s="9">
        <v>0</v>
      </c>
      <c r="B346" s="9" t="s">
        <v>335</v>
      </c>
      <c r="C346" s="10">
        <v>0</v>
      </c>
      <c r="D346" s="8">
        <f t="shared" ref="D346" si="14">TRUNC(A346*C346,2)</f>
        <v>0</v>
      </c>
    </row>
    <row r="347" spans="1:4" ht="15.75" thickBot="1" x14ac:dyDescent="0.3">
      <c r="A347" s="17" t="s">
        <v>79</v>
      </c>
      <c r="B347" s="18"/>
      <c r="C347" s="19"/>
      <c r="D347" s="11">
        <f>SUM(D283:D346)</f>
        <v>0</v>
      </c>
    </row>
    <row r="348" spans="1:4" x14ac:dyDescent="0.25">
      <c r="A348" s="20" t="s">
        <v>509</v>
      </c>
      <c r="B348" s="21"/>
      <c r="C348" s="21"/>
      <c r="D348" s="21"/>
    </row>
    <row r="349" spans="1:4" x14ac:dyDescent="0.25">
      <c r="A349" s="9">
        <v>2</v>
      </c>
      <c r="B349" s="9" t="s">
        <v>336</v>
      </c>
      <c r="C349" s="10">
        <v>0</v>
      </c>
      <c r="D349" s="8">
        <f t="shared" ref="D349:D359" si="15">TRUNC(A349*C349,2)</f>
        <v>0</v>
      </c>
    </row>
    <row r="350" spans="1:4" x14ac:dyDescent="0.25">
      <c r="A350" s="9">
        <v>10</v>
      </c>
      <c r="B350" s="9" t="s">
        <v>337</v>
      </c>
      <c r="C350" s="10">
        <v>0</v>
      </c>
      <c r="D350" s="8">
        <f t="shared" si="15"/>
        <v>0</v>
      </c>
    </row>
    <row r="351" spans="1:4" x14ac:dyDescent="0.25">
      <c r="A351" s="9">
        <v>5</v>
      </c>
      <c r="B351" s="9" t="s">
        <v>338</v>
      </c>
      <c r="C351" s="10">
        <v>0</v>
      </c>
      <c r="D351" s="8">
        <f t="shared" si="15"/>
        <v>0</v>
      </c>
    </row>
    <row r="352" spans="1:4" x14ac:dyDescent="0.25">
      <c r="A352" s="9">
        <v>5</v>
      </c>
      <c r="B352" s="9" t="s">
        <v>339</v>
      </c>
      <c r="C352" s="10">
        <v>0</v>
      </c>
      <c r="D352" s="8">
        <f t="shared" si="15"/>
        <v>0</v>
      </c>
    </row>
    <row r="353" spans="1:4" x14ac:dyDescent="0.25">
      <c r="A353" s="9">
        <v>2</v>
      </c>
      <c r="B353" s="9" t="s">
        <v>341</v>
      </c>
      <c r="C353" s="10">
        <v>0</v>
      </c>
      <c r="D353" s="8">
        <f t="shared" si="15"/>
        <v>0</v>
      </c>
    </row>
    <row r="354" spans="1:4" x14ac:dyDescent="0.25">
      <c r="A354" s="9">
        <v>3</v>
      </c>
      <c r="B354" s="9" t="s">
        <v>342</v>
      </c>
      <c r="C354" s="10">
        <v>0</v>
      </c>
      <c r="D354" s="8">
        <f t="shared" si="15"/>
        <v>0</v>
      </c>
    </row>
    <row r="355" spans="1:4" x14ac:dyDescent="0.25">
      <c r="A355" s="9">
        <v>3</v>
      </c>
      <c r="B355" s="9" t="s">
        <v>343</v>
      </c>
      <c r="C355" s="10">
        <v>0</v>
      </c>
      <c r="D355" s="8">
        <f t="shared" si="15"/>
        <v>0</v>
      </c>
    </row>
    <row r="356" spans="1:4" x14ac:dyDescent="0.25">
      <c r="A356" s="9">
        <v>3</v>
      </c>
      <c r="B356" s="9" t="s">
        <v>344</v>
      </c>
      <c r="C356" s="10">
        <v>0</v>
      </c>
      <c r="D356" s="8">
        <f t="shared" si="15"/>
        <v>0</v>
      </c>
    </row>
    <row r="357" spans="1:4" x14ac:dyDescent="0.25">
      <c r="A357" s="9">
        <v>3</v>
      </c>
      <c r="B357" s="9" t="s">
        <v>345</v>
      </c>
      <c r="C357" s="10">
        <v>0</v>
      </c>
      <c r="D357" s="8">
        <f t="shared" si="15"/>
        <v>0</v>
      </c>
    </row>
    <row r="358" spans="1:4" x14ac:dyDescent="0.25">
      <c r="A358" s="9">
        <v>3</v>
      </c>
      <c r="B358" s="9" t="s">
        <v>346</v>
      </c>
      <c r="C358" s="10">
        <v>0</v>
      </c>
      <c r="D358" s="8">
        <f t="shared" si="15"/>
        <v>0</v>
      </c>
    </row>
    <row r="359" spans="1:4" x14ac:dyDescent="0.25">
      <c r="A359" s="9">
        <v>3</v>
      </c>
      <c r="B359" s="9" t="s">
        <v>347</v>
      </c>
      <c r="C359" s="10">
        <v>0</v>
      </c>
      <c r="D359" s="8">
        <f t="shared" si="15"/>
        <v>0</v>
      </c>
    </row>
    <row r="360" spans="1:4" ht="15.75" thickBot="1" x14ac:dyDescent="0.3">
      <c r="A360" s="17" t="s">
        <v>79</v>
      </c>
      <c r="B360" s="18"/>
      <c r="C360" s="19"/>
      <c r="D360" s="11">
        <f>SUM(D349:D359)</f>
        <v>0</v>
      </c>
    </row>
    <row r="361" spans="1:4" x14ac:dyDescent="0.25">
      <c r="A361" s="20" t="s">
        <v>348</v>
      </c>
      <c r="B361" s="21"/>
      <c r="C361" s="21"/>
      <c r="D361" s="21"/>
    </row>
    <row r="362" spans="1:4" x14ac:dyDescent="0.25">
      <c r="A362" s="9">
        <v>35</v>
      </c>
      <c r="B362" s="9" t="s">
        <v>349</v>
      </c>
      <c r="C362" s="10">
        <v>0</v>
      </c>
      <c r="D362" s="8">
        <f t="shared" ref="D362:D368" si="16">TRUNC(A362*C362,2)</f>
        <v>0</v>
      </c>
    </row>
    <row r="363" spans="1:4" x14ac:dyDescent="0.25">
      <c r="A363" s="9">
        <v>10</v>
      </c>
      <c r="B363" s="9" t="s">
        <v>350</v>
      </c>
      <c r="C363" s="10">
        <v>0</v>
      </c>
      <c r="D363" s="8">
        <f t="shared" si="16"/>
        <v>0</v>
      </c>
    </row>
    <row r="364" spans="1:4" x14ac:dyDescent="0.25">
      <c r="A364" s="9">
        <v>25</v>
      </c>
      <c r="B364" s="9" t="s">
        <v>351</v>
      </c>
      <c r="C364" s="10">
        <v>0</v>
      </c>
      <c r="D364" s="8">
        <f t="shared" si="16"/>
        <v>0</v>
      </c>
    </row>
    <row r="365" spans="1:4" x14ac:dyDescent="0.25">
      <c r="A365" s="9">
        <v>10</v>
      </c>
      <c r="B365" s="9" t="s">
        <v>352</v>
      </c>
      <c r="C365" s="10">
        <v>0</v>
      </c>
      <c r="D365" s="8">
        <f t="shared" si="16"/>
        <v>0</v>
      </c>
    </row>
    <row r="366" spans="1:4" x14ac:dyDescent="0.25">
      <c r="A366" s="9">
        <v>5</v>
      </c>
      <c r="B366" s="9" t="s">
        <v>353</v>
      </c>
      <c r="C366" s="10">
        <v>0</v>
      </c>
      <c r="D366" s="8">
        <f t="shared" si="16"/>
        <v>0</v>
      </c>
    </row>
    <row r="367" spans="1:4" x14ac:dyDescent="0.25">
      <c r="A367" s="9">
        <v>9</v>
      </c>
      <c r="B367" s="9" t="s">
        <v>354</v>
      </c>
      <c r="C367" s="10">
        <v>0</v>
      </c>
      <c r="D367" s="8">
        <f t="shared" si="16"/>
        <v>0</v>
      </c>
    </row>
    <row r="368" spans="1:4" x14ac:dyDescent="0.25">
      <c r="A368" s="9">
        <v>3</v>
      </c>
      <c r="B368" s="9" t="s">
        <v>355</v>
      </c>
      <c r="C368" s="10">
        <v>0</v>
      </c>
      <c r="D368" s="8">
        <f t="shared" si="16"/>
        <v>0</v>
      </c>
    </row>
    <row r="369" spans="1:4" ht="15.75" thickBot="1" x14ac:dyDescent="0.3">
      <c r="A369" s="17" t="s">
        <v>79</v>
      </c>
      <c r="B369" s="18"/>
      <c r="C369" s="19"/>
      <c r="D369" s="11">
        <f>SUM(D362:D368)</f>
        <v>0</v>
      </c>
    </row>
    <row r="370" spans="1:4" ht="15.75" thickBot="1" x14ac:dyDescent="0.3">
      <c r="A370" s="31" t="s">
        <v>356</v>
      </c>
      <c r="B370" s="32"/>
      <c r="C370" s="33"/>
      <c r="D370" s="11">
        <f>SUM(D369+D347+D360+D281+D265+D226+D223+D218+D207+D204+D188+D152+D83+D77)</f>
        <v>0</v>
      </c>
    </row>
    <row r="371" spans="1:4" ht="15.75" thickBot="1" x14ac:dyDescent="0.3">
      <c r="A371" s="31" t="s">
        <v>357</v>
      </c>
      <c r="B371" s="32"/>
      <c r="C371" s="33"/>
      <c r="D371" s="11">
        <f>D370*0.21</f>
        <v>0</v>
      </c>
    </row>
    <row r="372" spans="1:4" ht="15.75" thickBot="1" x14ac:dyDescent="0.3">
      <c r="A372" s="31" t="s">
        <v>358</v>
      </c>
      <c r="B372" s="32"/>
      <c r="C372" s="33"/>
      <c r="D372" s="11">
        <f>D370+D371</f>
        <v>0</v>
      </c>
    </row>
    <row r="376" spans="1:4" ht="46.5" customHeight="1" x14ac:dyDescent="0.25">
      <c r="A376" s="37" t="s">
        <v>361</v>
      </c>
      <c r="B376" s="37"/>
      <c r="C376" s="37"/>
      <c r="D376" s="37"/>
    </row>
    <row r="377" spans="1:4" ht="81" customHeight="1" x14ac:dyDescent="0.25">
      <c r="A377" s="37" t="s">
        <v>362</v>
      </c>
      <c r="B377" s="37"/>
      <c r="C377" s="37"/>
      <c r="D377" s="37"/>
    </row>
    <row r="378" spans="1:4" ht="24" customHeight="1" x14ac:dyDescent="0.25">
      <c r="A378" s="37" t="s">
        <v>363</v>
      </c>
      <c r="B378" s="37"/>
      <c r="C378" s="37"/>
      <c r="D378" s="37"/>
    </row>
    <row r="379" spans="1:4" ht="52.5" customHeight="1" x14ac:dyDescent="0.25">
      <c r="A379" s="30" t="s">
        <v>367</v>
      </c>
      <c r="B379" s="30"/>
      <c r="C379" s="30"/>
      <c r="D379" s="30"/>
    </row>
  </sheetData>
  <sheetProtection algorithmName="SHA-512" hashValue="MAEIu5CA7aHBRnWhkZGaaS+d4QBU5pUoEPetzCxIYQXfGAJ6/Wu1iIJkfC/D5rCg7Kjfc/4Ubd5hrt6qiCMHBw==" saltValue="0EifDoQAjbzTQQL8KTrMWQ==" spinCount="100000" sheet="1" objects="1" scenarios="1"/>
  <mergeCells count="37">
    <mergeCell ref="A266:D266"/>
    <mergeCell ref="A379:D379"/>
    <mergeCell ref="A370:C370"/>
    <mergeCell ref="A371:C371"/>
    <mergeCell ref="A372:C372"/>
    <mergeCell ref="A360:C360"/>
    <mergeCell ref="A361:D361"/>
    <mergeCell ref="A376:D376"/>
    <mergeCell ref="A377:D377"/>
    <mergeCell ref="A378:D378"/>
    <mergeCell ref="A369:C369"/>
    <mergeCell ref="A282:D282"/>
    <mergeCell ref="A347:C347"/>
    <mergeCell ref="A348:D348"/>
    <mergeCell ref="A281:C281"/>
    <mergeCell ref="A223:C223"/>
    <mergeCell ref="A224:D224"/>
    <mergeCell ref="A226:C226"/>
    <mergeCell ref="A227:D227"/>
    <mergeCell ref="A265:C265"/>
    <mergeCell ref="A205:D205"/>
    <mergeCell ref="A207:C207"/>
    <mergeCell ref="A208:D208"/>
    <mergeCell ref="A218:C218"/>
    <mergeCell ref="A219:D219"/>
    <mergeCell ref="A204:C204"/>
    <mergeCell ref="A1:D1"/>
    <mergeCell ref="A3:D3"/>
    <mergeCell ref="A77:C77"/>
    <mergeCell ref="A78:D78"/>
    <mergeCell ref="A83:C83"/>
    <mergeCell ref="A84:D84"/>
    <mergeCell ref="A85:D85"/>
    <mergeCell ref="A152:C152"/>
    <mergeCell ref="A153:D153"/>
    <mergeCell ref="A188:C188"/>
    <mergeCell ref="A189:D18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09E51-5843-4405-B0CE-FC351DF05B33}">
  <dimension ref="A1:D19"/>
  <sheetViews>
    <sheetView zoomScale="120" zoomScaleNormal="120" workbookViewId="0">
      <selection activeCell="A19" sqref="A19:D19"/>
    </sheetView>
  </sheetViews>
  <sheetFormatPr baseColWidth="10" defaultColWidth="11.42578125" defaultRowHeight="15" x14ac:dyDescent="0.25"/>
  <cols>
    <col min="1" max="2" width="11.42578125" style="1"/>
    <col min="3" max="3" width="19.28515625" style="3" customWidth="1"/>
    <col min="4" max="4" width="16" style="2" customWidth="1"/>
  </cols>
  <sheetData>
    <row r="1" spans="1:4" ht="15.75" thickBot="1" x14ac:dyDescent="0.3">
      <c r="A1" s="25" t="s">
        <v>502</v>
      </c>
      <c r="B1" s="26"/>
      <c r="C1" s="27"/>
      <c r="D1" s="28"/>
    </row>
    <row r="2" spans="1:4" ht="15.75" thickBot="1" x14ac:dyDescent="0.3">
      <c r="A2" s="4" t="s">
        <v>1</v>
      </c>
      <c r="B2" s="7" t="s">
        <v>2</v>
      </c>
      <c r="C2" s="5" t="s">
        <v>3</v>
      </c>
      <c r="D2" s="6" t="s">
        <v>4</v>
      </c>
    </row>
    <row r="3" spans="1:4" x14ac:dyDescent="0.25">
      <c r="A3" s="20" t="s">
        <v>503</v>
      </c>
      <c r="B3" s="21"/>
      <c r="C3" s="21" t="s">
        <v>5</v>
      </c>
      <c r="D3" s="21" t="s">
        <v>3</v>
      </c>
    </row>
    <row r="4" spans="1:4" x14ac:dyDescent="0.25">
      <c r="A4" s="9">
        <v>25</v>
      </c>
      <c r="B4" s="9" t="s">
        <v>508</v>
      </c>
      <c r="C4" s="10">
        <v>0</v>
      </c>
      <c r="D4" s="8">
        <f>TRUNC(A4*C4,2)</f>
        <v>0</v>
      </c>
    </row>
    <row r="5" spans="1:4" x14ac:dyDescent="0.25">
      <c r="A5" s="9">
        <v>25</v>
      </c>
      <c r="B5" s="9" t="s">
        <v>504</v>
      </c>
      <c r="C5" s="10">
        <v>0</v>
      </c>
      <c r="D5" s="8">
        <f t="shared" ref="D5:D8" si="0">TRUNC(A5*C5,2)</f>
        <v>0</v>
      </c>
    </row>
    <row r="6" spans="1:4" x14ac:dyDescent="0.25">
      <c r="A6" s="9">
        <v>50</v>
      </c>
      <c r="B6" s="9" t="s">
        <v>505</v>
      </c>
      <c r="C6" s="10">
        <v>0</v>
      </c>
      <c r="D6" s="8">
        <f t="shared" si="0"/>
        <v>0</v>
      </c>
    </row>
    <row r="7" spans="1:4" x14ac:dyDescent="0.25">
      <c r="A7" s="9">
        <v>50</v>
      </c>
      <c r="B7" s="9" t="s">
        <v>506</v>
      </c>
      <c r="C7" s="10">
        <v>0</v>
      </c>
      <c r="D7" s="8">
        <f t="shared" si="0"/>
        <v>0</v>
      </c>
    </row>
    <row r="8" spans="1:4" x14ac:dyDescent="0.25">
      <c r="A8" s="9">
        <v>25</v>
      </c>
      <c r="B8" s="9" t="s">
        <v>507</v>
      </c>
      <c r="C8" s="10">
        <v>0</v>
      </c>
      <c r="D8" s="8">
        <f t="shared" si="0"/>
        <v>0</v>
      </c>
    </row>
    <row r="9" spans="1:4" ht="15.75" thickBot="1" x14ac:dyDescent="0.3">
      <c r="A9" s="17" t="s">
        <v>79</v>
      </c>
      <c r="B9" s="18"/>
      <c r="C9" s="19"/>
      <c r="D9" s="11">
        <f>SUM(D4:D8)</f>
        <v>0</v>
      </c>
    </row>
    <row r="10" spans="1:4" ht="15.75" thickBot="1" x14ac:dyDescent="0.3">
      <c r="A10" s="31" t="s">
        <v>356</v>
      </c>
      <c r="B10" s="32"/>
      <c r="C10" s="33"/>
      <c r="D10" s="11">
        <f>SUM(D9)</f>
        <v>0</v>
      </c>
    </row>
    <row r="11" spans="1:4" ht="15.75" thickBot="1" x14ac:dyDescent="0.3">
      <c r="A11" s="31" t="s">
        <v>357</v>
      </c>
      <c r="B11" s="32"/>
      <c r="C11" s="33"/>
      <c r="D11" s="11">
        <f>D10*0.21</f>
        <v>0</v>
      </c>
    </row>
    <row r="12" spans="1:4" ht="15.75" thickBot="1" x14ac:dyDescent="0.3">
      <c r="A12" s="31" t="s">
        <v>358</v>
      </c>
      <c r="B12" s="32"/>
      <c r="C12" s="33"/>
      <c r="D12" s="11">
        <f>D10+D11</f>
        <v>0</v>
      </c>
    </row>
    <row r="16" spans="1:4" ht="46.5" customHeight="1" x14ac:dyDescent="0.25">
      <c r="A16" s="29" t="s">
        <v>361</v>
      </c>
      <c r="B16" s="29"/>
      <c r="C16" s="29"/>
      <c r="D16" s="29"/>
    </row>
    <row r="17" spans="1:4" ht="96.75" customHeight="1" x14ac:dyDescent="0.25">
      <c r="A17" s="34" t="s">
        <v>362</v>
      </c>
      <c r="B17" s="35"/>
      <c r="C17" s="35"/>
      <c r="D17" s="35"/>
    </row>
    <row r="18" spans="1:4" ht="25.5" customHeight="1" x14ac:dyDescent="0.25">
      <c r="A18" s="29" t="s">
        <v>363</v>
      </c>
      <c r="B18" s="29"/>
      <c r="C18" s="29"/>
      <c r="D18" s="29"/>
    </row>
    <row r="19" spans="1:4" ht="51" customHeight="1" x14ac:dyDescent="0.25">
      <c r="A19" s="30" t="s">
        <v>524</v>
      </c>
      <c r="B19" s="30"/>
      <c r="C19" s="30"/>
      <c r="D19" s="30"/>
    </row>
  </sheetData>
  <sheetProtection algorithmName="SHA-512" hashValue="r7acYodRdgbO9W7/9rSyZtZ2+y3uWIOXfQUrV/65kV7uU4i2YnYDeORcMk0NBxP9FwwfntZYYf2jHqsx4s/3pg==" saltValue="jQdiwHjk8myJFPKXQ/nvuw==" spinCount="100000" sheet="1" objects="1" scenarios="1"/>
  <mergeCells count="10">
    <mergeCell ref="A10:C10"/>
    <mergeCell ref="A11:C11"/>
    <mergeCell ref="A1:D1"/>
    <mergeCell ref="A3:D3"/>
    <mergeCell ref="A9:C9"/>
    <mergeCell ref="A12:C12"/>
    <mergeCell ref="A16:D16"/>
    <mergeCell ref="A17:D17"/>
    <mergeCell ref="A18:D18"/>
    <mergeCell ref="A19:D1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7B993DE6EC06C4299555C577AF3042C" ma:contentTypeVersion="19" ma:contentTypeDescription="Crear nuevo documento." ma:contentTypeScope="" ma:versionID="08f94a49dee9e5fb9c76a2dcaea4fd5f">
  <xsd:schema xmlns:xsd="http://www.w3.org/2001/XMLSchema" xmlns:xs="http://www.w3.org/2001/XMLSchema" xmlns:p="http://schemas.microsoft.com/office/2006/metadata/properties" xmlns:ns2="52e4094b-1c68-44ae-8951-b2c3286a662c" xmlns:ns3="b361048f-cd02-44aa-967c-de387f0480ad" targetNamespace="http://schemas.microsoft.com/office/2006/metadata/properties" ma:root="true" ma:fieldsID="6c6ba425ef04d97928c0ec106dc10814" ns2:_="" ns3:_="">
    <xsd:import namespace="52e4094b-1c68-44ae-8951-b2c3286a662c"/>
    <xsd:import namespace="b361048f-cd02-44aa-967c-de387f0480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e4094b-1c68-44ae-8951-b2c3286a66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Estado de aprobación" ma:internalName="Estado_x0020_de_x0020_aprobaci_x00f3_n">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61048f-cd02-44aa-967c-de387f0480ad"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7809d800-55b1-4f58-9903-73eed6f2c2c1}" ma:internalName="TaxCatchAll" ma:showField="CatchAllData" ma:web="b361048f-cd02-44aa-967c-de387f0480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IP21ConfigWorkBook xmlns:xsi="http://www.w3.org/2001/XMLSchema-instance" xmlns:xsd="http://www.w3.org/2001/XMLSchema" xmlns="http://www.aspentech.com/ProcessData/ExcelAddIn/IP21ConfigWorkBook">
  <WorkBookName>114-2023_Anexo II_Esc_hipotético_sin_precios.xlsx</WorkBookName>
  <MappingTemplateName/>
  <ColumnMaps/>
</IP21ConfigWorkBook>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52e4094b-1c68-44ae-8951-b2c3286a662c">
      <Terms xmlns="http://schemas.microsoft.com/office/infopath/2007/PartnerControls"/>
    </lcf76f155ced4ddcb4097134ff3c332f>
    <TaxCatchAll xmlns="b361048f-cd02-44aa-967c-de387f0480ad" xsi:nil="true"/>
    <_Flow_SignoffStatus xmlns="52e4094b-1c68-44ae-8951-b2c3286a662c" xsi:nil="true"/>
    <SharedWithUsers xmlns="b361048f-cd02-44aa-967c-de387f0480ad">
      <UserInfo>
        <DisplayName>García Muñoz, Ignacio</DisplayName>
        <AccountId>29</AccountId>
        <AccountType/>
      </UserInfo>
      <UserInfo>
        <DisplayName>Pérez Huertas, Christian</DisplayName>
        <AccountId>947</AccountId>
        <AccountType/>
      </UserInfo>
    </SharedWithUsers>
  </documentManagement>
</p:properties>
</file>

<file path=customXml/itemProps1.xml><?xml version="1.0" encoding="utf-8"?>
<ds:datastoreItem xmlns:ds="http://schemas.openxmlformats.org/officeDocument/2006/customXml" ds:itemID="{43FD2E83-17D9-4159-A2A4-58CCD92B4F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e4094b-1c68-44ae-8951-b2c3286a662c"/>
    <ds:schemaRef ds:uri="b361048f-cd02-44aa-967c-de387f0480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44CBA8-F157-4AD4-9AA5-3580177B6A12}">
  <ds:schemaRefs>
    <ds:schemaRef ds:uri="http://schemas.microsoft.com/sharepoint/v3/contenttype/forms"/>
  </ds:schemaRefs>
</ds:datastoreItem>
</file>

<file path=customXml/itemProps3.xml><?xml version="1.0" encoding="utf-8"?>
<ds:datastoreItem xmlns:ds="http://schemas.openxmlformats.org/officeDocument/2006/customXml" ds:itemID="{56FDD35D-10E5-49C7-AE84-194528A6B363}">
  <ds:schemaRefs>
    <ds:schemaRef ds:uri="http://www.w3.org/2001/XMLSchema"/>
    <ds:schemaRef ds:uri="http://www.aspentech.com/ProcessData/ExcelAddIn/IP21ConfigWorkBook"/>
  </ds:schemaRefs>
</ds:datastoreItem>
</file>

<file path=customXml/itemProps4.xml><?xml version="1.0" encoding="utf-8"?>
<ds:datastoreItem xmlns:ds="http://schemas.openxmlformats.org/officeDocument/2006/customXml" ds:itemID="{D40CC8AE-9F71-4C7B-A1C7-3B425AD16F82}">
  <ds:schemaRefs>
    <ds:schemaRef ds:uri="http://purl.org/dc/elements/1.1/"/>
    <ds:schemaRef ds:uri="52e4094b-1c68-44ae-8951-b2c3286a662c"/>
    <ds:schemaRef ds:uri="http://schemas.microsoft.com/office/infopath/2007/PartnerControls"/>
    <ds:schemaRef ds:uri="b361048f-cd02-44aa-967c-de387f0480ad"/>
    <ds:schemaRef ds:uri="http://purl.org/dc/terms/"/>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Lote 1</vt:lpstr>
      <vt:lpstr>Lote 2</vt:lpstr>
      <vt:lpstr>Lote  3</vt:lpstr>
      <vt:lpstr>Lote 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portatil</dc:creator>
  <cp:keywords/>
  <dc:description/>
  <cp:lastModifiedBy>García Muñoz, Ignacio</cp:lastModifiedBy>
  <cp:revision/>
  <dcterms:created xsi:type="dcterms:W3CDTF">2023-08-04T09:21:02Z</dcterms:created>
  <dcterms:modified xsi:type="dcterms:W3CDTF">2023-12-14T11:53:34Z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0x01010017B993DE6EC06C4299555C577AF3042C</vt:lpwstr>
  </property>
  <property fmtid="{D5CDD505-2E9C-101B-9397-08002B2CF9AE}" pid="3" name="MediaServiceImageTags">
    <vt:lpwstr/>
  </property>
</Properties>
</file>