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Isabel\TT\Interfonía\Repuestos-Reparaciones\08. Reparaciones GW-ATA\"/>
    </mc:Choice>
  </mc:AlternateContent>
  <xr:revisionPtr revIDLastSave="0" documentId="13_ncr:1_{7CB631AB-675F-42E5-AE9A-5C771CF63ABE}" xr6:coauthVersionLast="47" xr6:coauthVersionMax="47" xr10:uidLastSave="{00000000-0000-0000-0000-000000000000}"/>
  <bookViews>
    <workbookView xWindow="-120" yWindow="-120" windowWidth="29040" windowHeight="15930" xr2:uid="{197911EC-348A-448B-98EA-F6607E52BB18}"/>
  </bookViews>
  <sheets>
    <sheet name="Presupuesto" sheetId="1" r:id="rId1"/>
  </sheets>
  <definedNames>
    <definedName name="_xlnm.Print_Area" localSheetId="0">Presupuesto!$A$1:$F$27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10" i="1"/>
  <c r="F11" i="1"/>
  <c r="F12" i="1"/>
  <c r="F13" i="1"/>
  <c r="F14" i="1"/>
  <c r="F15" i="1"/>
  <c r="F16" i="1"/>
  <c r="F17" i="1"/>
  <c r="D8" i="1"/>
  <c r="D9" i="1"/>
  <c r="D10" i="1"/>
  <c r="D11" i="1"/>
  <c r="D12" i="1"/>
  <c r="D13" i="1"/>
  <c r="D14" i="1"/>
  <c r="D15" i="1"/>
  <c r="D16" i="1"/>
  <c r="D17" i="1"/>
  <c r="D7" i="1"/>
  <c r="F7" i="1" s="1"/>
  <c r="F18" i="1" l="1"/>
  <c r="F19" i="1" s="1"/>
  <c r="F20" i="1" l="1"/>
  <c r="F21" i="1" s="1"/>
  <c r="F22" i="1" s="1"/>
  <c r="F23" i="1" s="1"/>
</calcChain>
</file>

<file path=xl/sharedStrings.xml><?xml version="1.0" encoding="utf-8"?>
<sst xmlns="http://schemas.openxmlformats.org/spreadsheetml/2006/main" count="38" uniqueCount="29">
  <si>
    <t>Unidad</t>
  </si>
  <si>
    <t>Precio unitario</t>
  </si>
  <si>
    <t>ud.</t>
  </si>
  <si>
    <t>Total Oferta sin IVA</t>
  </si>
  <si>
    <t>IVA</t>
  </si>
  <si>
    <t>Total Oferta con IVA</t>
  </si>
  <si>
    <t>m.</t>
  </si>
  <si>
    <t>Partida</t>
  </si>
  <si>
    <t>Precio Partida</t>
  </si>
  <si>
    <t>Presupuesto de ejecución</t>
  </si>
  <si>
    <t>Total Presupuesto de ejecución</t>
  </si>
  <si>
    <t>Gastos generales</t>
  </si>
  <si>
    <t>Se deben rellenar las celdas sombreadas en amarillo.</t>
  </si>
  <si>
    <t>Para la elaboración de este documento se tendrán en cuenta las Notas del apartado 27 del cuadro resumen del Pliego de Condiciones Particulares</t>
  </si>
  <si>
    <t>Gateway Mediatrix 4102S (2 FXS)</t>
  </si>
  <si>
    <t>Gateway Mediatrix 4108 (8 FXS)</t>
  </si>
  <si>
    <t>Gateway Mediatrix C711 (8 FXS)</t>
  </si>
  <si>
    <t>Gateway Mediatrix 4116 (16 FXS)</t>
  </si>
  <si>
    <t>Gateway Mediatrix S716 LP (16 FXS)</t>
  </si>
  <si>
    <t>Gateway Mediatrix S720 LP (20 FXS)</t>
  </si>
  <si>
    <t>Gateway Mediatrix 4124 (24 FXS)</t>
  </si>
  <si>
    <t>Gateway Mediatrix S724 LP (24 FXS)</t>
  </si>
  <si>
    <t>Tarjeta Cisco ATA 186</t>
  </si>
  <si>
    <t>Cisco/Linksys PAP2T</t>
  </si>
  <si>
    <t>Cisco/Linksys SPA8000</t>
  </si>
  <si>
    <t>Beneficio industrial</t>
  </si>
  <si>
    <t>Cantidad
anual</t>
  </si>
  <si>
    <t>Cantidad total (3 años)</t>
  </si>
  <si>
    <t>OFERTA ECONÓMICA
Reparación de equipos adaptadores telefónicos de Interfonía y Telefonía 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</si>
</sst>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8" fontId="0" fillId="0" borderId="0" xfId="0" applyNumberFormat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164" fontId="0" fillId="5" borderId="1" xfId="0" applyNumberForma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0" xfId="0" applyFont="1"/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9" fontId="1" fillId="5" borderId="3" xfId="1" applyFont="1" applyFill="1" applyBorder="1" applyAlignment="1" applyProtection="1">
      <alignment horizontal="center" vertical="center" wrapText="1"/>
      <protection locked="0"/>
    </xf>
    <xf numFmtId="9" fontId="1" fillId="5" borderId="4" xfId="1" applyFont="1" applyFill="1" applyBorder="1" applyAlignment="1" applyProtection="1">
      <alignment horizontal="center" vertical="center" wrapText="1"/>
      <protection locked="0"/>
    </xf>
    <xf numFmtId="9" fontId="1" fillId="5" borderId="5" xfId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1236914</xdr:colOff>
      <xdr:row>3</xdr:row>
      <xdr:rowOff>283845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52E43D6-00FE-43C3-BE59-FB93E68BD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6914" cy="8629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DCF7F-6A68-42B9-96D0-CD53510EC8F6}">
  <dimension ref="A1:H32"/>
  <sheetViews>
    <sheetView tabSelected="1" workbookViewId="0">
      <pane ySplit="5" topLeftCell="A6" activePane="bottomLeft" state="frozen"/>
      <selection pane="bottomLeft" activeCell="F11" sqref="F11"/>
    </sheetView>
  </sheetViews>
  <sheetFormatPr baseColWidth="10" defaultRowHeight="15" x14ac:dyDescent="0.25"/>
  <cols>
    <col min="1" max="1" width="84" customWidth="1"/>
    <col min="2" max="2" width="14" style="7" bestFit="1" customWidth="1"/>
    <col min="3" max="3" width="11.42578125" style="7"/>
    <col min="4" max="4" width="13.85546875" style="7" customWidth="1"/>
    <col min="5" max="5" width="14.140625" style="7" bestFit="1" customWidth="1"/>
    <col min="6" max="6" width="14.7109375" customWidth="1"/>
  </cols>
  <sheetData>
    <row r="1" spans="1:8" s="1" customFormat="1" ht="15" customHeight="1" x14ac:dyDescent="0.25">
      <c r="A1" s="31" t="s">
        <v>28</v>
      </c>
      <c r="B1" s="32"/>
      <c r="C1" s="32"/>
      <c r="D1" s="32"/>
      <c r="E1" s="32"/>
      <c r="F1" s="32"/>
    </row>
    <row r="2" spans="1:8" ht="15" customHeight="1" x14ac:dyDescent="0.25">
      <c r="A2" s="32"/>
      <c r="B2" s="32"/>
      <c r="C2" s="32"/>
      <c r="D2" s="32"/>
      <c r="E2" s="32"/>
      <c r="F2" s="32"/>
    </row>
    <row r="3" spans="1:8" ht="15" customHeight="1" x14ac:dyDescent="0.25">
      <c r="A3" s="32"/>
      <c r="B3" s="32"/>
      <c r="C3" s="32"/>
      <c r="D3" s="32"/>
      <c r="E3" s="32"/>
      <c r="F3" s="32"/>
      <c r="G3" s="4"/>
    </row>
    <row r="4" spans="1:8" ht="33" customHeight="1" x14ac:dyDescent="0.25">
      <c r="A4" s="33"/>
      <c r="B4" s="33"/>
      <c r="C4" s="33"/>
      <c r="D4" s="33"/>
      <c r="E4" s="33"/>
      <c r="F4" s="33"/>
    </row>
    <row r="5" spans="1:8" ht="30" customHeight="1" x14ac:dyDescent="0.25">
      <c r="A5" s="9" t="s">
        <v>7</v>
      </c>
      <c r="B5" s="10" t="s">
        <v>1</v>
      </c>
      <c r="C5" s="24" t="s">
        <v>26</v>
      </c>
      <c r="D5" s="24" t="s">
        <v>27</v>
      </c>
      <c r="E5" s="10" t="s">
        <v>0</v>
      </c>
      <c r="F5" s="10" t="s">
        <v>8</v>
      </c>
    </row>
    <row r="6" spans="1:8" ht="20.100000000000001" customHeight="1" x14ac:dyDescent="0.25">
      <c r="A6" s="12" t="s">
        <v>9</v>
      </c>
      <c r="B6" s="13"/>
      <c r="C6" s="13"/>
      <c r="D6" s="13"/>
      <c r="E6" s="13"/>
      <c r="F6" s="14"/>
      <c r="H6" s="4"/>
    </row>
    <row r="7" spans="1:8" ht="20.100000000000001" customHeight="1" x14ac:dyDescent="0.25">
      <c r="A7" s="22" t="s">
        <v>14</v>
      </c>
      <c r="B7" s="11"/>
      <c r="C7" s="23">
        <v>1</v>
      </c>
      <c r="D7" s="23">
        <f>C7*3</f>
        <v>3</v>
      </c>
      <c r="E7" s="2" t="s">
        <v>2</v>
      </c>
      <c r="F7" s="3">
        <f>B7*D7</f>
        <v>0</v>
      </c>
    </row>
    <row r="8" spans="1:8" ht="20.100000000000001" customHeight="1" x14ac:dyDescent="0.25">
      <c r="A8" s="22" t="s">
        <v>15</v>
      </c>
      <c r="B8" s="11"/>
      <c r="C8" s="23">
        <v>2</v>
      </c>
      <c r="D8" s="23">
        <f t="shared" ref="D8:D17" si="0">C8*3</f>
        <v>6</v>
      </c>
      <c r="E8" s="2" t="s">
        <v>2</v>
      </c>
      <c r="F8" s="3">
        <f t="shared" ref="F8:F17" si="1">B8*D8</f>
        <v>0</v>
      </c>
      <c r="H8" s="4"/>
    </row>
    <row r="9" spans="1:8" ht="20.100000000000001" customHeight="1" x14ac:dyDescent="0.25">
      <c r="A9" s="22" t="s">
        <v>16</v>
      </c>
      <c r="B9" s="11"/>
      <c r="C9" s="23">
        <v>1</v>
      </c>
      <c r="D9" s="23">
        <f t="shared" si="0"/>
        <v>3</v>
      </c>
      <c r="E9" s="2" t="s">
        <v>2</v>
      </c>
      <c r="F9" s="3">
        <f>B9*D9</f>
        <v>0</v>
      </c>
    </row>
    <row r="10" spans="1:8" ht="20.100000000000001" customHeight="1" x14ac:dyDescent="0.25">
      <c r="A10" s="22" t="s">
        <v>17</v>
      </c>
      <c r="B10" s="11"/>
      <c r="C10" s="23">
        <v>4</v>
      </c>
      <c r="D10" s="23">
        <f t="shared" si="0"/>
        <v>12</v>
      </c>
      <c r="E10" s="2" t="s">
        <v>2</v>
      </c>
      <c r="F10" s="3">
        <f t="shared" si="1"/>
        <v>0</v>
      </c>
    </row>
    <row r="11" spans="1:8" ht="20.100000000000001" customHeight="1" x14ac:dyDescent="0.25">
      <c r="A11" s="22" t="s">
        <v>18</v>
      </c>
      <c r="B11" s="11"/>
      <c r="C11" s="23">
        <v>3</v>
      </c>
      <c r="D11" s="23">
        <f t="shared" si="0"/>
        <v>9</v>
      </c>
      <c r="E11" s="2" t="s">
        <v>2</v>
      </c>
      <c r="F11" s="3">
        <f t="shared" si="1"/>
        <v>0</v>
      </c>
    </row>
    <row r="12" spans="1:8" ht="20.100000000000001" customHeight="1" x14ac:dyDescent="0.25">
      <c r="A12" s="22" t="s">
        <v>19</v>
      </c>
      <c r="B12" s="11"/>
      <c r="C12" s="23">
        <v>1</v>
      </c>
      <c r="D12" s="23">
        <f t="shared" si="0"/>
        <v>3</v>
      </c>
      <c r="E12" s="2" t="s">
        <v>2</v>
      </c>
      <c r="F12" s="3">
        <f t="shared" si="1"/>
        <v>0</v>
      </c>
    </row>
    <row r="13" spans="1:8" ht="20.100000000000001" customHeight="1" x14ac:dyDescent="0.25">
      <c r="A13" s="22" t="s">
        <v>20</v>
      </c>
      <c r="B13" s="11"/>
      <c r="C13" s="23">
        <v>14</v>
      </c>
      <c r="D13" s="23">
        <f t="shared" si="0"/>
        <v>42</v>
      </c>
      <c r="E13" s="2" t="s">
        <v>2</v>
      </c>
      <c r="F13" s="3">
        <f t="shared" si="1"/>
        <v>0</v>
      </c>
    </row>
    <row r="14" spans="1:8" ht="20.100000000000001" customHeight="1" x14ac:dyDescent="0.25">
      <c r="A14" s="22" t="s">
        <v>21</v>
      </c>
      <c r="B14" s="11"/>
      <c r="C14" s="23">
        <v>3</v>
      </c>
      <c r="D14" s="23">
        <f t="shared" si="0"/>
        <v>9</v>
      </c>
      <c r="E14" s="2" t="s">
        <v>2</v>
      </c>
      <c r="F14" s="3">
        <f t="shared" si="1"/>
        <v>0</v>
      </c>
    </row>
    <row r="15" spans="1:8" ht="20.100000000000001" customHeight="1" x14ac:dyDescent="0.25">
      <c r="A15" s="22" t="s">
        <v>22</v>
      </c>
      <c r="B15" s="11"/>
      <c r="C15" s="23">
        <v>75</v>
      </c>
      <c r="D15" s="23">
        <f t="shared" si="0"/>
        <v>225</v>
      </c>
      <c r="E15" s="2" t="s">
        <v>6</v>
      </c>
      <c r="F15" s="3">
        <f t="shared" si="1"/>
        <v>0</v>
      </c>
    </row>
    <row r="16" spans="1:8" ht="20.100000000000001" customHeight="1" x14ac:dyDescent="0.25">
      <c r="A16" s="22" t="s">
        <v>23</v>
      </c>
      <c r="B16" s="11"/>
      <c r="C16" s="23">
        <v>4</v>
      </c>
      <c r="D16" s="23">
        <f t="shared" si="0"/>
        <v>12</v>
      </c>
      <c r="E16" s="7" t="s">
        <v>2</v>
      </c>
      <c r="F16" s="3">
        <f t="shared" si="1"/>
        <v>0</v>
      </c>
    </row>
    <row r="17" spans="1:6" ht="20.100000000000001" customHeight="1" x14ac:dyDescent="0.25">
      <c r="A17" s="22" t="s">
        <v>24</v>
      </c>
      <c r="B17" s="11"/>
      <c r="C17" s="23">
        <v>2</v>
      </c>
      <c r="D17" s="23">
        <f t="shared" si="0"/>
        <v>6</v>
      </c>
      <c r="E17" s="2" t="s">
        <v>2</v>
      </c>
      <c r="F17" s="3">
        <f t="shared" si="1"/>
        <v>0</v>
      </c>
    </row>
    <row r="18" spans="1:6" s="8" customFormat="1" ht="30" customHeight="1" x14ac:dyDescent="0.25">
      <c r="A18" s="28" t="s">
        <v>10</v>
      </c>
      <c r="B18" s="29"/>
      <c r="C18" s="29"/>
      <c r="D18" s="29"/>
      <c r="E18" s="30"/>
      <c r="F18" s="15">
        <f>SUM(F7:F17)</f>
        <v>0</v>
      </c>
    </row>
    <row r="19" spans="1:6" s="8" customFormat="1" ht="30" customHeight="1" x14ac:dyDescent="0.25">
      <c r="A19" s="16" t="s">
        <v>11</v>
      </c>
      <c r="B19" s="25"/>
      <c r="C19" s="26"/>
      <c r="D19" s="26"/>
      <c r="E19" s="27"/>
      <c r="F19" s="17">
        <f>B19*F18</f>
        <v>0</v>
      </c>
    </row>
    <row r="20" spans="1:6" s="8" customFormat="1" ht="30" customHeight="1" x14ac:dyDescent="0.25">
      <c r="A20" s="16" t="s">
        <v>25</v>
      </c>
      <c r="B20" s="25"/>
      <c r="C20" s="26"/>
      <c r="D20" s="26"/>
      <c r="E20" s="27"/>
      <c r="F20" s="17">
        <f>B20*F18</f>
        <v>0</v>
      </c>
    </row>
    <row r="21" spans="1:6" s="8" customFormat="1" x14ac:dyDescent="0.25">
      <c r="A21" s="5" t="s">
        <v>3</v>
      </c>
      <c r="B21" s="5"/>
      <c r="C21" s="6"/>
      <c r="D21" s="6"/>
      <c r="E21" s="6"/>
      <c r="F21" s="18">
        <f>SUM(F18:F20)</f>
        <v>0</v>
      </c>
    </row>
    <row r="22" spans="1:6" s="8" customFormat="1" x14ac:dyDescent="0.25">
      <c r="A22" s="19" t="s">
        <v>4</v>
      </c>
      <c r="B22"/>
      <c r="C22"/>
      <c r="D22"/>
      <c r="E22"/>
      <c r="F22" s="20">
        <f>F21*0.21</f>
        <v>0</v>
      </c>
    </row>
    <row r="23" spans="1:6" s="8" customFormat="1" x14ac:dyDescent="0.25">
      <c r="A23" s="19" t="s">
        <v>5</v>
      </c>
      <c r="B23"/>
      <c r="C23"/>
      <c r="D23"/>
      <c r="E23"/>
      <c r="F23" s="20">
        <f>F22+F21</f>
        <v>0</v>
      </c>
    </row>
    <row r="24" spans="1:6" s="8" customFormat="1" x14ac:dyDescent="0.25">
      <c r="A24" s="19"/>
      <c r="B24"/>
      <c r="C24"/>
      <c r="D24"/>
      <c r="E24" s="20"/>
    </row>
    <row r="25" spans="1:6" s="8" customFormat="1" x14ac:dyDescent="0.25"/>
    <row r="26" spans="1:6" s="8" customFormat="1" x14ac:dyDescent="0.25">
      <c r="A26" s="21" t="s">
        <v>12</v>
      </c>
    </row>
    <row r="27" spans="1:6" s="8" customFormat="1" x14ac:dyDescent="0.25">
      <c r="A27" s="21" t="s">
        <v>13</v>
      </c>
    </row>
    <row r="28" spans="1:6" x14ac:dyDescent="0.25">
      <c r="B28"/>
    </row>
    <row r="29" spans="1:6" x14ac:dyDescent="0.25">
      <c r="B29"/>
    </row>
    <row r="30" spans="1:6" x14ac:dyDescent="0.25">
      <c r="B30"/>
    </row>
    <row r="31" spans="1:6" x14ac:dyDescent="0.25">
      <c r="B31"/>
    </row>
    <row r="32" spans="1:6" x14ac:dyDescent="0.25">
      <c r="B32"/>
    </row>
  </sheetData>
  <sheetProtection algorithmName="SHA-512" hashValue="q+hdfauIrJ+CUIv7/Ol7Bg82ACinibikPHdDUzbhpHnmOuhe8Ac+L2gVUUdZiIyroRXva4iGKQIDb5WH/ef64Q==" saltValue="bZCni8HiSByh0c5eid8zow==" spinCount="100000" sheet="1" objects="1" scenarios="1"/>
  <mergeCells count="4">
    <mergeCell ref="B19:E19"/>
    <mergeCell ref="B20:E20"/>
    <mergeCell ref="A18:E18"/>
    <mergeCell ref="A1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</vt:lpstr>
      <vt:lpstr>Presupuesto!Área_de_impresión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Barranco García, Elena Raquel</dc:creator>
  <cp:lastModifiedBy>Santín Hortigüela, Isabel</cp:lastModifiedBy>
  <cp:lastPrinted>2024-01-15T06:21:56Z</cp:lastPrinted>
  <dcterms:created xsi:type="dcterms:W3CDTF">2023-04-18T11:04:50Z</dcterms:created>
  <dcterms:modified xsi:type="dcterms:W3CDTF">2024-01-17T10:18:32Z</dcterms:modified>
</cp:coreProperties>
</file>