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827"/>
  <workbookPr filterPrivacy="1"/>
  <xr:revisionPtr revIDLastSave="0" documentId="13_ncr:1_{BE910906-291B-4A7D-AB26-3C43C973B82E}" xr6:coauthVersionLast="47" xr6:coauthVersionMax="47" xr10:uidLastSave="{00000000-0000-0000-0000-000000000000}"/>
  <bookViews>
    <workbookView xWindow="-109" yWindow="-109" windowWidth="26301" windowHeight="14305" xr2:uid="{00000000-000D-0000-FFFF-FFFF00000000}"/>
  </bookViews>
  <sheets>
    <sheet name="LOTE 1" sheetId="2" r:id="rId1"/>
    <sheet name="LOTE 2" sheetId="1" r:id="rId2"/>
  </sheets>
  <definedNames>
    <definedName name="_xlnm._FilterDatabase" localSheetId="0" hidden="1">'LOTE 1'!$A$1:$J$117</definedName>
    <definedName name="_xlnm._FilterDatabase" localSheetId="1" hidden="1">'LOTE 2'!$A$1:$J$36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3" i="2" l="1"/>
  <c r="J3" i="1" l="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2" i="1"/>
  <c r="J3" i="2"/>
  <c r="J4" i="2"/>
  <c r="J5" i="2"/>
  <c r="J6" i="2"/>
  <c r="J7" i="2"/>
  <c r="J8" i="2"/>
  <c r="J9" i="2"/>
  <c r="J10" i="2"/>
  <c r="J11" i="2"/>
  <c r="J12" i="2"/>
  <c r="J13" i="2"/>
  <c r="J14" i="2"/>
  <c r="J15" i="2"/>
  <c r="J16" i="2"/>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c r="J59" i="2"/>
  <c r="J60" i="2"/>
  <c r="J61" i="2"/>
  <c r="J62" i="2"/>
  <c r="J63" i="2"/>
  <c r="J64" i="2"/>
  <c r="J65" i="2"/>
  <c r="J66" i="2"/>
  <c r="J67" i="2"/>
  <c r="J68" i="2"/>
  <c r="J69" i="2"/>
  <c r="J70" i="2"/>
  <c r="J71" i="2"/>
  <c r="J72" i="2"/>
  <c r="J73" i="2"/>
  <c r="J74" i="2"/>
  <c r="J75" i="2"/>
  <c r="J76" i="2"/>
  <c r="J77" i="2"/>
  <c r="J78" i="2"/>
  <c r="J79" i="2"/>
  <c r="J80" i="2"/>
  <c r="J81" i="2"/>
  <c r="J82" i="2"/>
  <c r="J83" i="2"/>
  <c r="J84" i="2"/>
  <c r="J85" i="2"/>
  <c r="J86" i="2"/>
  <c r="J87" i="2"/>
  <c r="J88" i="2"/>
  <c r="J89" i="2"/>
  <c r="J90" i="2"/>
  <c r="J91" i="2"/>
  <c r="J92" i="2"/>
  <c r="J93" i="2"/>
  <c r="J94" i="2"/>
  <c r="J95" i="2"/>
  <c r="J96" i="2"/>
  <c r="J97" i="2"/>
  <c r="J98" i="2"/>
  <c r="J99" i="2"/>
  <c r="J100" i="2"/>
  <c r="J101" i="2"/>
  <c r="J102" i="2"/>
  <c r="J103" i="2"/>
  <c r="J104" i="2"/>
  <c r="J105" i="2"/>
  <c r="J106" i="2"/>
  <c r="J107" i="2"/>
  <c r="J108" i="2"/>
  <c r="J109" i="2"/>
  <c r="J110" i="2"/>
  <c r="J111" i="2"/>
  <c r="J112" i="2"/>
  <c r="J114" i="2"/>
  <c r="J34" i="1" l="1"/>
  <c r="J2" i="2"/>
  <c r="J115" i="2" s="1"/>
  <c r="J35" i="1" l="1"/>
  <c r="J36" i="1" s="1"/>
  <c r="J116" i="2"/>
  <c r="J117" i="2" s="1"/>
</calcChain>
</file>

<file path=xl/sharedStrings.xml><?xml version="1.0" encoding="utf-8"?>
<sst xmlns="http://schemas.openxmlformats.org/spreadsheetml/2006/main" count="592" uniqueCount="300">
  <si>
    <t>POSICIÓN</t>
  </si>
  <si>
    <t>REFERENCIA INTERNA DE METRO</t>
  </si>
  <si>
    <t>DENOMINACIÓN</t>
  </si>
  <si>
    <t>REFERENCIAS EAO</t>
  </si>
  <si>
    <t>UNIDADES x PAQ.</t>
  </si>
  <si>
    <t>CANTIDAD ESTIMADA 
(2 años)</t>
  </si>
  <si>
    <t>CONDICIÓN DE EMBALAJE</t>
  </si>
  <si>
    <t>PRECIO OFERTADO sin iva (*)</t>
  </si>
  <si>
    <t>VALOR OFERTADO</t>
  </si>
  <si>
    <t>UN</t>
  </si>
  <si>
    <t>PULSADOR EAO FU-R AZUL 2NA+2NC</t>
  </si>
  <si>
    <t>Formado por:  704.701.0 + 704.702.6 + 704.709.9 + 704.731.1 + 704.960.5 + 704.950.1 + 2 x 704.905.5 + 10-2513.1149</t>
  </si>
  <si>
    <t>PULSADOR EAO FU-R ROJO 2NA+2NC</t>
  </si>
  <si>
    <t>Formado por: 704.701.0 + 704.702.2 + 704.709.9 + 704.731.1 + 704.960.5 + 704.950.1 + 2 x 704.905.5 + 10-2513.1149</t>
  </si>
  <si>
    <t>PULSADOR EAO FU-R AZUL 2NA</t>
  </si>
  <si>
    <t>Formado por: 704.905.3 + 704.950.1 + 704.702.6 + 704.701.0 + 704.960.5 + 704.709.9 + 704.731.1 + 10-2513.1149</t>
  </si>
  <si>
    <t xml:space="preserve">PULSAD.EAO FU-R ROJ.1NA+1NC </t>
  </si>
  <si>
    <t>Formado por: 704.701.0 + 704.702.2 + 704.709.9 + 704.731.1 + 704.960.5 + 704.950.1 + 704.905.5 + 10 2513.1149</t>
  </si>
  <si>
    <t xml:space="preserve">PULSAD.EAO FU-R VER.2NA+2NC </t>
  </si>
  <si>
    <t>Formado por: 704.701.0 + 704.702.5 + 704.709.9 + 704.731.1 + 704.960.5 + 704.950.1 + 2X 704.905.5 + 10-2513.1149</t>
  </si>
  <si>
    <t>PULSADOR EAO FU-R VERDE 2NA</t>
  </si>
  <si>
    <t>Formado por:704.905.3 + 704.950.1 + 704.702.5+ 704.701.0 + 704.960.5 + 704.709.9 + 704.731.1 + 10 2513.1149</t>
  </si>
  <si>
    <t>PULSADOR EAO PP-R AZUL 2NA</t>
  </si>
  <si>
    <t>Formado por: 704.905.3 + 704.950.1 + 704.702.6 + 704.701.0 + 704.960.5 + 704.709.9 + 704.732.1 + 10 2513.1149</t>
  </si>
  <si>
    <t xml:space="preserve">PULSAD.EAO PP-R ROJ.1NA+1NC </t>
  </si>
  <si>
    <t>Formado por: 704.701.0 + 704.702.2 + 704.709.9 + 704.732.1 + 704.960.5 + 704.950.1 + 704.905.5 + 10 2513.1149</t>
  </si>
  <si>
    <t xml:space="preserve">PULSADOR EAO INSCRIPC. "DES" </t>
  </si>
  <si>
    <t>Formado por: 704.701.0 + 704.702.5 + 704.709.9 + 704.731.1 + 704.960.5 + 704.950.1 + 2x 704.905.5 + 10 2513.1149 + film con inscripción "DES" 704.707.7</t>
  </si>
  <si>
    <t>PULSADOR EAO INSCRIPC. "CON"</t>
  </si>
  <si>
    <t>Formado por: 704.701.0 + 704.702.2 + 704.709.9 + 704.731.1 + 704.960.5 + 704.950.1 + 2x 704.905.5 + 10 2513.1149 + film con inscripción "CON" 704.707.7</t>
  </si>
  <si>
    <t>PULSAD.EAO PP-R ROJ.2NA+2NC</t>
  </si>
  <si>
    <t>Formado por: 704.701.0 + 704.702.2 + 704.709.9 + 704.732.1 + 704.960.5 + 704.950.1 +2 x 704.905.5 + 10 2513.1149</t>
  </si>
  <si>
    <t>PULSADOR EAO PP-R AZUL 3NA+1NC</t>
  </si>
  <si>
    <t>Formado por: 704.905.3 + 704.905.5 + 704.950.1 + 704.702.6 + 704.701.0 + 704.960.5 + 704.709.9 + 704.732.1 + 10-2513.1149</t>
  </si>
  <si>
    <t>PULSADOR EAO FU-R AZUL 1NA+1NC</t>
  </si>
  <si>
    <t>Formado por: 704.600.6 + 704.602.6 + 704.609.9 + 704.631.1 + 704.960.5 + 704.905.5</t>
  </si>
  <si>
    <t>PULSADOR EAO FU-R VERDE 1NA+1NC</t>
  </si>
  <si>
    <t>Formado por: 704.600.6 + 704.602.5 + 704.609.9 + 704.631.1 + 704.960.5 + 704.905.5</t>
  </si>
  <si>
    <t>ACTUADOR PANEL 2000 REF.704.411.018.12</t>
  </si>
  <si>
    <t>704.411.018.12</t>
  </si>
  <si>
    <t>SELECTOR EAO 2POS M/CORTA RF.704.411.018</t>
  </si>
  <si>
    <t>704.411.018M</t>
  </si>
  <si>
    <t xml:space="preserve">PILOTO ROJO VISION REDUCIDA EAO </t>
  </si>
  <si>
    <t>56-3913.8GMAD2</t>
  </si>
  <si>
    <t>PULSADOR PUERTA EAO-56-1913.150015 MAD3</t>
  </si>
  <si>
    <t>56-1913.D.2831 (material TRITÁN)</t>
  </si>
  <si>
    <t>PULSADOR PUERTAS EAO 56-1913.269926MAD4</t>
  </si>
  <si>
    <t>56-1913.D.2204 (material TRITÁN)</t>
  </si>
  <si>
    <t>56-3913.8GMAD5</t>
  </si>
  <si>
    <t xml:space="preserve">LENTE ROJA EAO 61-9642.2 ANULA. DIST.OB </t>
  </si>
  <si>
    <t>61-9642.2 con inscripción "ANULACION DISTAN. OBJ."</t>
  </si>
  <si>
    <t>CERCO AMARILLO INTERIOR BRAILLE PULSADOR (PAQ=2UN)</t>
  </si>
  <si>
    <t>56-5496</t>
  </si>
  <si>
    <t>PAQ</t>
  </si>
  <si>
    <t>CERCO AMARILLO EXTERIOR BRAILLE PULSADOR (PAQ=2UN)</t>
  </si>
  <si>
    <t>56-1496</t>
  </si>
  <si>
    <t>PULSADOR EAO-56 FU-AZ 1NA+1NC PMR</t>
  </si>
  <si>
    <t>Formado por:  Pulsador 56-1913.1167 con lente azul con símbolo 40089 + marco 56-1400</t>
  </si>
  <si>
    <t>LLAVE GIRATORIA</t>
  </si>
  <si>
    <t>2490.33235.2</t>
  </si>
  <si>
    <t>IVA</t>
  </si>
  <si>
    <t xml:space="preserve">PILOTO EAO 20412109 REF. 31-030.002 </t>
  </si>
  <si>
    <t>31-030.002</t>
  </si>
  <si>
    <t>LED 20421077 EAO REF.10-5312.3132 (PAQ=5UN)</t>
  </si>
  <si>
    <t>10-5312.3132</t>
  </si>
  <si>
    <t>1 PAQ</t>
  </si>
  <si>
    <t xml:space="preserve">LED 20421078 EAO REF.10-5312.3134 </t>
  </si>
  <si>
    <t>10-5312.3134</t>
  </si>
  <si>
    <t>PULSADOR MOMENTANEO EAO REF.704.010.0</t>
  </si>
  <si>
    <t>704.010.0</t>
  </si>
  <si>
    <t xml:space="preserve"> UN</t>
  </si>
  <si>
    <t xml:space="preserve">BLOQUE CONTACTO PULS.PUERT.EAO 704.900.1 </t>
  </si>
  <si>
    <t>704.900.1</t>
  </si>
  <si>
    <t>ZUMBADOR ELION 14-810.918 24VDC</t>
  </si>
  <si>
    <t>14-810.918</t>
  </si>
  <si>
    <t>RESISTENCIA ADAPTACION CONDENA PUERTAS</t>
  </si>
  <si>
    <t>02-904.3</t>
  </si>
  <si>
    <t>CAMARA EAO 2A REF.704.900.3</t>
  </si>
  <si>
    <t>704.900.3</t>
  </si>
  <si>
    <t>CAMARA EAO 1A1C REF.704.900.5</t>
  </si>
  <si>
    <t>704.900.5</t>
  </si>
  <si>
    <t>CALOTA TRANSP.ROJA EAO REF.704.702.2 (PAQ=5UN)</t>
  </si>
  <si>
    <t>704.702.2</t>
  </si>
  <si>
    <t>CALOTA TRANSP.VERDE EAO REF.704.702.5 (PAQ=5UN)</t>
  </si>
  <si>
    <t>704.702.5</t>
  </si>
  <si>
    <t>CUADRO FRONTAL NEGRO EAO REF.704.701.0 (PAQ=10UN)</t>
  </si>
  <si>
    <t>704.701.0</t>
  </si>
  <si>
    <t xml:space="preserve">SOPORTE CALOTA BLANCO EAO REF.704.709.9 </t>
  </si>
  <si>
    <t>704.709.9</t>
  </si>
  <si>
    <t>BLOQUE CONTACTO EAO REF.704.910.5</t>
  </si>
  <si>
    <t>704.910.5</t>
  </si>
  <si>
    <t>FRONTAL BOTON PULSADOR EAO REF.704.730.0 (PAQ=5UN)</t>
  </si>
  <si>
    <t>704.730.0</t>
  </si>
  <si>
    <t>PORTALAMPARAS EAO REF.704.950.0  (PAQ=5UN)</t>
  </si>
  <si>
    <t>704.950.0</t>
  </si>
  <si>
    <t>SOPORTE BASE EAO REF.704.960.5 (PAQ=5UN)</t>
  </si>
  <si>
    <t>704.960.5</t>
  </si>
  <si>
    <t xml:space="preserve"> 1 PAQ</t>
  </si>
  <si>
    <t>CAMARA EAO 2C REF.704.900.4</t>
  </si>
  <si>
    <t>704.900.4</t>
  </si>
  <si>
    <t>PULSADOR EAO ZOCALO REF.41940   (PAQ=10UN)</t>
  </si>
  <si>
    <t>41-940</t>
  </si>
  <si>
    <t>PILOTO SWISSTAC AMARILLO 7006301</t>
  </si>
  <si>
    <t>PILOTO SWSSTAC ROJO 7006201</t>
  </si>
  <si>
    <t>CARATULA AZUL DE PULSADOR EAO R.41-903.6  (PAQ=5UN)</t>
  </si>
  <si>
    <t>41-903.6</t>
  </si>
  <si>
    <t>MULTI-LED VERDE T 5'5 EAO 31-968.25 (PAQ=5UN)</t>
  </si>
  <si>
    <t>10-2J13.1065</t>
  </si>
  <si>
    <t>CUERPO PILOTO EAO 61-0070.02  (PAQ=5UN)</t>
  </si>
  <si>
    <t>61-0000.02</t>
  </si>
  <si>
    <t>CUERPO PULSADOR EAO 61-1170.0  (PAQ=10UN)</t>
  </si>
  <si>
    <t>61-1100.0</t>
  </si>
  <si>
    <t>CAMARA CONTACTOS EAO 61-8420.22</t>
  </si>
  <si>
    <t>61-8420.22</t>
  </si>
  <si>
    <t xml:space="preserve">CAPERUZA ROJA EAO 61-9371.2 </t>
  </si>
  <si>
    <t>61-9671.2</t>
  </si>
  <si>
    <t xml:space="preserve"> UN </t>
  </si>
  <si>
    <t>CAPERUZA AMBAR EAO 61-9671.4</t>
  </si>
  <si>
    <t>61-9671.4</t>
  </si>
  <si>
    <t xml:space="preserve">CAPERUZA VERDE EAO 61-9371.5 </t>
  </si>
  <si>
    <t>61-9671.5</t>
  </si>
  <si>
    <t>CAPERUZA AZUL EAO 61-9371.6</t>
  </si>
  <si>
    <t>61-9671.6</t>
  </si>
  <si>
    <t xml:space="preserve">CAPERUZA TRANSPARENTE EAO 61-9371.7 </t>
  </si>
  <si>
    <t>61-9671.7</t>
  </si>
  <si>
    <t>MARCO EAO 61-9930.0   (PAQ=10 UN)</t>
  </si>
  <si>
    <t>61-9930.0</t>
  </si>
  <si>
    <t xml:space="preserve"> 1  PAQ</t>
  </si>
  <si>
    <t>MULTI-LED AMBAR T 5'5 01-968-24</t>
  </si>
  <si>
    <t>10-2113.1064</t>
  </si>
  <si>
    <t>MULTI-LED ROJO T 5'5 01-968-22</t>
  </si>
  <si>
    <t>10-2113.1062</t>
  </si>
  <si>
    <t>MULTI-LED AMBAR T 1-3/4 31-968-24</t>
  </si>
  <si>
    <t>10-2J13.1064</t>
  </si>
  <si>
    <t>MULTI-LED ROJO T 1-3/4 31-968-22</t>
  </si>
  <si>
    <t>10-2J13.1062</t>
  </si>
  <si>
    <t xml:space="preserve">PILOTO EAO-04 VERDE RF704200.5 </t>
  </si>
  <si>
    <t>704.200.5</t>
  </si>
  <si>
    <t>PILOTO ROJO EAO-04 RF704.200.2</t>
  </si>
  <si>
    <t>704.200.2</t>
  </si>
  <si>
    <t>CONTACTO RUP.B.1NA+1NC EAO REF.704.905.5</t>
  </si>
  <si>
    <t>704.905.5</t>
  </si>
  <si>
    <t>CONTACTO RUPTURA B.2NA EAO REF.704.905.3</t>
  </si>
  <si>
    <t>704.905.3</t>
  </si>
  <si>
    <t xml:space="preserve">CONTACTO RUP.S.1NA+1NC EAO REF.704.915.5 </t>
  </si>
  <si>
    <t>704.915.5</t>
  </si>
  <si>
    <t>CAPERUZA AZUL EAO REF.704.702.6 (PAQ=5UN)</t>
  </si>
  <si>
    <t>704.702.6</t>
  </si>
  <si>
    <t>TEXTO CON. EAO REF.704.707.7 (PAQ=5UN)</t>
  </si>
  <si>
    <t>704.707.7 con el texto “CON” grabado</t>
  </si>
  <si>
    <t>TEXTO DES. EAO REF.704.706.7</t>
  </si>
  <si>
    <t>704.706.7 con el texto “DES” grabado</t>
  </si>
  <si>
    <t>ACTUADOR PULSADOR SENS.EAO REF.704.731.1 (PAQ=5UN)</t>
  </si>
  <si>
    <t>704.731.1</t>
  </si>
  <si>
    <t>ACTUADOR PULSADOR ENCL.EAO REF.704.732.1 (PAQ=5UN)</t>
  </si>
  <si>
    <t>704.732.1</t>
  </si>
  <si>
    <t>PORTALAMPARAS EAO REF.704.950.1  (PAQ=5UN)</t>
  </si>
  <si>
    <t>CAMARA INTERMITENTE EAO</t>
  </si>
  <si>
    <t>704.943.5</t>
  </si>
  <si>
    <t>CAPERUZA TRANSPARENTE EAO REF.704.702.7  (PAQ=5UN)</t>
  </si>
  <si>
    <t>704.702.7</t>
  </si>
  <si>
    <t xml:space="preserve">CABEZA CONMUTADOR REF. EAO 704.506.0 </t>
  </si>
  <si>
    <t>704.506.0</t>
  </si>
  <si>
    <t xml:space="preserve">LED VERD 24-30VAC EAO REF.186003A1  (PAQ=10UN) </t>
  </si>
  <si>
    <t>186003A1</t>
  </si>
  <si>
    <t xml:space="preserve">LED ROJO 24-30VAC EAO REF.186003A0  (PAQ=10UN) </t>
  </si>
  <si>
    <t>186003A0</t>
  </si>
  <si>
    <t>LED AMAR 24-30VAC EAO REF.186003A2  (PAQ=10UN)</t>
  </si>
  <si>
    <t>186003A2</t>
  </si>
  <si>
    <t>ZUMBADOR EAO REF.02-810-001</t>
  </si>
  <si>
    <t>02-810.001</t>
  </si>
  <si>
    <t xml:space="preserve">PILOTO DE AVISO EAO REF.01-041 </t>
  </si>
  <si>
    <t>01-041.006</t>
  </si>
  <si>
    <t xml:space="preserve">UN </t>
  </si>
  <si>
    <t>CAPERUZA ROJA PILOTO EAO REF.704.703.2  (PAQ=5UN)</t>
  </si>
  <si>
    <t>704.703.2</t>
  </si>
  <si>
    <t xml:space="preserve">CAPERUZA VERDE PIL. EAO 704.703.5  (PAQ=10 UN) </t>
  </si>
  <si>
    <t>704.703.5</t>
  </si>
  <si>
    <t>CAPERUZA AMARILLA PILOTO EAO 704.703.4  (PAQ=5UN)</t>
  </si>
  <si>
    <t>704.703.4</t>
  </si>
  <si>
    <t>SOPORTE CAPERUZA PILOTO EAO 704.708.9 (PAQ=5UN)</t>
  </si>
  <si>
    <t>704.708.9</t>
  </si>
  <si>
    <t>PULSADOR AVERIA EAO 01.421.036</t>
  </si>
  <si>
    <t>01-421.036</t>
  </si>
  <si>
    <t>CAPERUZA NAR.PILOT.AVER.EAO 01.901.3 (PAQ=5UN)</t>
  </si>
  <si>
    <t>01-901.3</t>
  </si>
  <si>
    <t xml:space="preserve">PULS.ENCLAV.+MARC.ROJO EAO 704.632/602.2 </t>
  </si>
  <si>
    <t>Formado por: 704.632.1 + 704.602.2 + 704.955.1 + 704.609.9</t>
  </si>
  <si>
    <t xml:space="preserve">PULS.ENCLAV.+MARC.AZUL EAO 704.632/602.6 </t>
  </si>
  <si>
    <t>Formado por: 704.632.1 + 704.602.6 + 704.955.1 + 704.609.9</t>
  </si>
  <si>
    <t xml:space="preserve">PULS.S/ENC.+MARC.VERDE EAO 704.631/602.5 </t>
  </si>
  <si>
    <t>Formado por: 704.631.1 + 704.602.5 +  704.955.1 + 704.609.9</t>
  </si>
  <si>
    <t xml:space="preserve">PULS.S/ENCL.+MARC.ROJO EAO 704.631/602.2 </t>
  </si>
  <si>
    <t>Formado por: 704.631.1 + 704.602.2 + 704.955.1 + 704.609.9</t>
  </si>
  <si>
    <t>PULS.S/ENC.+MARC.NEGRO EAO 704.631/602.0</t>
  </si>
  <si>
    <t>Formado por: 704.631.1 + 704.602.0 + 704.955.1 + 704.609.9.</t>
  </si>
  <si>
    <t>CAMARA EAO FASTON 2NC REF.704.905.4</t>
  </si>
  <si>
    <t>704.905.4</t>
  </si>
  <si>
    <t>CAMARA EAO FASTON 2NA REF.704.915.3</t>
  </si>
  <si>
    <t>704.915.3</t>
  </si>
  <si>
    <t>CAMARA EAO FASTON 2NC REF.704.915.4</t>
  </si>
  <si>
    <t>704.915.4</t>
  </si>
  <si>
    <t xml:space="preserve">LED EAO AZUL 28V REF.10-2513.1146 </t>
  </si>
  <si>
    <t>10-2513.1146</t>
  </si>
  <si>
    <t xml:space="preserve">LED EAO AZUL 28 V. REF.10-2313.1066 ATP </t>
  </si>
  <si>
    <t>10-2J13.1066</t>
  </si>
  <si>
    <t>LED EAO BLANCO 28V. REF.10-2313.1069 ATP (PAQ=5UN)</t>
  </si>
  <si>
    <t>10-2J13.1069</t>
  </si>
  <si>
    <t xml:space="preserve">LED EAO ROJO 12V REF.10-5309.3202 RADIO. </t>
  </si>
  <si>
    <t>10-2J09.1062</t>
  </si>
  <si>
    <t xml:space="preserve">LED EAO AMAR.12V REF.10.2J09.1064 RADIO. </t>
  </si>
  <si>
    <t>10-2J09.1064</t>
  </si>
  <si>
    <t xml:space="preserve">LED EAO VERDE 12V </t>
  </si>
  <si>
    <t>10-2J09.1065</t>
  </si>
  <si>
    <t>LED EAO AZUL 12V REF.10-5309.3206 RADIO.</t>
  </si>
  <si>
    <t>10-2J09.1066</t>
  </si>
  <si>
    <t>LED EAO BLANCO 12V RF.10-2312.3139 RADIO</t>
  </si>
  <si>
    <t>10-2J09.1069</t>
  </si>
  <si>
    <t>BLOQ.CONTAC.EAO 1NC REF.61-8775.17 RADIO (PAQ=5UN)</t>
  </si>
  <si>
    <t>61-8775.17</t>
  </si>
  <si>
    <t>BLOQ.CONTAC.EAO 1NA REF.61-8410.22 RADIO (PAQ=5UN)</t>
  </si>
  <si>
    <t>61-8410.22</t>
  </si>
  <si>
    <t>TAPA CUBREHUECO PULSADOR REF.5.05800.054</t>
  </si>
  <si>
    <t>704.964.8</t>
  </si>
  <si>
    <t xml:space="preserve">SELECTOR EAO 2POS M/LARGA REF.704.101.01 </t>
  </si>
  <si>
    <t>SELECTOR EAO 3POS REF.704.407.018</t>
  </si>
  <si>
    <t xml:space="preserve">SELECTOR EAO 2POS. ROJO REF.704.101.218 </t>
  </si>
  <si>
    <t>CAPERUZA DE ALUMINIO EAO REF.704.601.81</t>
  </si>
  <si>
    <t>704.601.81</t>
  </si>
  <si>
    <t>LENTE Ø23.7 mm OPACA NEGRA EAO 704.602.0</t>
  </si>
  <si>
    <t>704.602.0</t>
  </si>
  <si>
    <t>PULSADOR                COD.T704.062.218</t>
  </si>
  <si>
    <t>CONTACTO "2NO"            COD.T704.910.3</t>
  </si>
  <si>
    <t>704.910.3</t>
  </si>
  <si>
    <t>PULSADOR                COD.T704.032.218</t>
  </si>
  <si>
    <t>PULSADOR                COD.T704.042.618</t>
  </si>
  <si>
    <t xml:space="preserve">CABEZA CONMUT. ATO1/ATO2 EAO 704.103.018 </t>
  </si>
  <si>
    <t>PLACA PULSADOR EMERG.SICAS EAO 704.609.9</t>
  </si>
  <si>
    <t>704.609.9</t>
  </si>
  <si>
    <t>CAPERUZA ROJA PULSADOR EMERGENCIA SICAS</t>
  </si>
  <si>
    <t>704.602.2</t>
  </si>
  <si>
    <t>CAPERUZA VERDE PULSADOR EMERGENCIA SICAS (PAQ=5UN)</t>
  </si>
  <si>
    <t>704.602.5</t>
  </si>
  <si>
    <t>CAPERUZA AZUL PULSADOR EMERGENCIA SICAS</t>
  </si>
  <si>
    <t>704.602.6</t>
  </si>
  <si>
    <t>CERCO VERDE INTERIOR PULSAD. PUERTAS EAO (PAQ=2UN)</t>
  </si>
  <si>
    <t>56-5500</t>
  </si>
  <si>
    <t>CERCO VERDE EXTERIOR PULSAD. PUERTAS EAO (PAQ=2UN)</t>
  </si>
  <si>
    <t>56-1500</t>
  </si>
  <si>
    <t>CERCO ROJO PILOTO VISION REDUC.7000-8000 (PAQ=2UN)</t>
  </si>
  <si>
    <t>56-1200</t>
  </si>
  <si>
    <t>TAPA ALUMINIO SDPI EAO REF.704.928.18</t>
  </si>
  <si>
    <t>704.928.18</t>
  </si>
  <si>
    <t xml:space="preserve">CUERPO PULSADOR EAO 61-1200.0 </t>
  </si>
  <si>
    <t>61-1200.0</t>
  </si>
  <si>
    <t>LED VERDE 130V          REF.10-2524.3045</t>
  </si>
  <si>
    <t>10-2524.3045</t>
  </si>
  <si>
    <t>CONMUT. ACOPL. MANIOBRA EAO 704.403.018</t>
  </si>
  <si>
    <t>SELECTOR                COD.T704.095.018</t>
  </si>
  <si>
    <t>CARATULA ROJA PULSADOR EAO</t>
  </si>
  <si>
    <t>41-903.2</t>
  </si>
  <si>
    <t>PULSADOR LUCES DE EMERGENCIA</t>
  </si>
  <si>
    <t>Kit formado por 61-1200.0 + 61-8430.22</t>
  </si>
  <si>
    <t>PULSADOR APERTURA DE PUERTA</t>
  </si>
  <si>
    <t>Kit formado por: 56-210102.00.23 + 56-1496</t>
  </si>
  <si>
    <t>PULSADOR HORA PUNTA</t>
  </si>
  <si>
    <t>Formado por: 61-1200.0 + 10-2J13.1064 + 61-9642.4 +61-9933.0 + 61-8490.22 + 61-9707.7/1442 con la inscripción "HORA PUNTA".</t>
  </si>
  <si>
    <t>704.950.1</t>
  </si>
  <si>
    <t>IMPORTE TOTAL LOTE 2 SIN IVA</t>
  </si>
  <si>
    <t>IMPORTE TOTAL LOTE 2 IVA INCLUIDO</t>
  </si>
  <si>
    <t>IMPORTE TOTAL LOTE 1 SIN IVA</t>
  </si>
  <si>
    <t>IMPORTE TOTAL LOTE 1 IVA INCLUIDO</t>
  </si>
  <si>
    <t>TAPA DE PROTECCION            REF.S1-920</t>
  </si>
  <si>
    <t>51-920</t>
  </si>
  <si>
    <t>CONTACTO "1NO"            COD.T704.910.1</t>
  </si>
  <si>
    <t>704.910.1</t>
  </si>
  <si>
    <t>CONTACTO "2NC"            COD.T704.910.4</t>
  </si>
  <si>
    <t>704.910.4</t>
  </si>
  <si>
    <t>CUERPO PULSADOR ENCLAVAMIENTO EMER.SICAS</t>
  </si>
  <si>
    <t>704.632.1</t>
  </si>
  <si>
    <t>ARO FRONTAL Al.PULSADOR EMERGENCIA SICAS</t>
  </si>
  <si>
    <t>704.955.1</t>
  </si>
  <si>
    <t>ARO FRONTAL RASANTE DIAM.25 MM.</t>
  </si>
  <si>
    <t>61-9933.0</t>
  </si>
  <si>
    <t>CABEZA CONMUTADOR PARASOL  REF.704504000</t>
  </si>
  <si>
    <t>SELECTOR 3 POSICIONES A IMPULSOS;COMPLET</t>
  </si>
  <si>
    <t>PULSADOR * 18 MM. COLOR ROJO (COMPLETO)</t>
  </si>
  <si>
    <t>Formado por: 61-1110.0 +61-8420.22 + 61-9830.2 + 51-910 + 61-9311.2.</t>
  </si>
  <si>
    <t>CONMUTADOR SELECTOR 2P      REF.786014.2</t>
  </si>
  <si>
    <t>786014.2</t>
  </si>
  <si>
    <t>PULSADOR LINEA 6 Y 7         COD.7861370</t>
  </si>
  <si>
    <t>TAPA PROTECTORA PULSADOR   REF.704.926.2</t>
  </si>
  <si>
    <t>704.926.2</t>
  </si>
  <si>
    <t>LENTE CUADRADA PLAS. AMARILLA</t>
  </si>
  <si>
    <t>704.702.4</t>
  </si>
  <si>
    <t>•	El Anexo II OFERTA ECONÓMICA está preparado para calcular automáticamente el valor ofertado y el importe total de la oferta económica.
•	No se admitirán ofertas con precios unitarios con más de dos cifras decimales.
•	El precio unitario ofertado debe ser por la unidad de empaquetado correspondiente.
•	No se admitirán ofertas parciales, desestimándose aquellas ofertas que no incluyan la totalidad de las referencias incluidas en el lote. 
•	El 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t>
  </si>
  <si>
    <t>61-0030.02 + 61-9331.4</t>
  </si>
  <si>
    <t>41-903.4</t>
  </si>
  <si>
    <t xml:space="preserve"> Formado por: 61-4510.0 + 52-928.20 + 61-8520.22 + 51-910</t>
  </si>
  <si>
    <t>CARATULA AMARILLA PULSAD.EAO REF.41-903.4 (PAQ=5UN)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</si>
</sst>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9"/>
      <color theme="0"/>
      <name val="Arial"/>
      <family val="2"/>
    </font>
    <font>
      <sz val="9"/>
      <color theme="0"/>
      <name val="Arial"/>
      <family val="2"/>
    </font>
    <font>
      <b/>
      <sz val="11"/>
      <color rgb="FF000000"/>
      <name val="Calibri"/>
      <family val="2"/>
      <scheme val="minor"/>
    </font>
    <font>
      <sz val="11"/>
      <color rgb="FF000000"/>
      <name val="Calibri"/>
      <family val="2"/>
      <scheme val="minor"/>
    </font>
    <font>
      <b/>
      <sz val="12"/>
      <color theme="1"/>
      <name val="Calibri"/>
      <family val="2"/>
      <scheme val="minor"/>
    </font>
    <font>
      <sz val="11"/>
      <name val="Calibri"/>
      <family val="2"/>
      <scheme val="minor"/>
    </font>
    <font>
      <sz val="11"/>
      <color theme="0"/>
      <name val="Calibri"/>
      <family val="2"/>
      <scheme val="minor"/>
    </font>
    <font>
      <b/>
      <sz val="8"/>
      <color theme="0"/>
      <name val="Arial"/>
      <family val="2"/>
    </font>
  </fonts>
  <fills count="8">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499984740745262"/>
        <bgColor indexed="64"/>
      </patternFill>
    </fill>
    <fill>
      <patternFill patternType="solid">
        <fgColor theme="4" tint="0.59999389629810485"/>
        <bgColor indexed="64"/>
      </patternFill>
    </fill>
    <fill>
      <patternFill patternType="solid">
        <fgColor rgb="FFFFC000"/>
        <bgColor indexed="64"/>
      </patternFill>
    </fill>
  </fills>
  <borders count="3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diagonal/>
    </border>
    <border>
      <left style="medium">
        <color rgb="FF4F81BD"/>
      </left>
      <right style="medium">
        <color rgb="FF4F81BD"/>
      </right>
      <top/>
      <bottom style="medium">
        <color rgb="FF4F81BD"/>
      </bottom>
      <diagonal/>
    </border>
    <border>
      <left style="medium">
        <color rgb="FF4F81BD"/>
      </left>
      <right/>
      <top style="medium">
        <color rgb="FF4F81BD"/>
      </top>
      <bottom style="medium">
        <color rgb="FF4F81BD"/>
      </bottom>
      <diagonal/>
    </border>
    <border>
      <left style="medium">
        <color theme="3" tint="0.39994506668294322"/>
      </left>
      <right style="medium">
        <color theme="3" tint="0.39994506668294322"/>
      </right>
      <top style="medium">
        <color theme="3" tint="0.39991454817346722"/>
      </top>
      <bottom style="medium">
        <color theme="3" tint="0.39991454817346722"/>
      </bottom>
      <diagonal/>
    </border>
    <border>
      <left/>
      <right style="medium">
        <color rgb="FF4F81BD"/>
      </right>
      <top/>
      <bottom style="medium">
        <color rgb="FF4F81BD"/>
      </bottom>
      <diagonal/>
    </border>
    <border>
      <left style="medium">
        <color rgb="FF4F81BD"/>
      </left>
      <right style="medium">
        <color rgb="FF4F81BD"/>
      </right>
      <top style="medium">
        <color rgb="FF4F81BD"/>
      </top>
      <bottom style="medium">
        <color rgb="FF4F81BD"/>
      </bottom>
      <diagonal/>
    </border>
    <border>
      <left style="medium">
        <color rgb="FF4F81BD"/>
      </left>
      <right/>
      <top/>
      <bottom style="medium">
        <color rgb="FF4F81BD"/>
      </bottom>
      <diagonal/>
    </border>
    <border>
      <left style="medium">
        <color rgb="FF4F81BD"/>
      </left>
      <right style="medium">
        <color rgb="FF4F81BD"/>
      </right>
      <top/>
      <bottom/>
      <diagonal/>
    </border>
    <border>
      <left style="medium">
        <color rgb="FF4F81BD"/>
      </left>
      <right style="medium">
        <color rgb="FF4F81BD"/>
      </right>
      <top style="medium">
        <color rgb="FF4F81BD"/>
      </top>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thin">
        <color theme="0"/>
      </left>
      <right style="thin">
        <color theme="0"/>
      </right>
      <top style="thin">
        <color theme="0"/>
      </top>
      <bottom style="thin">
        <color theme="0"/>
      </bottom>
      <diagonal/>
    </border>
    <border>
      <left/>
      <right style="thin">
        <color theme="3" tint="0.39994506668294322"/>
      </right>
      <top style="thin">
        <color theme="3" tint="0.39994506668294322"/>
      </top>
      <bottom style="thin">
        <color theme="3" tint="0.39994506668294322"/>
      </bottom>
      <diagonal/>
    </border>
    <border>
      <left style="medium">
        <color theme="3" tint="0.39994506668294322"/>
      </left>
      <right style="medium">
        <color theme="3" tint="0.39994506668294322"/>
      </right>
      <top/>
      <bottom style="medium">
        <color theme="3" tint="0.39991454817346722"/>
      </bottom>
      <diagonal/>
    </border>
    <border>
      <left style="medium">
        <color rgb="FF4F81BD"/>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theme="4"/>
      </left>
      <right/>
      <top style="medium">
        <color rgb="FF4F81BD"/>
      </top>
      <bottom style="medium">
        <color theme="4"/>
      </bottom>
      <diagonal/>
    </border>
    <border>
      <left/>
      <right/>
      <top style="medium">
        <color rgb="FF4F81BD"/>
      </top>
      <bottom style="medium">
        <color theme="4"/>
      </bottom>
      <diagonal/>
    </border>
    <border>
      <left/>
      <right style="medium">
        <color rgb="FF4F81BD"/>
      </right>
      <top style="medium">
        <color rgb="FF4F81BD"/>
      </top>
      <bottom style="medium">
        <color theme="4"/>
      </bottom>
      <diagonal/>
    </border>
    <border>
      <left style="medium">
        <color rgb="FF4F81BD"/>
      </left>
      <right style="medium">
        <color rgb="FF4F81BD"/>
      </right>
      <top style="medium">
        <color rgb="FF4F81BD"/>
      </top>
      <bottom style="medium">
        <color theme="4"/>
      </bottom>
      <diagonal/>
    </border>
  </borders>
  <cellStyleXfs count="1">
    <xf numFmtId="0" fontId="0" fillId="0" borderId="0"/>
  </cellStyleXfs>
  <cellXfs count="68">
    <xf numFmtId="0" fontId="0" fillId="0" borderId="0" xfId="0"/>
    <xf numFmtId="0" fontId="1" fillId="2" borderId="1" xfId="0" applyFont="1" applyFill="1" applyBorder="1" applyAlignment="1" applyProtection="1">
      <alignment horizontal="center" vertical="center" wrapText="1"/>
      <protection locked="0"/>
    </xf>
    <xf numFmtId="0" fontId="1" fillId="2" borderId="2"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4" fillId="3" borderId="7" xfId="0" applyFont="1" applyFill="1" applyBorder="1" applyAlignment="1">
      <alignment horizontal="justify"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1" xfId="0" applyFont="1" applyFill="1" applyBorder="1" applyAlignment="1">
      <alignment horizontal="justify" vertical="center" wrapText="1"/>
    </xf>
    <xf numFmtId="0" fontId="4" fillId="3" borderId="10" xfId="0" applyFont="1" applyFill="1" applyBorder="1" applyAlignment="1">
      <alignment horizontal="left" vertical="center" wrapText="1"/>
    </xf>
    <xf numFmtId="0" fontId="0" fillId="3" borderId="10" xfId="0" applyFill="1" applyBorder="1" applyAlignment="1">
      <alignment horizontal="center" vertical="center"/>
    </xf>
    <xf numFmtId="0" fontId="4" fillId="3" borderId="10"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0" fillId="3" borderId="6" xfId="0" applyFill="1" applyBorder="1" applyAlignment="1">
      <alignment horizontal="left" vertical="center" wrapText="1"/>
    </xf>
    <xf numFmtId="0" fontId="4" fillId="3" borderId="12" xfId="0" applyFont="1" applyFill="1" applyBorder="1" applyAlignment="1">
      <alignment horizontal="left" vertical="center" wrapText="1"/>
    </xf>
    <xf numFmtId="0" fontId="0" fillId="3" borderId="13" xfId="0" applyFill="1" applyBorder="1" applyAlignment="1">
      <alignment horizontal="center" vertical="center"/>
    </xf>
    <xf numFmtId="0" fontId="3" fillId="4" borderId="0" xfId="0" applyFont="1" applyFill="1" applyAlignment="1">
      <alignment horizontal="center" vertical="center" wrapText="1"/>
    </xf>
    <xf numFmtId="0" fontId="4" fillId="4" borderId="0" xfId="0" applyFont="1" applyFill="1" applyAlignment="1">
      <alignment horizontal="center" vertical="center" wrapText="1"/>
    </xf>
    <xf numFmtId="0" fontId="0" fillId="0" borderId="0" xfId="0" applyProtection="1">
      <protection locked="0"/>
    </xf>
    <xf numFmtId="0" fontId="1" fillId="2" borderId="18" xfId="0" applyFont="1" applyFill="1" applyBorder="1" applyAlignment="1">
      <alignment horizontal="center" vertical="center" wrapText="1"/>
    </xf>
    <xf numFmtId="0" fontId="0" fillId="3" borderId="19" xfId="0" applyFill="1" applyBorder="1" applyAlignment="1">
      <alignment horizontal="center" vertical="center" wrapText="1"/>
    </xf>
    <xf numFmtId="0" fontId="0" fillId="3" borderId="8" xfId="0" applyFill="1" applyBorder="1" applyAlignment="1">
      <alignment horizontal="center" vertical="center" wrapText="1"/>
    </xf>
    <xf numFmtId="0" fontId="0" fillId="3" borderId="11" xfId="0" applyFill="1" applyBorder="1" applyAlignment="1">
      <alignment horizontal="justify" vertical="center" wrapText="1"/>
    </xf>
    <xf numFmtId="0" fontId="0" fillId="3" borderId="8" xfId="0" applyFill="1" applyBorder="1" applyAlignment="1">
      <alignment horizontal="center" vertical="center"/>
    </xf>
    <xf numFmtId="0" fontId="6" fillId="3" borderId="9" xfId="0" applyFont="1" applyFill="1" applyBorder="1" applyAlignment="1">
      <alignment horizontal="center" vertical="center" wrapText="1"/>
    </xf>
    <xf numFmtId="0" fontId="4" fillId="3" borderId="20" xfId="0" applyFont="1" applyFill="1" applyBorder="1" applyAlignment="1">
      <alignment horizontal="justify" vertical="center" wrapText="1"/>
    </xf>
    <xf numFmtId="0" fontId="4" fillId="3" borderId="21" xfId="0" applyFont="1" applyFill="1" applyBorder="1" applyAlignment="1">
      <alignment wrapText="1"/>
    </xf>
    <xf numFmtId="3" fontId="4" fillId="3" borderId="11" xfId="0" applyNumberFormat="1" applyFont="1" applyFill="1" applyBorder="1" applyAlignment="1">
      <alignment horizontal="justify" vertical="center" wrapText="1"/>
    </xf>
    <xf numFmtId="3" fontId="0" fillId="3" borderId="11" xfId="0" applyNumberFormat="1" applyFill="1" applyBorder="1" applyAlignment="1">
      <alignment horizontal="justify" vertical="center" wrapText="1"/>
    </xf>
    <xf numFmtId="0" fontId="0" fillId="0" borderId="0" xfId="0" applyAlignment="1">
      <alignment vertical="center"/>
    </xf>
    <xf numFmtId="0" fontId="0" fillId="0" borderId="25" xfId="0" applyBorder="1" applyAlignment="1">
      <alignment vertical="top" wrapText="1"/>
    </xf>
    <xf numFmtId="0" fontId="0" fillId="0" borderId="0" xfId="0" applyAlignment="1">
      <alignment vertical="top" wrapText="1"/>
    </xf>
    <xf numFmtId="0" fontId="4" fillId="3" borderId="10" xfId="0" applyFont="1" applyFill="1" applyBorder="1" applyAlignment="1">
      <alignment horizontal="justify" vertical="center" wrapText="1"/>
    </xf>
    <xf numFmtId="0" fontId="0" fillId="0" borderId="0" xfId="0" applyAlignment="1">
      <alignment wrapText="1"/>
    </xf>
    <xf numFmtId="0" fontId="1" fillId="2" borderId="17"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3" fillId="3" borderId="6"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12" xfId="0" applyFont="1" applyFill="1" applyBorder="1" applyAlignment="1">
      <alignment horizontal="center" vertical="center" wrapText="1"/>
    </xf>
    <xf numFmtId="164" fontId="0" fillId="3" borderId="10" xfId="0" applyNumberFormat="1" applyFill="1" applyBorder="1" applyAlignment="1">
      <alignment horizontal="center" vertical="center"/>
    </xf>
    <xf numFmtId="164" fontId="5" fillId="3" borderId="10" xfId="0" applyNumberFormat="1" applyFont="1" applyFill="1" applyBorder="1" applyAlignment="1">
      <alignment horizontal="center" vertical="center"/>
    </xf>
    <xf numFmtId="0" fontId="4" fillId="6" borderId="6" xfId="0" applyFont="1" applyFill="1" applyBorder="1" applyAlignment="1">
      <alignment horizontal="center" vertical="center" wrapText="1"/>
    </xf>
    <xf numFmtId="0" fontId="4" fillId="6" borderId="10"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30" xfId="0" applyFont="1" applyFill="1" applyBorder="1" applyAlignment="1">
      <alignment horizontal="center" vertical="center" wrapText="1"/>
    </xf>
    <xf numFmtId="164" fontId="0" fillId="3" borderId="6" xfId="0" applyNumberFormat="1" applyFill="1" applyBorder="1" applyAlignment="1">
      <alignment horizontal="center" vertical="center"/>
    </xf>
    <xf numFmtId="164" fontId="0" fillId="0" borderId="7" xfId="0" applyNumberFormat="1" applyBorder="1" applyAlignment="1" applyProtection="1">
      <alignment horizontal="center" vertical="center" wrapText="1"/>
      <protection locked="0"/>
    </xf>
    <xf numFmtId="0" fontId="4" fillId="3" borderId="10" xfId="0" applyFont="1" applyFill="1" applyBorder="1" applyAlignment="1">
      <alignment vertical="center" wrapText="1"/>
    </xf>
    <xf numFmtId="3" fontId="0" fillId="3" borderId="10" xfId="0" applyNumberFormat="1" applyFill="1" applyBorder="1" applyAlignment="1">
      <alignment horizontal="left" vertical="center"/>
    </xf>
    <xf numFmtId="3" fontId="4" fillId="3" borderId="10" xfId="0" applyNumberFormat="1" applyFont="1" applyFill="1" applyBorder="1" applyAlignment="1">
      <alignment horizontal="justify" vertical="center" wrapText="1"/>
    </xf>
    <xf numFmtId="0" fontId="0" fillId="3" borderId="10" xfId="0" applyFill="1" applyBorder="1" applyAlignment="1">
      <alignment horizontal="center" vertical="center" wrapText="1"/>
    </xf>
    <xf numFmtId="0" fontId="0" fillId="6" borderId="10" xfId="0" applyFill="1" applyBorder="1" applyAlignment="1">
      <alignment horizontal="center" vertical="center" wrapText="1"/>
    </xf>
    <xf numFmtId="0" fontId="1" fillId="2" borderId="17" xfId="0" applyFont="1" applyFill="1" applyBorder="1" applyAlignment="1">
      <alignment horizontal="center" vertical="center" wrapText="1"/>
    </xf>
    <xf numFmtId="0" fontId="2" fillId="0" borderId="17" xfId="0" applyFont="1" applyBorder="1" applyAlignment="1">
      <alignment horizontal="center" vertical="center" wrapText="1"/>
    </xf>
    <xf numFmtId="0" fontId="8" fillId="5" borderId="27" xfId="0" applyFont="1" applyFill="1" applyBorder="1" applyAlignment="1">
      <alignment horizontal="right" vertical="center"/>
    </xf>
    <xf numFmtId="0" fontId="8" fillId="5" borderId="28" xfId="0" applyFont="1" applyFill="1" applyBorder="1" applyAlignment="1">
      <alignment horizontal="right" vertical="center"/>
    </xf>
    <xf numFmtId="0" fontId="8" fillId="5" borderId="29" xfId="0" applyFont="1" applyFill="1" applyBorder="1" applyAlignment="1">
      <alignment horizontal="right" vertical="center"/>
    </xf>
    <xf numFmtId="0" fontId="7" fillId="5" borderId="14" xfId="0" applyFont="1" applyFill="1" applyBorder="1" applyAlignment="1">
      <alignment horizontal="right" vertical="center" wrapText="1"/>
    </xf>
    <xf numFmtId="0" fontId="7" fillId="5" borderId="15" xfId="0" applyFont="1" applyFill="1" applyBorder="1" applyAlignment="1">
      <alignment horizontal="right" vertical="center"/>
    </xf>
    <xf numFmtId="0" fontId="7" fillId="5" borderId="16" xfId="0" applyFont="1" applyFill="1" applyBorder="1" applyAlignment="1">
      <alignment horizontal="right" vertical="center"/>
    </xf>
    <xf numFmtId="0" fontId="0" fillId="7" borderId="22" xfId="0" applyFill="1" applyBorder="1" applyAlignment="1">
      <alignment horizontal="left" vertical="center" wrapText="1"/>
    </xf>
    <xf numFmtId="0" fontId="0" fillId="7" borderId="23" xfId="0" applyFill="1" applyBorder="1" applyAlignment="1">
      <alignment horizontal="left" vertical="center" wrapText="1"/>
    </xf>
    <xf numFmtId="0" fontId="0" fillId="7" borderId="24" xfId="0" applyFill="1" applyBorder="1" applyAlignment="1">
      <alignment horizontal="left" vertical="center" wrapText="1"/>
    </xf>
    <xf numFmtId="0" fontId="0" fillId="7" borderId="25" xfId="0" applyFill="1" applyBorder="1" applyAlignment="1">
      <alignment horizontal="left" vertical="center" wrapText="1"/>
    </xf>
    <xf numFmtId="0" fontId="0" fillId="7" borderId="0" xfId="0" applyFill="1" applyAlignment="1">
      <alignment horizontal="left" vertical="center" wrapText="1"/>
    </xf>
    <xf numFmtId="0" fontId="0" fillId="7" borderId="26" xfId="0" applyFill="1" applyBorder="1" applyAlignment="1">
      <alignment horizontal="left" vertical="center" wrapText="1"/>
    </xf>
    <xf numFmtId="0" fontId="1" fillId="2" borderId="3" xfId="0" applyFont="1" applyFill="1" applyBorder="1" applyAlignment="1">
      <alignment horizontal="center" vertical="center" wrapText="1"/>
    </xf>
    <xf numFmtId="0" fontId="2" fillId="0" borderId="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3F33A9-3169-441F-AD57-0FBD7F9515F9}">
  <dimension ref="A1:K126"/>
  <sheetViews>
    <sheetView tabSelected="1" workbookViewId="0">
      <pane ySplit="1" topLeftCell="A2" activePane="bottomLeft" state="frozen"/>
      <selection pane="bottomLeft" activeCell="D20" sqref="D20"/>
    </sheetView>
  </sheetViews>
  <sheetFormatPr baseColWidth="10" defaultRowHeight="14.3" x14ac:dyDescent="0.25"/>
  <cols>
    <col min="3" max="3" width="42.625" customWidth="1"/>
    <col min="4" max="4" width="32.125" customWidth="1"/>
    <col min="5" max="5" width="9" customWidth="1"/>
    <col min="6" max="6" width="9.875" customWidth="1"/>
    <col min="11" max="11" width="24.25" customWidth="1"/>
  </cols>
  <sheetData>
    <row r="1" spans="1:10" ht="35.35" thickBot="1" x14ac:dyDescent="0.3">
      <c r="A1" s="34" t="s">
        <v>0</v>
      </c>
      <c r="B1" s="34" t="s">
        <v>1</v>
      </c>
      <c r="C1" s="34" t="s">
        <v>2</v>
      </c>
      <c r="D1" s="34" t="s">
        <v>3</v>
      </c>
      <c r="E1" s="52" t="s">
        <v>4</v>
      </c>
      <c r="F1" s="53"/>
      <c r="G1" s="34" t="s">
        <v>5</v>
      </c>
      <c r="H1" s="34" t="s">
        <v>6</v>
      </c>
      <c r="I1" s="19" t="s">
        <v>7</v>
      </c>
      <c r="J1" s="4" t="s">
        <v>8</v>
      </c>
    </row>
    <row r="2" spans="1:10" ht="14.95" thickBot="1" x14ac:dyDescent="0.3">
      <c r="A2" s="36">
        <v>1</v>
      </c>
      <c r="B2" s="37">
        <v>13224</v>
      </c>
      <c r="C2" s="37" t="s">
        <v>61</v>
      </c>
      <c r="D2" s="8" t="s">
        <v>62</v>
      </c>
      <c r="E2" s="20">
        <v>1</v>
      </c>
      <c r="F2" s="7" t="s">
        <v>9</v>
      </c>
      <c r="G2" s="41">
        <v>2</v>
      </c>
      <c r="H2" s="41" t="s">
        <v>9</v>
      </c>
      <c r="I2" s="46">
        <v>0</v>
      </c>
      <c r="J2" s="39">
        <f>G2*I2</f>
        <v>0</v>
      </c>
    </row>
    <row r="3" spans="1:10" ht="14.95" thickBot="1" x14ac:dyDescent="0.3">
      <c r="A3" s="36">
        <v>2</v>
      </c>
      <c r="B3" s="37">
        <v>13225</v>
      </c>
      <c r="C3" s="37" t="s">
        <v>63</v>
      </c>
      <c r="D3" s="8" t="s">
        <v>64</v>
      </c>
      <c r="E3" s="21">
        <v>5</v>
      </c>
      <c r="F3" s="7" t="s">
        <v>65</v>
      </c>
      <c r="G3" s="41">
        <v>4</v>
      </c>
      <c r="H3" s="41" t="s">
        <v>53</v>
      </c>
      <c r="I3" s="46">
        <v>0</v>
      </c>
      <c r="J3" s="39">
        <f t="shared" ref="J3:J65" si="0">G3*I3</f>
        <v>0</v>
      </c>
    </row>
    <row r="4" spans="1:10" ht="14.95" thickBot="1" x14ac:dyDescent="0.3">
      <c r="A4" s="36">
        <v>3</v>
      </c>
      <c r="B4" s="37">
        <v>13226</v>
      </c>
      <c r="C4" s="37" t="s">
        <v>66</v>
      </c>
      <c r="D4" s="8" t="s">
        <v>67</v>
      </c>
      <c r="E4" s="21">
        <v>1</v>
      </c>
      <c r="F4" s="7" t="s">
        <v>9</v>
      </c>
      <c r="G4" s="41">
        <v>18</v>
      </c>
      <c r="H4" s="41" t="s">
        <v>9</v>
      </c>
      <c r="I4" s="46">
        <v>0</v>
      </c>
      <c r="J4" s="39">
        <f t="shared" si="0"/>
        <v>0</v>
      </c>
    </row>
    <row r="5" spans="1:10" ht="14.95" thickBot="1" x14ac:dyDescent="0.3">
      <c r="A5" s="36">
        <v>4</v>
      </c>
      <c r="B5" s="37">
        <v>13228</v>
      </c>
      <c r="C5" s="37" t="s">
        <v>68</v>
      </c>
      <c r="D5" s="8" t="s">
        <v>69</v>
      </c>
      <c r="E5" s="21">
        <v>1</v>
      </c>
      <c r="F5" s="7" t="s">
        <v>70</v>
      </c>
      <c r="G5" s="41">
        <v>2</v>
      </c>
      <c r="H5" s="41" t="s">
        <v>9</v>
      </c>
      <c r="I5" s="46">
        <v>0</v>
      </c>
      <c r="J5" s="39">
        <f t="shared" si="0"/>
        <v>0</v>
      </c>
    </row>
    <row r="6" spans="1:10" ht="14.95" thickBot="1" x14ac:dyDescent="0.3">
      <c r="A6" s="36">
        <v>5</v>
      </c>
      <c r="B6" s="37">
        <v>13229</v>
      </c>
      <c r="C6" s="37" t="s">
        <v>71</v>
      </c>
      <c r="D6" s="8" t="s">
        <v>72</v>
      </c>
      <c r="E6" s="21">
        <v>1</v>
      </c>
      <c r="F6" s="7" t="s">
        <v>9</v>
      </c>
      <c r="G6" s="41">
        <v>2</v>
      </c>
      <c r="H6" s="41" t="s">
        <v>9</v>
      </c>
      <c r="I6" s="46">
        <v>0</v>
      </c>
      <c r="J6" s="39">
        <f t="shared" si="0"/>
        <v>0</v>
      </c>
    </row>
    <row r="7" spans="1:10" ht="14.95" thickBot="1" x14ac:dyDescent="0.3">
      <c r="A7" s="36">
        <v>6</v>
      </c>
      <c r="B7" s="11">
        <v>13399</v>
      </c>
      <c r="C7" s="47" t="s">
        <v>272</v>
      </c>
      <c r="D7" s="32" t="s">
        <v>273</v>
      </c>
      <c r="E7" s="21">
        <v>1</v>
      </c>
      <c r="F7" s="7" t="s">
        <v>9</v>
      </c>
      <c r="G7" s="51">
        <v>4</v>
      </c>
      <c r="H7" s="51" t="s">
        <v>9</v>
      </c>
      <c r="I7" s="46">
        <v>0</v>
      </c>
      <c r="J7" s="39">
        <f t="shared" si="0"/>
        <v>0</v>
      </c>
    </row>
    <row r="8" spans="1:10" ht="14.95" thickBot="1" x14ac:dyDescent="0.3">
      <c r="A8" s="36">
        <v>7</v>
      </c>
      <c r="B8" s="37">
        <v>71543</v>
      </c>
      <c r="C8" s="37" t="s">
        <v>73</v>
      </c>
      <c r="D8" s="8" t="s">
        <v>74</v>
      </c>
      <c r="E8" s="21">
        <v>1</v>
      </c>
      <c r="F8" s="7" t="s">
        <v>70</v>
      </c>
      <c r="G8" s="41">
        <v>92</v>
      </c>
      <c r="H8" s="41" t="s">
        <v>9</v>
      </c>
      <c r="I8" s="46">
        <v>0</v>
      </c>
      <c r="J8" s="39">
        <f t="shared" si="0"/>
        <v>0</v>
      </c>
    </row>
    <row r="9" spans="1:10" ht="14.95" thickBot="1" x14ac:dyDescent="0.3">
      <c r="A9" s="36">
        <v>8</v>
      </c>
      <c r="B9" s="37">
        <v>71545</v>
      </c>
      <c r="C9" s="37" t="s">
        <v>75</v>
      </c>
      <c r="D9" s="8" t="s">
        <v>76</v>
      </c>
      <c r="E9" s="21">
        <v>1</v>
      </c>
      <c r="F9" s="7" t="s">
        <v>9</v>
      </c>
      <c r="G9" s="41">
        <v>20</v>
      </c>
      <c r="H9" s="41" t="s">
        <v>9</v>
      </c>
      <c r="I9" s="46">
        <v>0</v>
      </c>
      <c r="J9" s="39">
        <f t="shared" si="0"/>
        <v>0</v>
      </c>
    </row>
    <row r="10" spans="1:10" ht="14.95" thickBot="1" x14ac:dyDescent="0.3">
      <c r="A10" s="36">
        <v>9</v>
      </c>
      <c r="B10" s="37">
        <v>71896</v>
      </c>
      <c r="C10" s="37" t="s">
        <v>77</v>
      </c>
      <c r="D10" s="8" t="s">
        <v>78</v>
      </c>
      <c r="E10" s="21">
        <v>1</v>
      </c>
      <c r="F10" s="7" t="s">
        <v>9</v>
      </c>
      <c r="G10" s="41">
        <v>4</v>
      </c>
      <c r="H10" s="41" t="s">
        <v>9</v>
      </c>
      <c r="I10" s="46">
        <v>0</v>
      </c>
      <c r="J10" s="39">
        <f t="shared" si="0"/>
        <v>0</v>
      </c>
    </row>
    <row r="11" spans="1:10" ht="14.95" thickBot="1" x14ac:dyDescent="0.3">
      <c r="A11" s="36">
        <v>10</v>
      </c>
      <c r="B11" s="37">
        <v>71897</v>
      </c>
      <c r="C11" s="37" t="s">
        <v>79</v>
      </c>
      <c r="D11" s="8" t="s">
        <v>80</v>
      </c>
      <c r="E11" s="21">
        <v>1</v>
      </c>
      <c r="F11" s="7" t="s">
        <v>9</v>
      </c>
      <c r="G11" s="41">
        <v>22</v>
      </c>
      <c r="H11" s="41" t="s">
        <v>9</v>
      </c>
      <c r="I11" s="46">
        <v>0</v>
      </c>
      <c r="J11" s="39">
        <f t="shared" si="0"/>
        <v>0</v>
      </c>
    </row>
    <row r="12" spans="1:10" ht="29.25" thickBot="1" x14ac:dyDescent="0.3">
      <c r="A12" s="36">
        <v>11</v>
      </c>
      <c r="B12" s="37">
        <v>71963</v>
      </c>
      <c r="C12" s="37" t="s">
        <v>81</v>
      </c>
      <c r="D12" s="8" t="s">
        <v>82</v>
      </c>
      <c r="E12" s="21">
        <v>5</v>
      </c>
      <c r="F12" s="7" t="s">
        <v>65</v>
      </c>
      <c r="G12" s="41">
        <v>2</v>
      </c>
      <c r="H12" s="41" t="s">
        <v>53</v>
      </c>
      <c r="I12" s="46">
        <v>0</v>
      </c>
      <c r="J12" s="39">
        <f t="shared" si="0"/>
        <v>0</v>
      </c>
    </row>
    <row r="13" spans="1:10" ht="29.25" thickBot="1" x14ac:dyDescent="0.3">
      <c r="A13" s="36">
        <v>12</v>
      </c>
      <c r="B13" s="37">
        <v>71964</v>
      </c>
      <c r="C13" s="37" t="s">
        <v>83</v>
      </c>
      <c r="D13" s="8" t="s">
        <v>84</v>
      </c>
      <c r="E13" s="21">
        <v>5</v>
      </c>
      <c r="F13" s="7" t="s">
        <v>65</v>
      </c>
      <c r="G13" s="41">
        <v>14</v>
      </c>
      <c r="H13" s="41" t="s">
        <v>53</v>
      </c>
      <c r="I13" s="46">
        <v>0</v>
      </c>
      <c r="J13" s="39">
        <f t="shared" si="0"/>
        <v>0</v>
      </c>
    </row>
    <row r="14" spans="1:10" ht="29.25" thickBot="1" x14ac:dyDescent="0.3">
      <c r="A14" s="36">
        <v>13</v>
      </c>
      <c r="B14" s="37">
        <v>71965</v>
      </c>
      <c r="C14" s="37" t="s">
        <v>85</v>
      </c>
      <c r="D14" s="8" t="s">
        <v>86</v>
      </c>
      <c r="E14" s="21">
        <v>10</v>
      </c>
      <c r="F14" s="7" t="s">
        <v>65</v>
      </c>
      <c r="G14" s="41">
        <v>10</v>
      </c>
      <c r="H14" s="41" t="s">
        <v>53</v>
      </c>
      <c r="I14" s="46">
        <v>0</v>
      </c>
      <c r="J14" s="39">
        <f t="shared" si="0"/>
        <v>0</v>
      </c>
    </row>
    <row r="15" spans="1:10" ht="14.95" thickBot="1" x14ac:dyDescent="0.3">
      <c r="A15" s="36">
        <v>14</v>
      </c>
      <c r="B15" s="37">
        <v>71966</v>
      </c>
      <c r="C15" s="37" t="s">
        <v>87</v>
      </c>
      <c r="D15" s="8" t="s">
        <v>88</v>
      </c>
      <c r="E15" s="21">
        <v>1</v>
      </c>
      <c r="F15" s="7" t="s">
        <v>9</v>
      </c>
      <c r="G15" s="41">
        <v>2</v>
      </c>
      <c r="H15" s="41" t="s">
        <v>9</v>
      </c>
      <c r="I15" s="46">
        <v>0</v>
      </c>
      <c r="J15" s="39">
        <f t="shared" si="0"/>
        <v>0</v>
      </c>
    </row>
    <row r="16" spans="1:10" ht="14.95" thickBot="1" x14ac:dyDescent="0.3">
      <c r="A16" s="36">
        <v>15</v>
      </c>
      <c r="B16" s="37">
        <v>71967</v>
      </c>
      <c r="C16" s="37" t="s">
        <v>89</v>
      </c>
      <c r="D16" s="8" t="s">
        <v>90</v>
      </c>
      <c r="E16" s="21">
        <v>1</v>
      </c>
      <c r="F16" s="7" t="s">
        <v>9</v>
      </c>
      <c r="G16" s="41">
        <v>28</v>
      </c>
      <c r="H16" s="41" t="s">
        <v>9</v>
      </c>
      <c r="I16" s="46">
        <v>0</v>
      </c>
      <c r="J16" s="39">
        <f t="shared" si="0"/>
        <v>0</v>
      </c>
    </row>
    <row r="17" spans="1:11" ht="29.25" thickBot="1" x14ac:dyDescent="0.3">
      <c r="A17" s="36">
        <v>16</v>
      </c>
      <c r="B17" s="37">
        <v>71968</v>
      </c>
      <c r="C17" s="37" t="s">
        <v>91</v>
      </c>
      <c r="D17" s="8" t="s">
        <v>92</v>
      </c>
      <c r="E17" s="21">
        <v>5</v>
      </c>
      <c r="F17" s="7" t="s">
        <v>65</v>
      </c>
      <c r="G17" s="41">
        <v>2</v>
      </c>
      <c r="H17" s="41" t="s">
        <v>53</v>
      </c>
      <c r="I17" s="46">
        <v>0</v>
      </c>
      <c r="J17" s="39">
        <f t="shared" si="0"/>
        <v>0</v>
      </c>
    </row>
    <row r="18" spans="1:11" ht="14.95" thickBot="1" x14ac:dyDescent="0.3">
      <c r="A18" s="36">
        <v>17</v>
      </c>
      <c r="B18" s="37">
        <v>71969</v>
      </c>
      <c r="C18" s="37" t="s">
        <v>93</v>
      </c>
      <c r="D18" s="8" t="s">
        <v>94</v>
      </c>
      <c r="E18" s="21">
        <v>5</v>
      </c>
      <c r="F18" s="7" t="s">
        <v>65</v>
      </c>
      <c r="G18" s="41">
        <v>4</v>
      </c>
      <c r="H18" s="41" t="s">
        <v>53</v>
      </c>
      <c r="I18" s="46">
        <v>0</v>
      </c>
      <c r="J18" s="39">
        <f t="shared" si="0"/>
        <v>0</v>
      </c>
    </row>
    <row r="19" spans="1:11" ht="14.95" thickBot="1" x14ac:dyDescent="0.3">
      <c r="A19" s="36">
        <v>18</v>
      </c>
      <c r="B19" s="37">
        <v>71970</v>
      </c>
      <c r="C19" s="37" t="s">
        <v>95</v>
      </c>
      <c r="D19" s="8" t="s">
        <v>96</v>
      </c>
      <c r="E19" s="21">
        <v>5</v>
      </c>
      <c r="F19" s="7" t="s">
        <v>97</v>
      </c>
      <c r="G19" s="41">
        <v>2</v>
      </c>
      <c r="H19" s="41" t="s">
        <v>53</v>
      </c>
      <c r="I19" s="46">
        <v>0</v>
      </c>
      <c r="J19" s="39">
        <f t="shared" si="0"/>
        <v>0</v>
      </c>
    </row>
    <row r="20" spans="1:11" ht="14.95" thickBot="1" x14ac:dyDescent="0.3">
      <c r="A20" s="36">
        <v>19</v>
      </c>
      <c r="B20" s="37">
        <v>78050</v>
      </c>
      <c r="C20" s="37" t="s">
        <v>98</v>
      </c>
      <c r="D20" s="8" t="s">
        <v>99</v>
      </c>
      <c r="E20" s="6">
        <v>1</v>
      </c>
      <c r="F20" s="7" t="s">
        <v>9</v>
      </c>
      <c r="G20" s="41">
        <v>6</v>
      </c>
      <c r="H20" s="41" t="s">
        <v>9</v>
      </c>
      <c r="I20" s="46">
        <v>0</v>
      </c>
      <c r="J20" s="39">
        <f t="shared" si="0"/>
        <v>0</v>
      </c>
    </row>
    <row r="21" spans="1:11" ht="14.95" thickBot="1" x14ac:dyDescent="0.3">
      <c r="A21" s="36">
        <v>20</v>
      </c>
      <c r="B21" s="37">
        <v>78054</v>
      </c>
      <c r="C21" s="37" t="s">
        <v>100</v>
      </c>
      <c r="D21" s="8" t="s">
        <v>101</v>
      </c>
      <c r="E21" s="6">
        <v>10</v>
      </c>
      <c r="F21" s="7" t="s">
        <v>65</v>
      </c>
      <c r="G21" s="41">
        <v>2</v>
      </c>
      <c r="H21" s="41" t="s">
        <v>53</v>
      </c>
      <c r="I21" s="46">
        <v>0</v>
      </c>
      <c r="J21" s="39">
        <f t="shared" si="0"/>
        <v>0</v>
      </c>
    </row>
    <row r="22" spans="1:11" ht="14.95" thickBot="1" x14ac:dyDescent="0.3">
      <c r="A22" s="36">
        <v>21</v>
      </c>
      <c r="B22" s="37">
        <v>78073</v>
      </c>
      <c r="C22" s="37" t="s">
        <v>102</v>
      </c>
      <c r="D22" s="8" t="s">
        <v>296</v>
      </c>
      <c r="E22" s="6">
        <v>1</v>
      </c>
      <c r="F22" s="7" t="s">
        <v>70</v>
      </c>
      <c r="G22" s="41">
        <v>4</v>
      </c>
      <c r="H22" s="41" t="s">
        <v>70</v>
      </c>
      <c r="I22" s="46">
        <v>0</v>
      </c>
      <c r="J22" s="39">
        <f t="shared" si="0"/>
        <v>0</v>
      </c>
    </row>
    <row r="23" spans="1:11" ht="14.95" thickBot="1" x14ac:dyDescent="0.3">
      <c r="A23" s="36">
        <v>22</v>
      </c>
      <c r="B23" s="37">
        <v>78074</v>
      </c>
      <c r="C23" s="37" t="s">
        <v>103</v>
      </c>
      <c r="D23" s="8" t="s">
        <v>296</v>
      </c>
      <c r="E23" s="6">
        <v>1</v>
      </c>
      <c r="F23" s="7" t="s">
        <v>9</v>
      </c>
      <c r="G23" s="41">
        <v>4</v>
      </c>
      <c r="H23" s="41" t="s">
        <v>9</v>
      </c>
      <c r="I23" s="46">
        <v>0</v>
      </c>
      <c r="J23" s="39">
        <f t="shared" si="0"/>
        <v>0</v>
      </c>
    </row>
    <row r="24" spans="1:11" ht="29.25" thickBot="1" x14ac:dyDescent="0.3">
      <c r="A24" s="36">
        <v>23</v>
      </c>
      <c r="B24" s="37">
        <v>78120</v>
      </c>
      <c r="C24" s="37" t="s">
        <v>299</v>
      </c>
      <c r="D24" s="5" t="s">
        <v>297</v>
      </c>
      <c r="E24" s="21">
        <v>5</v>
      </c>
      <c r="F24" s="7" t="s">
        <v>97</v>
      </c>
      <c r="G24" s="41">
        <v>2</v>
      </c>
      <c r="H24" s="41" t="s">
        <v>53</v>
      </c>
      <c r="I24" s="46">
        <v>0</v>
      </c>
      <c r="J24" s="39">
        <f t="shared" si="0"/>
        <v>0</v>
      </c>
    </row>
    <row r="25" spans="1:11" ht="29.25" thickBot="1" x14ac:dyDescent="0.3">
      <c r="A25" s="36">
        <v>24</v>
      </c>
      <c r="B25" s="37">
        <v>78121</v>
      </c>
      <c r="C25" s="37" t="s">
        <v>104</v>
      </c>
      <c r="D25" s="8" t="s">
        <v>105</v>
      </c>
      <c r="E25" s="21">
        <v>5</v>
      </c>
      <c r="F25" s="7" t="s">
        <v>65</v>
      </c>
      <c r="G25" s="41">
        <v>2</v>
      </c>
      <c r="H25" s="41" t="s">
        <v>53</v>
      </c>
      <c r="I25" s="46">
        <v>0</v>
      </c>
      <c r="J25" s="39">
        <f t="shared" si="0"/>
        <v>0</v>
      </c>
    </row>
    <row r="26" spans="1:11" ht="14.95" thickBot="1" x14ac:dyDescent="0.3">
      <c r="A26" s="36">
        <v>25</v>
      </c>
      <c r="B26" s="37">
        <v>78122</v>
      </c>
      <c r="C26" s="37" t="s">
        <v>259</v>
      </c>
      <c r="D26" s="12" t="s">
        <v>260</v>
      </c>
      <c r="E26" s="37">
        <v>5</v>
      </c>
      <c r="F26" s="37" t="s">
        <v>65</v>
      </c>
      <c r="G26" s="41">
        <v>2</v>
      </c>
      <c r="H26" s="41" t="s">
        <v>53</v>
      </c>
      <c r="I26" s="46">
        <v>0</v>
      </c>
      <c r="J26" s="39">
        <f t="shared" si="0"/>
        <v>0</v>
      </c>
      <c r="K26" s="33"/>
    </row>
    <row r="27" spans="1:11" ht="29.25" thickBot="1" x14ac:dyDescent="0.3">
      <c r="A27" s="36">
        <v>26</v>
      </c>
      <c r="B27" s="37">
        <v>79249</v>
      </c>
      <c r="C27" s="37" t="s">
        <v>106</v>
      </c>
      <c r="D27" s="22" t="s">
        <v>107</v>
      </c>
      <c r="E27" s="21">
        <v>5</v>
      </c>
      <c r="F27" s="7" t="s">
        <v>65</v>
      </c>
      <c r="G27" s="41">
        <v>10</v>
      </c>
      <c r="H27" s="41" t="s">
        <v>53</v>
      </c>
      <c r="I27" s="46">
        <v>0</v>
      </c>
      <c r="J27" s="39">
        <f t="shared" si="0"/>
        <v>0</v>
      </c>
    </row>
    <row r="28" spans="1:11" ht="14.95" thickBot="1" x14ac:dyDescent="0.3">
      <c r="A28" s="36">
        <v>27</v>
      </c>
      <c r="B28" s="37">
        <v>79250</v>
      </c>
      <c r="C28" s="37" t="s">
        <v>108</v>
      </c>
      <c r="D28" s="22" t="s">
        <v>109</v>
      </c>
      <c r="E28" s="21">
        <v>5</v>
      </c>
      <c r="F28" s="7" t="s">
        <v>65</v>
      </c>
      <c r="G28" s="41">
        <v>10</v>
      </c>
      <c r="H28" s="41" t="s">
        <v>53</v>
      </c>
      <c r="I28" s="46">
        <v>0</v>
      </c>
      <c r="J28" s="39">
        <f t="shared" si="0"/>
        <v>0</v>
      </c>
    </row>
    <row r="29" spans="1:11" ht="14.95" thickBot="1" x14ac:dyDescent="0.3">
      <c r="A29" s="36">
        <v>28</v>
      </c>
      <c r="B29" s="37">
        <v>79251</v>
      </c>
      <c r="C29" s="37" t="s">
        <v>110</v>
      </c>
      <c r="D29" s="22" t="s">
        <v>111</v>
      </c>
      <c r="E29" s="21">
        <v>10</v>
      </c>
      <c r="F29" s="7" t="s">
        <v>65</v>
      </c>
      <c r="G29" s="41">
        <v>6</v>
      </c>
      <c r="H29" s="41" t="s">
        <v>53</v>
      </c>
      <c r="I29" s="46">
        <v>0</v>
      </c>
      <c r="J29" s="39">
        <f t="shared" si="0"/>
        <v>0</v>
      </c>
    </row>
    <row r="30" spans="1:11" ht="14.95" thickBot="1" x14ac:dyDescent="0.3">
      <c r="A30" s="36">
        <v>29</v>
      </c>
      <c r="B30" s="37">
        <v>79252</v>
      </c>
      <c r="C30" s="37" t="s">
        <v>112</v>
      </c>
      <c r="D30" s="8" t="s">
        <v>113</v>
      </c>
      <c r="E30" s="21">
        <v>1</v>
      </c>
      <c r="F30" s="7" t="s">
        <v>70</v>
      </c>
      <c r="G30" s="41">
        <v>50</v>
      </c>
      <c r="H30" s="41" t="s">
        <v>70</v>
      </c>
      <c r="I30" s="46">
        <v>0</v>
      </c>
      <c r="J30" s="39">
        <f t="shared" si="0"/>
        <v>0</v>
      </c>
    </row>
    <row r="31" spans="1:11" ht="14.95" thickBot="1" x14ac:dyDescent="0.3">
      <c r="A31" s="36">
        <v>30</v>
      </c>
      <c r="B31" s="37">
        <v>79253</v>
      </c>
      <c r="C31" s="37" t="s">
        <v>114</v>
      </c>
      <c r="D31" s="8" t="s">
        <v>115</v>
      </c>
      <c r="E31" s="21">
        <v>1</v>
      </c>
      <c r="F31" s="7" t="s">
        <v>116</v>
      </c>
      <c r="G31" s="41">
        <v>2</v>
      </c>
      <c r="H31" s="41" t="s">
        <v>116</v>
      </c>
      <c r="I31" s="46">
        <v>0</v>
      </c>
      <c r="J31" s="39">
        <f t="shared" si="0"/>
        <v>0</v>
      </c>
    </row>
    <row r="32" spans="1:11" ht="14.95" thickBot="1" x14ac:dyDescent="0.3">
      <c r="A32" s="36">
        <v>31</v>
      </c>
      <c r="B32" s="37">
        <v>79254</v>
      </c>
      <c r="C32" s="37" t="s">
        <v>117</v>
      </c>
      <c r="D32" s="8" t="s">
        <v>118</v>
      </c>
      <c r="E32" s="21">
        <v>1</v>
      </c>
      <c r="F32" s="7" t="s">
        <v>9</v>
      </c>
      <c r="G32" s="41">
        <v>2</v>
      </c>
      <c r="H32" s="41" t="s">
        <v>9</v>
      </c>
      <c r="I32" s="46">
        <v>0</v>
      </c>
      <c r="J32" s="39">
        <f t="shared" si="0"/>
        <v>0</v>
      </c>
    </row>
    <row r="33" spans="1:10" ht="14.95" thickBot="1" x14ac:dyDescent="0.3">
      <c r="A33" s="36">
        <v>32</v>
      </c>
      <c r="B33" s="37">
        <v>79255</v>
      </c>
      <c r="C33" s="37" t="s">
        <v>119</v>
      </c>
      <c r="D33" s="8" t="s">
        <v>120</v>
      </c>
      <c r="E33" s="21">
        <v>1</v>
      </c>
      <c r="F33" s="7" t="s">
        <v>9</v>
      </c>
      <c r="G33" s="41">
        <v>2</v>
      </c>
      <c r="H33" s="41" t="s">
        <v>9</v>
      </c>
      <c r="I33" s="46">
        <v>0</v>
      </c>
      <c r="J33" s="39">
        <f t="shared" si="0"/>
        <v>0</v>
      </c>
    </row>
    <row r="34" spans="1:10" ht="14.95" thickBot="1" x14ac:dyDescent="0.3">
      <c r="A34" s="36">
        <v>33</v>
      </c>
      <c r="B34" s="37">
        <v>79256</v>
      </c>
      <c r="C34" s="37" t="s">
        <v>121</v>
      </c>
      <c r="D34" s="8" t="s">
        <v>122</v>
      </c>
      <c r="E34" s="21">
        <v>1</v>
      </c>
      <c r="F34" s="7" t="s">
        <v>9</v>
      </c>
      <c r="G34" s="41">
        <v>2</v>
      </c>
      <c r="H34" s="41" t="s">
        <v>9</v>
      </c>
      <c r="I34" s="46">
        <v>0</v>
      </c>
      <c r="J34" s="39">
        <f t="shared" si="0"/>
        <v>0</v>
      </c>
    </row>
    <row r="35" spans="1:10" ht="14.95" thickBot="1" x14ac:dyDescent="0.3">
      <c r="A35" s="36">
        <v>34</v>
      </c>
      <c r="B35" s="37">
        <v>79257</v>
      </c>
      <c r="C35" s="37" t="s">
        <v>123</v>
      </c>
      <c r="D35" s="8" t="s">
        <v>124</v>
      </c>
      <c r="E35" s="21">
        <v>1</v>
      </c>
      <c r="F35" s="7" t="s">
        <v>9</v>
      </c>
      <c r="G35" s="41">
        <v>50</v>
      </c>
      <c r="H35" s="41" t="s">
        <v>9</v>
      </c>
      <c r="I35" s="46">
        <v>0</v>
      </c>
      <c r="J35" s="39">
        <f t="shared" si="0"/>
        <v>0</v>
      </c>
    </row>
    <row r="36" spans="1:10" ht="14.95" thickBot="1" x14ac:dyDescent="0.3">
      <c r="A36" s="36">
        <v>35</v>
      </c>
      <c r="B36" s="37">
        <v>79258</v>
      </c>
      <c r="C36" s="37" t="s">
        <v>125</v>
      </c>
      <c r="D36" s="8" t="s">
        <v>126</v>
      </c>
      <c r="E36" s="21">
        <v>10</v>
      </c>
      <c r="F36" s="7" t="s">
        <v>127</v>
      </c>
      <c r="G36" s="41">
        <v>20</v>
      </c>
      <c r="H36" s="41" t="s">
        <v>53</v>
      </c>
      <c r="I36" s="46">
        <v>0</v>
      </c>
      <c r="J36" s="39">
        <f t="shared" si="0"/>
        <v>0</v>
      </c>
    </row>
    <row r="37" spans="1:10" ht="14.95" thickBot="1" x14ac:dyDescent="0.3">
      <c r="A37" s="36">
        <v>36</v>
      </c>
      <c r="B37" s="37">
        <v>79470</v>
      </c>
      <c r="C37" s="37" t="s">
        <v>128</v>
      </c>
      <c r="D37" s="8" t="s">
        <v>129</v>
      </c>
      <c r="E37" s="23">
        <v>1</v>
      </c>
      <c r="F37" s="7" t="s">
        <v>9</v>
      </c>
      <c r="G37" s="41">
        <v>2</v>
      </c>
      <c r="H37" s="41" t="s">
        <v>9</v>
      </c>
      <c r="I37" s="46">
        <v>0</v>
      </c>
      <c r="J37" s="39">
        <f t="shared" si="0"/>
        <v>0</v>
      </c>
    </row>
    <row r="38" spans="1:10" ht="14.95" thickBot="1" x14ac:dyDescent="0.3">
      <c r="A38" s="36">
        <v>37</v>
      </c>
      <c r="B38" s="37">
        <v>79471</v>
      </c>
      <c r="C38" s="37" t="s">
        <v>130</v>
      </c>
      <c r="D38" s="8" t="s">
        <v>131</v>
      </c>
      <c r="E38" s="23">
        <v>1</v>
      </c>
      <c r="F38" s="7" t="s">
        <v>9</v>
      </c>
      <c r="G38" s="41">
        <v>2</v>
      </c>
      <c r="H38" s="41" t="s">
        <v>9</v>
      </c>
      <c r="I38" s="46">
        <v>0</v>
      </c>
      <c r="J38" s="39">
        <f t="shared" si="0"/>
        <v>0</v>
      </c>
    </row>
    <row r="39" spans="1:10" ht="14.95" thickBot="1" x14ac:dyDescent="0.3">
      <c r="A39" s="36">
        <v>38</v>
      </c>
      <c r="B39" s="37">
        <v>79472</v>
      </c>
      <c r="C39" s="37" t="s">
        <v>132</v>
      </c>
      <c r="D39" s="8" t="s">
        <v>133</v>
      </c>
      <c r="E39" s="23">
        <v>1</v>
      </c>
      <c r="F39" s="7" t="s">
        <v>70</v>
      </c>
      <c r="G39" s="41">
        <v>30</v>
      </c>
      <c r="H39" s="41" t="s">
        <v>9</v>
      </c>
      <c r="I39" s="46">
        <v>0</v>
      </c>
      <c r="J39" s="39">
        <f t="shared" si="0"/>
        <v>0</v>
      </c>
    </row>
    <row r="40" spans="1:10" ht="14.95" thickBot="1" x14ac:dyDescent="0.3">
      <c r="A40" s="36">
        <v>39</v>
      </c>
      <c r="B40" s="37">
        <v>79473</v>
      </c>
      <c r="C40" s="37" t="s">
        <v>134</v>
      </c>
      <c r="D40" s="8" t="s">
        <v>135</v>
      </c>
      <c r="E40" s="23">
        <v>1</v>
      </c>
      <c r="F40" s="7" t="s">
        <v>9</v>
      </c>
      <c r="G40" s="41">
        <v>14</v>
      </c>
      <c r="H40" s="41" t="s">
        <v>9</v>
      </c>
      <c r="I40" s="46">
        <v>0</v>
      </c>
      <c r="J40" s="39">
        <f t="shared" si="0"/>
        <v>0</v>
      </c>
    </row>
    <row r="41" spans="1:10" ht="14.95" thickBot="1" x14ac:dyDescent="0.3">
      <c r="A41" s="36">
        <v>40</v>
      </c>
      <c r="B41" s="37">
        <v>87221</v>
      </c>
      <c r="C41" s="37" t="s">
        <v>136</v>
      </c>
      <c r="D41" s="8" t="s">
        <v>137</v>
      </c>
      <c r="E41" s="23">
        <v>1</v>
      </c>
      <c r="F41" s="7" t="s">
        <v>9</v>
      </c>
      <c r="G41" s="41">
        <v>2</v>
      </c>
      <c r="H41" s="41" t="s">
        <v>9</v>
      </c>
      <c r="I41" s="46">
        <v>0</v>
      </c>
      <c r="J41" s="39">
        <f t="shared" si="0"/>
        <v>0</v>
      </c>
    </row>
    <row r="42" spans="1:10" ht="14.95" thickBot="1" x14ac:dyDescent="0.3">
      <c r="A42" s="36">
        <v>41</v>
      </c>
      <c r="B42" s="37">
        <v>87222</v>
      </c>
      <c r="C42" s="37" t="s">
        <v>138</v>
      </c>
      <c r="D42" s="8" t="s">
        <v>139</v>
      </c>
      <c r="E42" s="23">
        <v>1</v>
      </c>
      <c r="F42" s="7" t="s">
        <v>9</v>
      </c>
      <c r="G42" s="41">
        <v>6</v>
      </c>
      <c r="H42" s="41" t="s">
        <v>9</v>
      </c>
      <c r="I42" s="46">
        <v>0</v>
      </c>
      <c r="J42" s="39">
        <f t="shared" si="0"/>
        <v>0</v>
      </c>
    </row>
    <row r="43" spans="1:10" ht="14.95" thickBot="1" x14ac:dyDescent="0.3">
      <c r="A43" s="36">
        <v>42</v>
      </c>
      <c r="B43" s="37">
        <v>87228</v>
      </c>
      <c r="C43" s="37" t="s">
        <v>140</v>
      </c>
      <c r="D43" s="8" t="s">
        <v>141</v>
      </c>
      <c r="E43" s="23">
        <v>1</v>
      </c>
      <c r="F43" s="7" t="s">
        <v>70</v>
      </c>
      <c r="G43" s="41">
        <v>38</v>
      </c>
      <c r="H43" s="41" t="s">
        <v>9</v>
      </c>
      <c r="I43" s="46">
        <v>0</v>
      </c>
      <c r="J43" s="39">
        <f t="shared" si="0"/>
        <v>0</v>
      </c>
    </row>
    <row r="44" spans="1:10" ht="14.95" thickBot="1" x14ac:dyDescent="0.3">
      <c r="A44" s="36">
        <v>43</v>
      </c>
      <c r="B44" s="37">
        <v>87229</v>
      </c>
      <c r="C44" s="37" t="s">
        <v>142</v>
      </c>
      <c r="D44" s="8" t="s">
        <v>143</v>
      </c>
      <c r="E44" s="23">
        <v>1</v>
      </c>
      <c r="F44" s="7" t="s">
        <v>9</v>
      </c>
      <c r="G44" s="41">
        <v>80</v>
      </c>
      <c r="H44" s="41" t="s">
        <v>9</v>
      </c>
      <c r="I44" s="46">
        <v>0</v>
      </c>
      <c r="J44" s="39">
        <f t="shared" si="0"/>
        <v>0</v>
      </c>
    </row>
    <row r="45" spans="1:10" ht="14.95" thickBot="1" x14ac:dyDescent="0.3">
      <c r="A45" s="36">
        <v>44</v>
      </c>
      <c r="B45" s="37">
        <v>87230</v>
      </c>
      <c r="C45" s="37" t="s">
        <v>144</v>
      </c>
      <c r="D45" s="8" t="s">
        <v>145</v>
      </c>
      <c r="E45" s="23">
        <v>1</v>
      </c>
      <c r="F45" s="7" t="s">
        <v>9</v>
      </c>
      <c r="G45" s="41">
        <v>52</v>
      </c>
      <c r="H45" s="41" t="s">
        <v>9</v>
      </c>
      <c r="I45" s="46">
        <v>0</v>
      </c>
      <c r="J45" s="39">
        <f t="shared" si="0"/>
        <v>0</v>
      </c>
    </row>
    <row r="46" spans="1:10" ht="14.95" thickBot="1" x14ac:dyDescent="0.3">
      <c r="A46" s="36">
        <v>45</v>
      </c>
      <c r="B46" s="37">
        <v>87234</v>
      </c>
      <c r="C46" s="37" t="s">
        <v>146</v>
      </c>
      <c r="D46" s="8" t="s">
        <v>147</v>
      </c>
      <c r="E46" s="23">
        <v>5</v>
      </c>
      <c r="F46" s="7" t="s">
        <v>65</v>
      </c>
      <c r="G46" s="41">
        <v>4</v>
      </c>
      <c r="H46" s="41" t="s">
        <v>53</v>
      </c>
      <c r="I46" s="46">
        <v>0</v>
      </c>
      <c r="J46" s="39">
        <f t="shared" si="0"/>
        <v>0</v>
      </c>
    </row>
    <row r="47" spans="1:10" ht="29.25" thickBot="1" x14ac:dyDescent="0.3">
      <c r="A47" s="36">
        <v>46</v>
      </c>
      <c r="B47" s="37">
        <v>87236</v>
      </c>
      <c r="C47" s="37" t="s">
        <v>148</v>
      </c>
      <c r="D47" s="8" t="s">
        <v>149</v>
      </c>
      <c r="E47" s="23">
        <v>5</v>
      </c>
      <c r="F47" s="7" t="s">
        <v>65</v>
      </c>
      <c r="G47" s="41">
        <v>2</v>
      </c>
      <c r="H47" s="41" t="s">
        <v>53</v>
      </c>
      <c r="I47" s="46">
        <v>0</v>
      </c>
      <c r="J47" s="39">
        <f t="shared" si="0"/>
        <v>0</v>
      </c>
    </row>
    <row r="48" spans="1:10" ht="14.95" thickBot="1" x14ac:dyDescent="0.3">
      <c r="A48" s="36">
        <v>47</v>
      </c>
      <c r="B48" s="37">
        <v>87237</v>
      </c>
      <c r="C48" s="37" t="s">
        <v>150</v>
      </c>
      <c r="D48" s="8" t="s">
        <v>151</v>
      </c>
      <c r="E48" s="23">
        <v>1</v>
      </c>
      <c r="F48" s="7" t="s">
        <v>9</v>
      </c>
      <c r="G48" s="41">
        <v>2</v>
      </c>
      <c r="H48" s="41" t="s">
        <v>9</v>
      </c>
      <c r="I48" s="46">
        <v>0</v>
      </c>
      <c r="J48" s="39">
        <f t="shared" si="0"/>
        <v>0</v>
      </c>
    </row>
    <row r="49" spans="1:10" ht="29.25" thickBot="1" x14ac:dyDescent="0.3">
      <c r="A49" s="36">
        <v>48</v>
      </c>
      <c r="B49" s="37">
        <v>87238</v>
      </c>
      <c r="C49" s="37" t="s">
        <v>152</v>
      </c>
      <c r="D49" s="5" t="s">
        <v>153</v>
      </c>
      <c r="E49" s="23">
        <v>5</v>
      </c>
      <c r="F49" s="7" t="s">
        <v>65</v>
      </c>
      <c r="G49" s="41">
        <v>10</v>
      </c>
      <c r="H49" s="41" t="s">
        <v>53</v>
      </c>
      <c r="I49" s="46">
        <v>0</v>
      </c>
      <c r="J49" s="39">
        <f t="shared" si="0"/>
        <v>0</v>
      </c>
    </row>
    <row r="50" spans="1:10" ht="29.25" thickBot="1" x14ac:dyDescent="0.3">
      <c r="A50" s="36">
        <v>49</v>
      </c>
      <c r="B50" s="37">
        <v>87239</v>
      </c>
      <c r="C50" s="37" t="s">
        <v>154</v>
      </c>
      <c r="D50" s="8" t="s">
        <v>155</v>
      </c>
      <c r="E50" s="23">
        <v>5</v>
      </c>
      <c r="F50" s="7" t="s">
        <v>65</v>
      </c>
      <c r="G50" s="41">
        <v>10</v>
      </c>
      <c r="H50" s="41" t="s">
        <v>53</v>
      </c>
      <c r="I50" s="46">
        <v>0</v>
      </c>
      <c r="J50" s="39">
        <f t="shared" si="0"/>
        <v>0</v>
      </c>
    </row>
    <row r="51" spans="1:10" ht="14.95" thickBot="1" x14ac:dyDescent="0.3">
      <c r="A51" s="36">
        <v>50</v>
      </c>
      <c r="B51" s="37">
        <v>87240</v>
      </c>
      <c r="C51" s="37" t="s">
        <v>156</v>
      </c>
      <c r="D51" s="8" t="s">
        <v>267</v>
      </c>
      <c r="E51" s="23">
        <v>5</v>
      </c>
      <c r="F51" s="7" t="s">
        <v>65</v>
      </c>
      <c r="G51" s="41">
        <v>20</v>
      </c>
      <c r="H51" s="41" t="s">
        <v>53</v>
      </c>
      <c r="I51" s="46">
        <v>0</v>
      </c>
      <c r="J51" s="39">
        <f t="shared" si="0"/>
        <v>0</v>
      </c>
    </row>
    <row r="52" spans="1:10" ht="14.95" thickBot="1" x14ac:dyDescent="0.3">
      <c r="A52" s="36">
        <v>51</v>
      </c>
      <c r="B52" s="37">
        <v>87253</v>
      </c>
      <c r="C52" s="37" t="s">
        <v>157</v>
      </c>
      <c r="D52" s="8" t="s">
        <v>158</v>
      </c>
      <c r="E52" s="23">
        <v>1</v>
      </c>
      <c r="F52" s="7" t="s">
        <v>9</v>
      </c>
      <c r="G52" s="41">
        <v>6</v>
      </c>
      <c r="H52" s="41" t="s">
        <v>9</v>
      </c>
      <c r="I52" s="46">
        <v>0</v>
      </c>
      <c r="J52" s="39">
        <f t="shared" si="0"/>
        <v>0</v>
      </c>
    </row>
    <row r="53" spans="1:10" ht="29.25" thickBot="1" x14ac:dyDescent="0.3">
      <c r="A53" s="36">
        <v>52</v>
      </c>
      <c r="B53" s="37">
        <v>87255</v>
      </c>
      <c r="C53" s="37" t="s">
        <v>159</v>
      </c>
      <c r="D53" s="8" t="s">
        <v>160</v>
      </c>
      <c r="E53" s="23">
        <v>5</v>
      </c>
      <c r="F53" s="7" t="s">
        <v>65</v>
      </c>
      <c r="G53" s="41">
        <v>2</v>
      </c>
      <c r="H53" s="41" t="s">
        <v>53</v>
      </c>
      <c r="I53" s="46">
        <v>0</v>
      </c>
      <c r="J53" s="39">
        <f t="shared" si="0"/>
        <v>0</v>
      </c>
    </row>
    <row r="54" spans="1:10" ht="14.95" thickBot="1" x14ac:dyDescent="0.3">
      <c r="A54" s="36">
        <v>53</v>
      </c>
      <c r="B54" s="37">
        <v>87267</v>
      </c>
      <c r="C54" s="37" t="s">
        <v>161</v>
      </c>
      <c r="D54" s="8" t="s">
        <v>162</v>
      </c>
      <c r="E54" s="23">
        <v>1</v>
      </c>
      <c r="F54" s="7" t="s">
        <v>9</v>
      </c>
      <c r="G54" s="41">
        <v>2</v>
      </c>
      <c r="H54" s="41" t="s">
        <v>9</v>
      </c>
      <c r="I54" s="46">
        <v>0</v>
      </c>
      <c r="J54" s="39">
        <f t="shared" si="0"/>
        <v>0</v>
      </c>
    </row>
    <row r="55" spans="1:10" ht="29.25" thickBot="1" x14ac:dyDescent="0.3">
      <c r="A55" s="36">
        <v>54</v>
      </c>
      <c r="B55" s="37">
        <v>87272</v>
      </c>
      <c r="C55" s="37" t="s">
        <v>163</v>
      </c>
      <c r="D55" s="8" t="s">
        <v>164</v>
      </c>
      <c r="E55" s="23">
        <v>10</v>
      </c>
      <c r="F55" s="7" t="s">
        <v>65</v>
      </c>
      <c r="G55" s="41">
        <v>44</v>
      </c>
      <c r="H55" s="41" t="s">
        <v>53</v>
      </c>
      <c r="I55" s="46">
        <v>0</v>
      </c>
      <c r="J55" s="39">
        <f t="shared" si="0"/>
        <v>0</v>
      </c>
    </row>
    <row r="56" spans="1:10" ht="29.25" thickBot="1" x14ac:dyDescent="0.3">
      <c r="A56" s="36">
        <v>55</v>
      </c>
      <c r="B56" s="37">
        <v>87273</v>
      </c>
      <c r="C56" s="37" t="s">
        <v>165</v>
      </c>
      <c r="D56" s="8" t="s">
        <v>166</v>
      </c>
      <c r="E56" s="23">
        <v>10</v>
      </c>
      <c r="F56" s="7" t="s">
        <v>65</v>
      </c>
      <c r="G56" s="41">
        <v>22</v>
      </c>
      <c r="H56" s="41" t="s">
        <v>53</v>
      </c>
      <c r="I56" s="46">
        <v>0</v>
      </c>
      <c r="J56" s="39">
        <f t="shared" si="0"/>
        <v>0</v>
      </c>
    </row>
    <row r="57" spans="1:10" ht="29.25" thickBot="1" x14ac:dyDescent="0.3">
      <c r="A57" s="36">
        <v>56</v>
      </c>
      <c r="B57" s="37">
        <v>87274</v>
      </c>
      <c r="C57" s="37" t="s">
        <v>167</v>
      </c>
      <c r="D57" s="8" t="s">
        <v>168</v>
      </c>
      <c r="E57" s="23">
        <v>10</v>
      </c>
      <c r="F57" s="7" t="s">
        <v>65</v>
      </c>
      <c r="G57" s="41">
        <v>8</v>
      </c>
      <c r="H57" s="41" t="s">
        <v>53</v>
      </c>
      <c r="I57" s="46">
        <v>0</v>
      </c>
      <c r="J57" s="39">
        <f t="shared" si="0"/>
        <v>0</v>
      </c>
    </row>
    <row r="58" spans="1:10" ht="14.95" thickBot="1" x14ac:dyDescent="0.3">
      <c r="A58" s="36">
        <v>57</v>
      </c>
      <c r="B58" s="37">
        <v>87403</v>
      </c>
      <c r="C58" s="37" t="s">
        <v>169</v>
      </c>
      <c r="D58" s="8" t="s">
        <v>170</v>
      </c>
      <c r="E58" s="23">
        <v>1</v>
      </c>
      <c r="F58" s="7" t="s">
        <v>9</v>
      </c>
      <c r="G58" s="41">
        <v>4</v>
      </c>
      <c r="H58" s="41" t="s">
        <v>9</v>
      </c>
      <c r="I58" s="46">
        <v>0</v>
      </c>
      <c r="J58" s="39">
        <f t="shared" si="0"/>
        <v>0</v>
      </c>
    </row>
    <row r="59" spans="1:10" ht="14.95" thickBot="1" x14ac:dyDescent="0.3">
      <c r="A59" s="36">
        <v>58</v>
      </c>
      <c r="B59" s="37">
        <v>87407</v>
      </c>
      <c r="C59" s="37" t="s">
        <v>171</v>
      </c>
      <c r="D59" s="8" t="s">
        <v>172</v>
      </c>
      <c r="E59" s="23">
        <v>1</v>
      </c>
      <c r="F59" s="7" t="s">
        <v>173</v>
      </c>
      <c r="G59" s="41">
        <v>64</v>
      </c>
      <c r="H59" s="41" t="s">
        <v>173</v>
      </c>
      <c r="I59" s="46">
        <v>0</v>
      </c>
      <c r="J59" s="39">
        <f t="shared" si="0"/>
        <v>0</v>
      </c>
    </row>
    <row r="60" spans="1:10" ht="29.25" thickBot="1" x14ac:dyDescent="0.3">
      <c r="A60" s="36">
        <v>59</v>
      </c>
      <c r="B60" s="37">
        <v>87457</v>
      </c>
      <c r="C60" s="37" t="s">
        <v>174</v>
      </c>
      <c r="D60" s="8" t="s">
        <v>175</v>
      </c>
      <c r="E60" s="23">
        <v>5</v>
      </c>
      <c r="F60" s="24" t="s">
        <v>65</v>
      </c>
      <c r="G60" s="41">
        <v>4</v>
      </c>
      <c r="H60" s="41" t="s">
        <v>53</v>
      </c>
      <c r="I60" s="46">
        <v>0</v>
      </c>
      <c r="J60" s="39">
        <f t="shared" si="0"/>
        <v>0</v>
      </c>
    </row>
    <row r="61" spans="1:10" ht="29.25" thickBot="1" x14ac:dyDescent="0.3">
      <c r="A61" s="36">
        <v>60</v>
      </c>
      <c r="B61" s="37">
        <v>87458</v>
      </c>
      <c r="C61" s="37" t="s">
        <v>176</v>
      </c>
      <c r="D61" s="8" t="s">
        <v>177</v>
      </c>
      <c r="E61" s="23">
        <v>10</v>
      </c>
      <c r="F61" s="7" t="s">
        <v>97</v>
      </c>
      <c r="G61" s="41">
        <v>6</v>
      </c>
      <c r="H61" s="41" t="s">
        <v>53</v>
      </c>
      <c r="I61" s="46">
        <v>0</v>
      </c>
      <c r="J61" s="39">
        <f t="shared" si="0"/>
        <v>0</v>
      </c>
    </row>
    <row r="62" spans="1:10" ht="29.25" thickBot="1" x14ac:dyDescent="0.3">
      <c r="A62" s="36">
        <v>61</v>
      </c>
      <c r="B62" s="37">
        <v>87459</v>
      </c>
      <c r="C62" s="37" t="s">
        <v>178</v>
      </c>
      <c r="D62" s="8" t="s">
        <v>179</v>
      </c>
      <c r="E62" s="23">
        <v>5</v>
      </c>
      <c r="F62" s="7" t="s">
        <v>65</v>
      </c>
      <c r="G62" s="41">
        <v>4</v>
      </c>
      <c r="H62" s="41" t="s">
        <v>53</v>
      </c>
      <c r="I62" s="46">
        <v>0</v>
      </c>
      <c r="J62" s="39">
        <f t="shared" si="0"/>
        <v>0</v>
      </c>
    </row>
    <row r="63" spans="1:10" ht="29.25" thickBot="1" x14ac:dyDescent="0.3">
      <c r="A63" s="36">
        <v>62</v>
      </c>
      <c r="B63" s="37">
        <v>87460</v>
      </c>
      <c r="C63" s="37" t="s">
        <v>180</v>
      </c>
      <c r="D63" s="8" t="s">
        <v>181</v>
      </c>
      <c r="E63" s="23">
        <v>5</v>
      </c>
      <c r="F63" s="7" t="s">
        <v>65</v>
      </c>
      <c r="G63" s="41">
        <v>6</v>
      </c>
      <c r="H63" s="41" t="s">
        <v>53</v>
      </c>
      <c r="I63" s="46">
        <v>0</v>
      </c>
      <c r="J63" s="39">
        <f t="shared" si="0"/>
        <v>0</v>
      </c>
    </row>
    <row r="64" spans="1:10" ht="14.95" thickBot="1" x14ac:dyDescent="0.3">
      <c r="A64" s="36">
        <v>63</v>
      </c>
      <c r="B64" s="37">
        <v>87461</v>
      </c>
      <c r="C64" s="37" t="s">
        <v>182</v>
      </c>
      <c r="D64" s="8" t="s">
        <v>183</v>
      </c>
      <c r="E64" s="23">
        <v>1</v>
      </c>
      <c r="F64" s="7" t="s">
        <v>9</v>
      </c>
      <c r="G64" s="41">
        <v>42</v>
      </c>
      <c r="H64" s="41" t="s">
        <v>9</v>
      </c>
      <c r="I64" s="46">
        <v>0</v>
      </c>
      <c r="J64" s="39">
        <f t="shared" si="0"/>
        <v>0</v>
      </c>
    </row>
    <row r="65" spans="1:10" ht="29.25" thickBot="1" x14ac:dyDescent="0.3">
      <c r="A65" s="36">
        <v>64</v>
      </c>
      <c r="B65" s="37">
        <v>87462</v>
      </c>
      <c r="C65" s="37" t="s">
        <v>184</v>
      </c>
      <c r="D65" s="25" t="s">
        <v>185</v>
      </c>
      <c r="E65" s="23">
        <v>5</v>
      </c>
      <c r="F65" s="7" t="s">
        <v>97</v>
      </c>
      <c r="G65" s="41">
        <v>2</v>
      </c>
      <c r="H65" s="41" t="s">
        <v>53</v>
      </c>
      <c r="I65" s="46">
        <v>0</v>
      </c>
      <c r="J65" s="39">
        <f t="shared" si="0"/>
        <v>0</v>
      </c>
    </row>
    <row r="66" spans="1:10" ht="29.25" thickBot="1" x14ac:dyDescent="0.3">
      <c r="A66" s="36">
        <v>65</v>
      </c>
      <c r="B66" s="37">
        <v>171730</v>
      </c>
      <c r="C66" s="37" t="s">
        <v>186</v>
      </c>
      <c r="D66" s="26" t="s">
        <v>187</v>
      </c>
      <c r="E66" s="23">
        <v>1</v>
      </c>
      <c r="F66" s="7" t="s">
        <v>9</v>
      </c>
      <c r="G66" s="41">
        <v>48</v>
      </c>
      <c r="H66" s="41" t="s">
        <v>9</v>
      </c>
      <c r="I66" s="46">
        <v>0</v>
      </c>
      <c r="J66" s="39">
        <f t="shared" ref="J66:J114" si="1">G66*I66</f>
        <v>0</v>
      </c>
    </row>
    <row r="67" spans="1:10" ht="29.25" thickBot="1" x14ac:dyDescent="0.3">
      <c r="A67" s="36">
        <v>66</v>
      </c>
      <c r="B67" s="37">
        <v>171731</v>
      </c>
      <c r="C67" s="37" t="s">
        <v>188</v>
      </c>
      <c r="D67" s="26" t="s">
        <v>189</v>
      </c>
      <c r="E67" s="23">
        <v>1</v>
      </c>
      <c r="F67" s="7" t="s">
        <v>9</v>
      </c>
      <c r="G67" s="41">
        <v>60</v>
      </c>
      <c r="H67" s="41" t="s">
        <v>9</v>
      </c>
      <c r="I67" s="46">
        <v>0</v>
      </c>
      <c r="J67" s="39">
        <f t="shared" si="1"/>
        <v>0</v>
      </c>
    </row>
    <row r="68" spans="1:10" ht="29.25" thickBot="1" x14ac:dyDescent="0.3">
      <c r="A68" s="36">
        <v>67</v>
      </c>
      <c r="B68" s="37">
        <v>171732</v>
      </c>
      <c r="C68" s="37" t="s">
        <v>190</v>
      </c>
      <c r="D68" s="26" t="s">
        <v>191</v>
      </c>
      <c r="E68" s="23">
        <v>1</v>
      </c>
      <c r="F68" s="7" t="s">
        <v>9</v>
      </c>
      <c r="G68" s="41">
        <v>72</v>
      </c>
      <c r="H68" s="41" t="s">
        <v>9</v>
      </c>
      <c r="I68" s="46">
        <v>0</v>
      </c>
      <c r="J68" s="39">
        <f t="shared" si="1"/>
        <v>0</v>
      </c>
    </row>
    <row r="69" spans="1:10" ht="29.25" thickBot="1" x14ac:dyDescent="0.3">
      <c r="A69" s="36">
        <v>68</v>
      </c>
      <c r="B69" s="37">
        <v>171733</v>
      </c>
      <c r="C69" s="37" t="s">
        <v>192</v>
      </c>
      <c r="D69" s="26" t="s">
        <v>193</v>
      </c>
      <c r="E69" s="23">
        <v>1</v>
      </c>
      <c r="F69" s="7" t="s">
        <v>70</v>
      </c>
      <c r="G69" s="41">
        <v>28</v>
      </c>
      <c r="H69" s="41" t="s">
        <v>70</v>
      </c>
      <c r="I69" s="46">
        <v>0</v>
      </c>
      <c r="J69" s="39">
        <f t="shared" si="1"/>
        <v>0</v>
      </c>
    </row>
    <row r="70" spans="1:10" ht="29.25" thickBot="1" x14ac:dyDescent="0.3">
      <c r="A70" s="36">
        <v>69</v>
      </c>
      <c r="B70" s="37">
        <v>171734</v>
      </c>
      <c r="C70" s="37" t="s">
        <v>194</v>
      </c>
      <c r="D70" s="26" t="s">
        <v>195</v>
      </c>
      <c r="E70" s="23">
        <v>1</v>
      </c>
      <c r="F70" s="7" t="s">
        <v>9</v>
      </c>
      <c r="G70" s="41">
        <v>108</v>
      </c>
      <c r="H70" s="41" t="s">
        <v>9</v>
      </c>
      <c r="I70" s="46">
        <v>0</v>
      </c>
      <c r="J70" s="39">
        <f t="shared" si="1"/>
        <v>0</v>
      </c>
    </row>
    <row r="71" spans="1:10" ht="14.95" thickBot="1" x14ac:dyDescent="0.3">
      <c r="A71" s="36">
        <v>70</v>
      </c>
      <c r="B71" s="37">
        <v>171736</v>
      </c>
      <c r="C71" s="37" t="s">
        <v>196</v>
      </c>
      <c r="D71" s="8" t="s">
        <v>197</v>
      </c>
      <c r="E71" s="23">
        <v>1</v>
      </c>
      <c r="F71" s="7" t="s">
        <v>9</v>
      </c>
      <c r="G71" s="41">
        <v>8</v>
      </c>
      <c r="H71" s="41" t="s">
        <v>9</v>
      </c>
      <c r="I71" s="46">
        <v>0</v>
      </c>
      <c r="J71" s="39">
        <f t="shared" si="1"/>
        <v>0</v>
      </c>
    </row>
    <row r="72" spans="1:10" ht="14.95" thickBot="1" x14ac:dyDescent="0.3">
      <c r="A72" s="36">
        <v>71</v>
      </c>
      <c r="B72" s="37">
        <v>171737</v>
      </c>
      <c r="C72" s="37" t="s">
        <v>198</v>
      </c>
      <c r="D72" s="8" t="s">
        <v>199</v>
      </c>
      <c r="E72" s="23">
        <v>1</v>
      </c>
      <c r="F72" s="7" t="s">
        <v>70</v>
      </c>
      <c r="G72" s="41">
        <v>14</v>
      </c>
      <c r="H72" s="41" t="s">
        <v>70</v>
      </c>
      <c r="I72" s="46">
        <v>0</v>
      </c>
      <c r="J72" s="39">
        <f t="shared" si="1"/>
        <v>0</v>
      </c>
    </row>
    <row r="73" spans="1:10" ht="14.95" thickBot="1" x14ac:dyDescent="0.3">
      <c r="A73" s="36">
        <v>72</v>
      </c>
      <c r="B73" s="37">
        <v>171738</v>
      </c>
      <c r="C73" s="37" t="s">
        <v>200</v>
      </c>
      <c r="D73" s="8" t="s">
        <v>201</v>
      </c>
      <c r="E73" s="23">
        <v>1</v>
      </c>
      <c r="F73" s="7" t="s">
        <v>9</v>
      </c>
      <c r="G73" s="41">
        <v>2</v>
      </c>
      <c r="H73" s="41" t="s">
        <v>9</v>
      </c>
      <c r="I73" s="46">
        <v>0</v>
      </c>
      <c r="J73" s="39">
        <f t="shared" si="1"/>
        <v>0</v>
      </c>
    </row>
    <row r="74" spans="1:10" ht="14.95" thickBot="1" x14ac:dyDescent="0.3">
      <c r="A74" s="36">
        <v>73</v>
      </c>
      <c r="B74" s="37">
        <v>171740</v>
      </c>
      <c r="C74" s="37" t="s">
        <v>202</v>
      </c>
      <c r="D74" s="8" t="s">
        <v>203</v>
      </c>
      <c r="E74" s="23">
        <v>1</v>
      </c>
      <c r="F74" s="7" t="s">
        <v>9</v>
      </c>
      <c r="G74" s="41">
        <v>22</v>
      </c>
      <c r="H74" s="41" t="s">
        <v>9</v>
      </c>
      <c r="I74" s="46">
        <v>0</v>
      </c>
      <c r="J74" s="39">
        <f t="shared" si="1"/>
        <v>0</v>
      </c>
    </row>
    <row r="75" spans="1:10" ht="14.95" thickBot="1" x14ac:dyDescent="0.3">
      <c r="A75" s="36">
        <v>74</v>
      </c>
      <c r="B75" s="37">
        <v>171742</v>
      </c>
      <c r="C75" s="37" t="s">
        <v>204</v>
      </c>
      <c r="D75" s="8" t="s">
        <v>205</v>
      </c>
      <c r="E75" s="23">
        <v>1</v>
      </c>
      <c r="F75" s="7" t="s">
        <v>9</v>
      </c>
      <c r="G75" s="41">
        <v>24</v>
      </c>
      <c r="H75" s="41" t="s">
        <v>9</v>
      </c>
      <c r="I75" s="46">
        <v>0</v>
      </c>
      <c r="J75" s="39">
        <f t="shared" si="1"/>
        <v>0</v>
      </c>
    </row>
    <row r="76" spans="1:10" ht="29.25" thickBot="1" x14ac:dyDescent="0.3">
      <c r="A76" s="36">
        <v>75</v>
      </c>
      <c r="B76" s="37">
        <v>171743</v>
      </c>
      <c r="C76" s="37" t="s">
        <v>206</v>
      </c>
      <c r="D76" s="8" t="s">
        <v>207</v>
      </c>
      <c r="E76" s="23">
        <v>5</v>
      </c>
      <c r="F76" s="7" t="s">
        <v>65</v>
      </c>
      <c r="G76" s="41">
        <v>6</v>
      </c>
      <c r="H76" s="41" t="s">
        <v>53</v>
      </c>
      <c r="I76" s="46">
        <v>0</v>
      </c>
      <c r="J76" s="39">
        <f t="shared" si="1"/>
        <v>0</v>
      </c>
    </row>
    <row r="77" spans="1:10" ht="14.95" thickBot="1" x14ac:dyDescent="0.3">
      <c r="A77" s="36">
        <v>76</v>
      </c>
      <c r="B77" s="37">
        <v>171744</v>
      </c>
      <c r="C77" s="37" t="s">
        <v>208</v>
      </c>
      <c r="D77" s="8" t="s">
        <v>209</v>
      </c>
      <c r="E77" s="23">
        <v>1</v>
      </c>
      <c r="F77" s="7" t="s">
        <v>173</v>
      </c>
      <c r="G77" s="41">
        <v>4</v>
      </c>
      <c r="H77" s="41" t="s">
        <v>173</v>
      </c>
      <c r="I77" s="46">
        <v>0</v>
      </c>
      <c r="J77" s="39">
        <f t="shared" si="1"/>
        <v>0</v>
      </c>
    </row>
    <row r="78" spans="1:10" ht="14.95" thickBot="1" x14ac:dyDescent="0.3">
      <c r="A78" s="36">
        <v>77</v>
      </c>
      <c r="B78" s="37">
        <v>171745</v>
      </c>
      <c r="C78" s="37" t="s">
        <v>210</v>
      </c>
      <c r="D78" s="8" t="s">
        <v>211</v>
      </c>
      <c r="E78" s="23">
        <v>1</v>
      </c>
      <c r="F78" s="7" t="s">
        <v>9</v>
      </c>
      <c r="G78" s="41">
        <v>4</v>
      </c>
      <c r="H78" s="41" t="s">
        <v>9</v>
      </c>
      <c r="I78" s="46">
        <v>0</v>
      </c>
      <c r="J78" s="39">
        <f t="shared" si="1"/>
        <v>0</v>
      </c>
    </row>
    <row r="79" spans="1:10" ht="14.95" thickBot="1" x14ac:dyDescent="0.3">
      <c r="A79" s="36">
        <v>78</v>
      </c>
      <c r="B79" s="37">
        <v>171746</v>
      </c>
      <c r="C79" s="37" t="s">
        <v>212</v>
      </c>
      <c r="D79" s="8" t="s">
        <v>213</v>
      </c>
      <c r="E79" s="23">
        <v>1</v>
      </c>
      <c r="F79" s="7" t="s">
        <v>9</v>
      </c>
      <c r="G79" s="41">
        <v>4</v>
      </c>
      <c r="H79" s="41" t="s">
        <v>9</v>
      </c>
      <c r="I79" s="46">
        <v>0</v>
      </c>
      <c r="J79" s="39">
        <f t="shared" si="1"/>
        <v>0</v>
      </c>
    </row>
    <row r="80" spans="1:10" ht="14.95" thickBot="1" x14ac:dyDescent="0.3">
      <c r="A80" s="36">
        <v>79</v>
      </c>
      <c r="B80" s="37">
        <v>171747</v>
      </c>
      <c r="C80" s="37" t="s">
        <v>214</v>
      </c>
      <c r="D80" s="8" t="s">
        <v>215</v>
      </c>
      <c r="E80" s="23">
        <v>1</v>
      </c>
      <c r="F80" s="7" t="s">
        <v>9</v>
      </c>
      <c r="G80" s="41">
        <v>4</v>
      </c>
      <c r="H80" s="41" t="s">
        <v>9</v>
      </c>
      <c r="I80" s="46">
        <v>0</v>
      </c>
      <c r="J80" s="39">
        <f t="shared" si="1"/>
        <v>0</v>
      </c>
    </row>
    <row r="81" spans="1:10" ht="14.95" thickBot="1" x14ac:dyDescent="0.3">
      <c r="A81" s="36">
        <v>80</v>
      </c>
      <c r="B81" s="37">
        <v>171748</v>
      </c>
      <c r="C81" s="37" t="s">
        <v>216</v>
      </c>
      <c r="D81" s="8" t="s">
        <v>217</v>
      </c>
      <c r="E81" s="23">
        <v>1</v>
      </c>
      <c r="F81" s="7" t="s">
        <v>9</v>
      </c>
      <c r="G81" s="41">
        <v>4</v>
      </c>
      <c r="H81" s="41" t="s">
        <v>9</v>
      </c>
      <c r="I81" s="46">
        <v>0</v>
      </c>
      <c r="J81" s="39">
        <f t="shared" si="1"/>
        <v>0</v>
      </c>
    </row>
    <row r="82" spans="1:10" ht="29.25" thickBot="1" x14ac:dyDescent="0.3">
      <c r="A82" s="36">
        <v>81</v>
      </c>
      <c r="B82" s="37">
        <v>171749</v>
      </c>
      <c r="C82" s="37" t="s">
        <v>218</v>
      </c>
      <c r="D82" s="8" t="s">
        <v>219</v>
      </c>
      <c r="E82" s="23">
        <v>5</v>
      </c>
      <c r="F82" s="7" t="s">
        <v>65</v>
      </c>
      <c r="G82" s="41">
        <v>2</v>
      </c>
      <c r="H82" s="41" t="s">
        <v>53</v>
      </c>
      <c r="I82" s="46">
        <v>0</v>
      </c>
      <c r="J82" s="39">
        <f t="shared" si="1"/>
        <v>0</v>
      </c>
    </row>
    <row r="83" spans="1:10" ht="29.25" thickBot="1" x14ac:dyDescent="0.3">
      <c r="A83" s="36">
        <v>82</v>
      </c>
      <c r="B83" s="37">
        <v>171750</v>
      </c>
      <c r="C83" s="37" t="s">
        <v>220</v>
      </c>
      <c r="D83" s="8" t="s">
        <v>221</v>
      </c>
      <c r="E83" s="23">
        <v>5</v>
      </c>
      <c r="F83" s="7" t="s">
        <v>65</v>
      </c>
      <c r="G83" s="41">
        <v>2</v>
      </c>
      <c r="H83" s="41" t="s">
        <v>53</v>
      </c>
      <c r="I83" s="46">
        <v>0</v>
      </c>
      <c r="J83" s="39">
        <f t="shared" si="1"/>
        <v>0</v>
      </c>
    </row>
    <row r="84" spans="1:10" ht="14.95" thickBot="1" x14ac:dyDescent="0.3">
      <c r="A84" s="36">
        <v>83</v>
      </c>
      <c r="B84" s="37">
        <v>171751</v>
      </c>
      <c r="C84" s="37" t="s">
        <v>222</v>
      </c>
      <c r="D84" s="8" t="s">
        <v>223</v>
      </c>
      <c r="E84" s="23">
        <v>1</v>
      </c>
      <c r="F84" s="7" t="s">
        <v>9</v>
      </c>
      <c r="G84" s="41">
        <v>18</v>
      </c>
      <c r="H84" s="41" t="s">
        <v>9</v>
      </c>
      <c r="I84" s="46">
        <v>0</v>
      </c>
      <c r="J84" s="39">
        <f t="shared" si="1"/>
        <v>0</v>
      </c>
    </row>
    <row r="85" spans="1:10" ht="14.95" thickBot="1" x14ac:dyDescent="0.3">
      <c r="A85" s="36">
        <v>84</v>
      </c>
      <c r="B85" s="37">
        <v>171753</v>
      </c>
      <c r="C85" s="37" t="s">
        <v>224</v>
      </c>
      <c r="D85" s="27">
        <v>704101010</v>
      </c>
      <c r="E85" s="23">
        <v>1</v>
      </c>
      <c r="F85" s="7" t="s">
        <v>9</v>
      </c>
      <c r="G85" s="41">
        <v>2</v>
      </c>
      <c r="H85" s="41" t="s">
        <v>9</v>
      </c>
      <c r="I85" s="46">
        <v>0</v>
      </c>
      <c r="J85" s="39">
        <f t="shared" si="1"/>
        <v>0</v>
      </c>
    </row>
    <row r="86" spans="1:10" ht="14.95" thickBot="1" x14ac:dyDescent="0.3">
      <c r="A86" s="36">
        <v>85</v>
      </c>
      <c r="B86" s="37">
        <v>171754</v>
      </c>
      <c r="C86" s="37" t="s">
        <v>225</v>
      </c>
      <c r="D86" s="27">
        <v>704407018</v>
      </c>
      <c r="E86" s="23">
        <v>1</v>
      </c>
      <c r="F86" s="7" t="s">
        <v>70</v>
      </c>
      <c r="G86" s="41">
        <v>4</v>
      </c>
      <c r="H86" s="41" t="s">
        <v>70</v>
      </c>
      <c r="I86" s="46">
        <v>0</v>
      </c>
      <c r="J86" s="39">
        <f t="shared" si="1"/>
        <v>0</v>
      </c>
    </row>
    <row r="87" spans="1:10" ht="14.95" thickBot="1" x14ac:dyDescent="0.3">
      <c r="A87" s="36">
        <v>86</v>
      </c>
      <c r="B87" s="37">
        <v>171755</v>
      </c>
      <c r="C87" s="37" t="s">
        <v>226</v>
      </c>
      <c r="D87" s="28">
        <v>704101018</v>
      </c>
      <c r="E87" s="23">
        <v>1</v>
      </c>
      <c r="F87" s="7" t="s">
        <v>9</v>
      </c>
      <c r="G87" s="41">
        <v>2</v>
      </c>
      <c r="H87" s="41" t="s">
        <v>9</v>
      </c>
      <c r="I87" s="46">
        <v>0</v>
      </c>
      <c r="J87" s="39">
        <f t="shared" si="1"/>
        <v>0</v>
      </c>
    </row>
    <row r="88" spans="1:10" ht="14.95" thickBot="1" x14ac:dyDescent="0.3">
      <c r="A88" s="36">
        <v>87</v>
      </c>
      <c r="B88" s="37">
        <v>171757</v>
      </c>
      <c r="C88" s="37" t="s">
        <v>227</v>
      </c>
      <c r="D88" s="8" t="s">
        <v>228</v>
      </c>
      <c r="E88" s="23">
        <v>1</v>
      </c>
      <c r="F88" s="7" t="s">
        <v>9</v>
      </c>
      <c r="G88" s="41">
        <v>10</v>
      </c>
      <c r="H88" s="41" t="s">
        <v>9</v>
      </c>
      <c r="I88" s="46">
        <v>0</v>
      </c>
      <c r="J88" s="39">
        <f t="shared" si="1"/>
        <v>0</v>
      </c>
    </row>
    <row r="89" spans="1:10" ht="14.95" thickBot="1" x14ac:dyDescent="0.3">
      <c r="A89" s="36">
        <v>88</v>
      </c>
      <c r="B89" s="37">
        <v>171787</v>
      </c>
      <c r="C89" s="37" t="s">
        <v>257</v>
      </c>
      <c r="D89" s="27">
        <v>704403018</v>
      </c>
      <c r="E89" s="23">
        <v>1</v>
      </c>
      <c r="F89" s="7" t="s">
        <v>9</v>
      </c>
      <c r="G89" s="41">
        <v>4</v>
      </c>
      <c r="H89" s="41" t="s">
        <v>9</v>
      </c>
      <c r="I89" s="46">
        <v>0</v>
      </c>
      <c r="J89" s="39">
        <f t="shared" si="1"/>
        <v>0</v>
      </c>
    </row>
    <row r="90" spans="1:10" ht="14.95" thickBot="1" x14ac:dyDescent="0.3">
      <c r="A90" s="36">
        <v>89</v>
      </c>
      <c r="B90" s="37">
        <v>171788</v>
      </c>
      <c r="C90" s="37" t="s">
        <v>229</v>
      </c>
      <c r="D90" s="8" t="s">
        <v>230</v>
      </c>
      <c r="E90" s="23">
        <v>1</v>
      </c>
      <c r="F90" s="7" t="s">
        <v>9</v>
      </c>
      <c r="G90" s="41">
        <v>252</v>
      </c>
      <c r="H90" s="41" t="s">
        <v>9</v>
      </c>
      <c r="I90" s="46">
        <v>0</v>
      </c>
      <c r="J90" s="39">
        <f t="shared" si="1"/>
        <v>0</v>
      </c>
    </row>
    <row r="91" spans="1:10" ht="14.95" thickBot="1" x14ac:dyDescent="0.3">
      <c r="A91" s="36">
        <v>90</v>
      </c>
      <c r="B91" s="37">
        <v>272223</v>
      </c>
      <c r="C91" s="37" t="s">
        <v>231</v>
      </c>
      <c r="D91" s="27">
        <v>704062218</v>
      </c>
      <c r="E91" s="23">
        <v>1</v>
      </c>
      <c r="F91" s="7" t="s">
        <v>9</v>
      </c>
      <c r="G91" s="41">
        <v>2</v>
      </c>
      <c r="H91" s="41" t="s">
        <v>9</v>
      </c>
      <c r="I91" s="46">
        <v>0</v>
      </c>
      <c r="J91" s="39">
        <f t="shared" si="1"/>
        <v>0</v>
      </c>
    </row>
    <row r="92" spans="1:10" ht="14.95" thickBot="1" x14ac:dyDescent="0.3">
      <c r="A92" s="36">
        <v>91</v>
      </c>
      <c r="B92" s="37">
        <v>272224</v>
      </c>
      <c r="C92" s="37" t="s">
        <v>232</v>
      </c>
      <c r="D92" s="8" t="s">
        <v>233</v>
      </c>
      <c r="E92" s="23">
        <v>1</v>
      </c>
      <c r="F92" s="7" t="s">
        <v>9</v>
      </c>
      <c r="G92" s="41">
        <v>64</v>
      </c>
      <c r="H92" s="41" t="s">
        <v>9</v>
      </c>
      <c r="I92" s="46">
        <v>0</v>
      </c>
      <c r="J92" s="39">
        <f t="shared" si="1"/>
        <v>0</v>
      </c>
    </row>
    <row r="93" spans="1:10" ht="14.95" thickBot="1" x14ac:dyDescent="0.3">
      <c r="A93" s="36">
        <v>92</v>
      </c>
      <c r="B93" s="37">
        <v>273065</v>
      </c>
      <c r="C93" s="37" t="s">
        <v>234</v>
      </c>
      <c r="D93" s="27">
        <v>704032218</v>
      </c>
      <c r="E93" s="23">
        <v>1</v>
      </c>
      <c r="F93" s="7" t="s">
        <v>9</v>
      </c>
      <c r="G93" s="41">
        <v>2</v>
      </c>
      <c r="H93" s="41" t="s">
        <v>9</v>
      </c>
      <c r="I93" s="46">
        <v>0</v>
      </c>
      <c r="J93" s="39">
        <f t="shared" si="1"/>
        <v>0</v>
      </c>
    </row>
    <row r="94" spans="1:10" ht="14.95" thickBot="1" x14ac:dyDescent="0.3">
      <c r="A94" s="36">
        <v>93</v>
      </c>
      <c r="B94" s="37">
        <v>273066</v>
      </c>
      <c r="C94" s="37" t="s">
        <v>235</v>
      </c>
      <c r="D94" s="27">
        <v>704042618</v>
      </c>
      <c r="E94" s="23">
        <v>1</v>
      </c>
      <c r="F94" s="7" t="s">
        <v>9</v>
      </c>
      <c r="G94" s="41">
        <v>6</v>
      </c>
      <c r="H94" s="41" t="s">
        <v>9</v>
      </c>
      <c r="I94" s="46">
        <v>0</v>
      </c>
      <c r="J94" s="39">
        <f t="shared" si="1"/>
        <v>0</v>
      </c>
    </row>
    <row r="95" spans="1:10" ht="14.95" thickBot="1" x14ac:dyDescent="0.3">
      <c r="A95" s="36">
        <v>94</v>
      </c>
      <c r="B95" s="37">
        <v>273068</v>
      </c>
      <c r="C95" s="37" t="s">
        <v>258</v>
      </c>
      <c r="D95" s="27">
        <v>704095018</v>
      </c>
      <c r="E95" s="23">
        <v>1</v>
      </c>
      <c r="F95" s="7" t="s">
        <v>9</v>
      </c>
      <c r="G95" s="41">
        <v>2</v>
      </c>
      <c r="H95" s="41" t="s">
        <v>9</v>
      </c>
      <c r="I95" s="46">
        <v>0</v>
      </c>
      <c r="J95" s="39">
        <f t="shared" si="1"/>
        <v>0</v>
      </c>
    </row>
    <row r="96" spans="1:10" ht="14.95" thickBot="1" x14ac:dyDescent="0.3">
      <c r="A96" s="36">
        <v>95</v>
      </c>
      <c r="B96" s="11">
        <v>273070</v>
      </c>
      <c r="C96" s="37" t="s">
        <v>274</v>
      </c>
      <c r="D96" s="48" t="s">
        <v>275</v>
      </c>
      <c r="E96" s="23">
        <v>1</v>
      </c>
      <c r="F96" s="7" t="s">
        <v>9</v>
      </c>
      <c r="G96" s="51">
        <v>2</v>
      </c>
      <c r="H96" s="51" t="s">
        <v>9</v>
      </c>
      <c r="I96" s="46">
        <v>0</v>
      </c>
      <c r="J96" s="39">
        <f t="shared" si="1"/>
        <v>0</v>
      </c>
    </row>
    <row r="97" spans="1:10" ht="14.95" thickBot="1" x14ac:dyDescent="0.3">
      <c r="A97" s="36">
        <v>96</v>
      </c>
      <c r="B97" s="11">
        <v>273071</v>
      </c>
      <c r="C97" s="37" t="s">
        <v>276</v>
      </c>
      <c r="D97" s="48" t="s">
        <v>277</v>
      </c>
      <c r="E97" s="23">
        <v>1</v>
      </c>
      <c r="F97" s="7" t="s">
        <v>9</v>
      </c>
      <c r="G97" s="51">
        <v>10</v>
      </c>
      <c r="H97" s="51" t="s">
        <v>9</v>
      </c>
      <c r="I97" s="46">
        <v>0</v>
      </c>
      <c r="J97" s="39">
        <f t="shared" si="1"/>
        <v>0</v>
      </c>
    </row>
    <row r="98" spans="1:10" ht="14.95" thickBot="1" x14ac:dyDescent="0.3">
      <c r="A98" s="36">
        <v>97</v>
      </c>
      <c r="B98" s="37">
        <v>282390</v>
      </c>
      <c r="C98" s="37" t="s">
        <v>236</v>
      </c>
      <c r="D98" s="27">
        <v>704103018</v>
      </c>
      <c r="E98" s="23">
        <v>1</v>
      </c>
      <c r="F98" s="7" t="s">
        <v>9</v>
      </c>
      <c r="G98" s="41">
        <v>2</v>
      </c>
      <c r="H98" s="41" t="s">
        <v>9</v>
      </c>
      <c r="I98" s="46">
        <v>0</v>
      </c>
      <c r="J98" s="39">
        <f t="shared" si="1"/>
        <v>0</v>
      </c>
    </row>
    <row r="99" spans="1:10" ht="14.95" thickBot="1" x14ac:dyDescent="0.3">
      <c r="A99" s="36">
        <v>98</v>
      </c>
      <c r="B99" s="37">
        <v>282393</v>
      </c>
      <c r="C99" s="37" t="s">
        <v>237</v>
      </c>
      <c r="D99" s="8" t="s">
        <v>238</v>
      </c>
      <c r="E99" s="10">
        <v>1</v>
      </c>
      <c r="F99" s="7" t="s">
        <v>70</v>
      </c>
      <c r="G99" s="41">
        <v>66</v>
      </c>
      <c r="H99" s="41" t="s">
        <v>70</v>
      </c>
      <c r="I99" s="46">
        <v>0</v>
      </c>
      <c r="J99" s="39">
        <f t="shared" si="1"/>
        <v>0</v>
      </c>
    </row>
    <row r="100" spans="1:10" ht="29.25" thickBot="1" x14ac:dyDescent="0.3">
      <c r="A100" s="36">
        <v>99</v>
      </c>
      <c r="B100" s="11">
        <v>282394</v>
      </c>
      <c r="C100" s="47" t="s">
        <v>278</v>
      </c>
      <c r="D100" s="32" t="s">
        <v>279</v>
      </c>
      <c r="E100" s="10">
        <v>1</v>
      </c>
      <c r="F100" s="7" t="s">
        <v>70</v>
      </c>
      <c r="G100" s="51">
        <v>24</v>
      </c>
      <c r="H100" s="51" t="s">
        <v>70</v>
      </c>
      <c r="I100" s="46">
        <v>0</v>
      </c>
      <c r="J100" s="39">
        <f t="shared" si="1"/>
        <v>0</v>
      </c>
    </row>
    <row r="101" spans="1:10" ht="14.95" thickBot="1" x14ac:dyDescent="0.3">
      <c r="A101" s="36">
        <v>100</v>
      </c>
      <c r="B101" s="11">
        <v>282395</v>
      </c>
      <c r="C101" s="47" t="s">
        <v>280</v>
      </c>
      <c r="D101" s="32" t="s">
        <v>281</v>
      </c>
      <c r="E101" s="10">
        <v>1</v>
      </c>
      <c r="F101" s="7" t="s">
        <v>9</v>
      </c>
      <c r="G101" s="51">
        <v>2</v>
      </c>
      <c r="H101" s="51" t="s">
        <v>70</v>
      </c>
      <c r="I101" s="46">
        <v>0</v>
      </c>
      <c r="J101" s="39">
        <f t="shared" si="1"/>
        <v>0</v>
      </c>
    </row>
    <row r="102" spans="1:10" ht="14.95" thickBot="1" x14ac:dyDescent="0.3">
      <c r="A102" s="36">
        <v>101</v>
      </c>
      <c r="B102" s="37">
        <v>282396</v>
      </c>
      <c r="C102" s="37" t="s">
        <v>239</v>
      </c>
      <c r="D102" s="8" t="s">
        <v>240</v>
      </c>
      <c r="E102" s="10">
        <v>1</v>
      </c>
      <c r="F102" s="7" t="s">
        <v>70</v>
      </c>
      <c r="G102" s="41">
        <v>150</v>
      </c>
      <c r="H102" s="41" t="s">
        <v>70</v>
      </c>
      <c r="I102" s="46">
        <v>0</v>
      </c>
      <c r="J102" s="39">
        <f t="shared" si="1"/>
        <v>0</v>
      </c>
    </row>
    <row r="103" spans="1:10" ht="29.25" thickBot="1" x14ac:dyDescent="0.3">
      <c r="A103" s="36">
        <v>102</v>
      </c>
      <c r="B103" s="37">
        <v>282397</v>
      </c>
      <c r="C103" s="37" t="s">
        <v>241</v>
      </c>
      <c r="D103" s="8" t="s">
        <v>242</v>
      </c>
      <c r="E103" s="10">
        <v>5</v>
      </c>
      <c r="F103" s="7" t="s">
        <v>65</v>
      </c>
      <c r="G103" s="41">
        <v>40</v>
      </c>
      <c r="H103" s="41" t="s">
        <v>53</v>
      </c>
      <c r="I103" s="46">
        <v>0</v>
      </c>
      <c r="J103" s="39">
        <f t="shared" si="1"/>
        <v>0</v>
      </c>
    </row>
    <row r="104" spans="1:10" ht="14.95" thickBot="1" x14ac:dyDescent="0.3">
      <c r="A104" s="36">
        <v>103</v>
      </c>
      <c r="B104" s="37">
        <v>282398</v>
      </c>
      <c r="C104" s="37" t="s">
        <v>243</v>
      </c>
      <c r="D104" s="8" t="s">
        <v>244</v>
      </c>
      <c r="E104" s="10">
        <v>1</v>
      </c>
      <c r="F104" s="7" t="s">
        <v>9</v>
      </c>
      <c r="G104" s="41">
        <v>104</v>
      </c>
      <c r="H104" s="41" t="s">
        <v>9</v>
      </c>
      <c r="I104" s="46">
        <v>0</v>
      </c>
      <c r="J104" s="39">
        <f t="shared" si="1"/>
        <v>0</v>
      </c>
    </row>
    <row r="105" spans="1:10" ht="29.25" thickBot="1" x14ac:dyDescent="0.3">
      <c r="A105" s="36">
        <v>104</v>
      </c>
      <c r="B105" s="37">
        <v>282487</v>
      </c>
      <c r="C105" s="37" t="s">
        <v>245</v>
      </c>
      <c r="D105" s="8" t="s">
        <v>246</v>
      </c>
      <c r="E105" s="10">
        <v>2</v>
      </c>
      <c r="F105" s="7" t="s">
        <v>9</v>
      </c>
      <c r="G105" s="41">
        <v>54</v>
      </c>
      <c r="H105" s="41" t="s">
        <v>53</v>
      </c>
      <c r="I105" s="46">
        <v>0</v>
      </c>
      <c r="J105" s="39">
        <f t="shared" si="1"/>
        <v>0</v>
      </c>
    </row>
    <row r="106" spans="1:10" ht="29.25" thickBot="1" x14ac:dyDescent="0.3">
      <c r="A106" s="36">
        <v>105</v>
      </c>
      <c r="B106" s="37">
        <v>282488</v>
      </c>
      <c r="C106" s="37" t="s">
        <v>247</v>
      </c>
      <c r="D106" s="8" t="s">
        <v>248</v>
      </c>
      <c r="E106" s="10">
        <v>2</v>
      </c>
      <c r="F106" s="7" t="s">
        <v>9</v>
      </c>
      <c r="G106" s="41">
        <v>146</v>
      </c>
      <c r="H106" s="41" t="s">
        <v>53</v>
      </c>
      <c r="I106" s="46">
        <v>0</v>
      </c>
      <c r="J106" s="39">
        <f t="shared" si="1"/>
        <v>0</v>
      </c>
    </row>
    <row r="107" spans="1:10" ht="29.25" thickBot="1" x14ac:dyDescent="0.3">
      <c r="A107" s="36">
        <v>106</v>
      </c>
      <c r="B107" s="37">
        <v>282492</v>
      </c>
      <c r="C107" s="37" t="s">
        <v>249</v>
      </c>
      <c r="D107" s="8" t="s">
        <v>250</v>
      </c>
      <c r="E107" s="10">
        <v>1</v>
      </c>
      <c r="F107" s="7" t="s">
        <v>9</v>
      </c>
      <c r="G107" s="41">
        <v>14</v>
      </c>
      <c r="H107" s="41" t="s">
        <v>53</v>
      </c>
      <c r="I107" s="46">
        <v>0</v>
      </c>
      <c r="J107" s="39">
        <f t="shared" si="1"/>
        <v>0</v>
      </c>
    </row>
    <row r="108" spans="1:10" ht="14.95" thickBot="1" x14ac:dyDescent="0.3">
      <c r="A108" s="36">
        <v>107</v>
      </c>
      <c r="B108" s="37">
        <v>283006</v>
      </c>
      <c r="C108" s="37" t="s">
        <v>251</v>
      </c>
      <c r="D108" s="8" t="s">
        <v>252</v>
      </c>
      <c r="E108" s="10">
        <v>1</v>
      </c>
      <c r="F108" s="7" t="s">
        <v>9</v>
      </c>
      <c r="G108" s="41">
        <v>2</v>
      </c>
      <c r="H108" s="41" t="s">
        <v>9</v>
      </c>
      <c r="I108" s="46">
        <v>0</v>
      </c>
      <c r="J108" s="39">
        <f t="shared" si="1"/>
        <v>0</v>
      </c>
    </row>
    <row r="109" spans="1:10" ht="14.95" thickBot="1" x14ac:dyDescent="0.3">
      <c r="A109" s="36">
        <v>108</v>
      </c>
      <c r="B109" s="11">
        <v>283106</v>
      </c>
      <c r="C109" s="37" t="s">
        <v>282</v>
      </c>
      <c r="D109" s="32" t="s">
        <v>283</v>
      </c>
      <c r="E109" s="10">
        <v>1</v>
      </c>
      <c r="F109" s="7" t="s">
        <v>9</v>
      </c>
      <c r="G109" s="51">
        <v>2</v>
      </c>
      <c r="H109" s="51" t="s">
        <v>9</v>
      </c>
      <c r="I109" s="46">
        <v>0</v>
      </c>
      <c r="J109" s="39">
        <f t="shared" si="1"/>
        <v>0</v>
      </c>
    </row>
    <row r="110" spans="1:10" ht="14.95" thickBot="1" x14ac:dyDescent="0.3">
      <c r="A110" s="36">
        <v>109</v>
      </c>
      <c r="B110" s="38">
        <v>283108</v>
      </c>
      <c r="C110" s="37" t="s">
        <v>253</v>
      </c>
      <c r="D110" s="25" t="s">
        <v>254</v>
      </c>
      <c r="E110" s="10">
        <v>1</v>
      </c>
      <c r="F110" s="7" t="s">
        <v>9</v>
      </c>
      <c r="G110" s="41">
        <v>26</v>
      </c>
      <c r="H110" s="41" t="s">
        <v>70</v>
      </c>
      <c r="I110" s="46">
        <v>0</v>
      </c>
      <c r="J110" s="39">
        <f t="shared" si="1"/>
        <v>0</v>
      </c>
    </row>
    <row r="111" spans="1:10" ht="14.95" thickBot="1" x14ac:dyDescent="0.3">
      <c r="A111" s="36">
        <v>110</v>
      </c>
      <c r="B111" s="11">
        <v>303001</v>
      </c>
      <c r="C111" s="38" t="s">
        <v>284</v>
      </c>
      <c r="D111" s="49">
        <v>704504000</v>
      </c>
      <c r="E111" s="10">
        <v>1</v>
      </c>
      <c r="F111" s="7" t="s">
        <v>9</v>
      </c>
      <c r="G111" s="51">
        <v>2</v>
      </c>
      <c r="H111" s="51" t="s">
        <v>70</v>
      </c>
      <c r="I111" s="46">
        <v>0</v>
      </c>
      <c r="J111" s="39">
        <f t="shared" si="1"/>
        <v>0</v>
      </c>
    </row>
    <row r="112" spans="1:10" ht="14.95" thickBot="1" x14ac:dyDescent="0.3">
      <c r="A112" s="36">
        <v>111</v>
      </c>
      <c r="B112" s="11">
        <v>303003</v>
      </c>
      <c r="C112" s="11" t="s">
        <v>255</v>
      </c>
      <c r="D112" s="32" t="s">
        <v>256</v>
      </c>
      <c r="E112" s="10">
        <v>1</v>
      </c>
      <c r="F112" s="11" t="s">
        <v>9</v>
      </c>
      <c r="G112" s="41">
        <v>34</v>
      </c>
      <c r="H112" s="41" t="s">
        <v>9</v>
      </c>
      <c r="I112" s="46">
        <v>0</v>
      </c>
      <c r="J112" s="39">
        <f t="shared" si="1"/>
        <v>0</v>
      </c>
    </row>
    <row r="113" spans="1:10" ht="14.95" thickBot="1" x14ac:dyDescent="0.3">
      <c r="A113" s="36">
        <v>112</v>
      </c>
      <c r="B113" s="11">
        <v>303007</v>
      </c>
      <c r="C113" s="47" t="s">
        <v>293</v>
      </c>
      <c r="D113" s="32" t="s">
        <v>294</v>
      </c>
      <c r="E113" s="50">
        <v>1</v>
      </c>
      <c r="F113" s="50" t="s">
        <v>9</v>
      </c>
      <c r="G113" s="51">
        <v>2</v>
      </c>
      <c r="H113" s="51" t="s">
        <v>9</v>
      </c>
      <c r="I113" s="46">
        <v>0</v>
      </c>
      <c r="J113" s="39">
        <f t="shared" si="1"/>
        <v>0</v>
      </c>
    </row>
    <row r="114" spans="1:10" ht="29.25" thickBot="1" x14ac:dyDescent="0.3">
      <c r="A114" s="36">
        <v>113</v>
      </c>
      <c r="B114" s="37">
        <v>404532</v>
      </c>
      <c r="C114" s="11" t="s">
        <v>261</v>
      </c>
      <c r="D114" s="32" t="s">
        <v>262</v>
      </c>
      <c r="E114" s="10">
        <v>1</v>
      </c>
      <c r="F114" s="11" t="s">
        <v>9</v>
      </c>
      <c r="G114" s="41">
        <v>2</v>
      </c>
      <c r="H114" s="41" t="s">
        <v>9</v>
      </c>
      <c r="I114" s="46">
        <v>0</v>
      </c>
      <c r="J114" s="39">
        <f t="shared" si="1"/>
        <v>0</v>
      </c>
    </row>
    <row r="115" spans="1:10" ht="14.95" thickBot="1" x14ac:dyDescent="0.3">
      <c r="A115" s="16"/>
      <c r="B115" s="17"/>
      <c r="C115" s="54" t="s">
        <v>270</v>
      </c>
      <c r="D115" s="55"/>
      <c r="E115" s="55"/>
      <c r="F115" s="55"/>
      <c r="G115" s="55"/>
      <c r="H115" s="55"/>
      <c r="I115" s="56"/>
      <c r="J115" s="45">
        <f>SUM(J2:J114)</f>
        <v>0</v>
      </c>
    </row>
    <row r="116" spans="1:10" ht="14.95" thickBot="1" x14ac:dyDescent="0.3">
      <c r="A116" s="16"/>
      <c r="B116" s="17"/>
      <c r="C116" s="57" t="s">
        <v>60</v>
      </c>
      <c r="D116" s="58"/>
      <c r="E116" s="58"/>
      <c r="F116" s="58"/>
      <c r="G116" s="58"/>
      <c r="H116" s="58"/>
      <c r="I116" s="59"/>
      <c r="J116" s="39">
        <f>J115*0.21</f>
        <v>0</v>
      </c>
    </row>
    <row r="117" spans="1:10" ht="17" thickBot="1" x14ac:dyDescent="0.3">
      <c r="A117" s="18"/>
      <c r="B117" s="18"/>
      <c r="C117" s="54" t="s">
        <v>271</v>
      </c>
      <c r="D117" s="55"/>
      <c r="E117" s="55"/>
      <c r="F117" s="55"/>
      <c r="G117" s="55"/>
      <c r="H117" s="55"/>
      <c r="I117" s="56"/>
      <c r="J117" s="40">
        <f>SUM(J115:J116)</f>
        <v>0</v>
      </c>
    </row>
    <row r="119" spans="1:10" ht="14.95" thickBot="1" x14ac:dyDescent="0.3"/>
    <row r="120" spans="1:10" ht="14.45" customHeight="1" x14ac:dyDescent="0.25">
      <c r="A120" s="60" t="s">
        <v>295</v>
      </c>
      <c r="B120" s="61"/>
      <c r="C120" s="61"/>
      <c r="D120" s="61"/>
      <c r="E120" s="61"/>
      <c r="F120" s="61"/>
      <c r="G120" s="61"/>
      <c r="H120" s="61"/>
      <c r="I120" s="61"/>
      <c r="J120" s="62"/>
    </row>
    <row r="121" spans="1:10" x14ac:dyDescent="0.25">
      <c r="A121" s="63"/>
      <c r="B121" s="64"/>
      <c r="C121" s="64"/>
      <c r="D121" s="64"/>
      <c r="E121" s="64"/>
      <c r="F121" s="64"/>
      <c r="G121" s="64"/>
      <c r="H121" s="64"/>
      <c r="I121" s="64"/>
      <c r="J121" s="65"/>
    </row>
    <row r="122" spans="1:10" x14ac:dyDescent="0.25">
      <c r="A122" s="63"/>
      <c r="B122" s="64"/>
      <c r="C122" s="64"/>
      <c r="D122" s="64"/>
      <c r="E122" s="64"/>
      <c r="F122" s="64"/>
      <c r="G122" s="64"/>
      <c r="H122" s="64"/>
      <c r="I122" s="64"/>
      <c r="J122" s="65"/>
    </row>
    <row r="123" spans="1:10" x14ac:dyDescent="0.25">
      <c r="A123" s="63"/>
      <c r="B123" s="64"/>
      <c r="C123" s="64"/>
      <c r="D123" s="64"/>
      <c r="E123" s="64"/>
      <c r="F123" s="64"/>
      <c r="G123" s="64"/>
      <c r="H123" s="64"/>
      <c r="I123" s="64"/>
      <c r="J123" s="65"/>
    </row>
    <row r="124" spans="1:10" x14ac:dyDescent="0.25">
      <c r="A124" s="63"/>
      <c r="B124" s="64"/>
      <c r="C124" s="64"/>
      <c r="D124" s="64"/>
      <c r="E124" s="64"/>
      <c r="F124" s="64"/>
      <c r="G124" s="64"/>
      <c r="H124" s="64"/>
      <c r="I124" s="64"/>
      <c r="J124" s="65"/>
    </row>
    <row r="125" spans="1:10" x14ac:dyDescent="0.25">
      <c r="A125" s="63"/>
      <c r="B125" s="64"/>
      <c r="C125" s="64"/>
      <c r="D125" s="64"/>
      <c r="E125" s="64"/>
      <c r="F125" s="64"/>
      <c r="G125" s="64"/>
      <c r="H125" s="64"/>
      <c r="I125" s="64"/>
      <c r="J125" s="65"/>
    </row>
    <row r="126" spans="1:10" x14ac:dyDescent="0.25">
      <c r="A126" s="30"/>
      <c r="B126" s="31"/>
      <c r="C126" s="31"/>
      <c r="D126" s="31"/>
      <c r="E126" s="31"/>
      <c r="F126" s="31"/>
      <c r="G126" s="31"/>
      <c r="H126" s="31"/>
      <c r="I126" s="31"/>
      <c r="J126" s="31"/>
    </row>
  </sheetData>
  <sheetProtection algorithmName="SHA-512" hashValue="n1bOPS9AoR+q5Clbxw0pvG78fc+gn+WBLDvzbx0ybo+NV2Q7BtebtQDR16BPBqkLxmYIqV2JdzRw1xibUW4xDw==" saltValue="Xr5C2dFW+UmMbgXdyHj9Yg==" spinCount="100000" sheet="1" objects="1" scenarios="1" formatCells="0" formatColumns="0" formatRows="0" autoFilter="0"/>
  <autoFilter ref="A1:J117" xr:uid="{297F1F14-B703-4024-A5BF-8AD68F812EB8}">
    <filterColumn colId="4" showButton="0"/>
  </autoFilter>
  <mergeCells count="5">
    <mergeCell ref="E1:F1"/>
    <mergeCell ref="C115:I115"/>
    <mergeCell ref="C116:I116"/>
    <mergeCell ref="C117:I117"/>
    <mergeCell ref="A120:J1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5"/>
  <sheetViews>
    <sheetView workbookViewId="0">
      <pane ySplit="1" topLeftCell="A2" activePane="bottomLeft" state="frozen"/>
      <selection pane="bottomLeft" activeCell="J34" sqref="J34"/>
    </sheetView>
  </sheetViews>
  <sheetFormatPr baseColWidth="10" defaultColWidth="8.875" defaultRowHeight="14.3" x14ac:dyDescent="0.25"/>
  <cols>
    <col min="1" max="1" width="9.875" customWidth="1"/>
    <col min="2" max="2" width="13.375" customWidth="1"/>
    <col min="3" max="3" width="44.375" customWidth="1"/>
    <col min="4" max="4" width="43.75" customWidth="1"/>
    <col min="7" max="7" width="10.625" customWidth="1"/>
    <col min="8" max="8" width="11.875" customWidth="1"/>
    <col min="9" max="9" width="11" customWidth="1"/>
    <col min="10" max="10" width="13.875" customWidth="1"/>
  </cols>
  <sheetData>
    <row r="1" spans="1:10" ht="35.35" thickBot="1" x14ac:dyDescent="0.3">
      <c r="A1" s="1" t="s">
        <v>0</v>
      </c>
      <c r="B1" s="1" t="s">
        <v>1</v>
      </c>
      <c r="C1" s="2" t="s">
        <v>2</v>
      </c>
      <c r="D1" s="2" t="s">
        <v>3</v>
      </c>
      <c r="E1" s="66" t="s">
        <v>4</v>
      </c>
      <c r="F1" s="67"/>
      <c r="G1" s="2" t="s">
        <v>5</v>
      </c>
      <c r="H1" s="2" t="s">
        <v>6</v>
      </c>
      <c r="I1" s="3" t="s">
        <v>7</v>
      </c>
      <c r="J1" s="4" t="s">
        <v>8</v>
      </c>
    </row>
    <row r="2" spans="1:10" ht="29.25" thickBot="1" x14ac:dyDescent="0.3">
      <c r="A2" s="36">
        <v>1</v>
      </c>
      <c r="B2" s="37">
        <v>13395</v>
      </c>
      <c r="C2" s="37" t="s">
        <v>285</v>
      </c>
      <c r="D2" s="5" t="s">
        <v>298</v>
      </c>
      <c r="E2" s="6">
        <v>1</v>
      </c>
      <c r="F2" s="7" t="s">
        <v>9</v>
      </c>
      <c r="G2" s="41">
        <v>2</v>
      </c>
      <c r="H2" s="41" t="s">
        <v>9</v>
      </c>
      <c r="I2" s="46">
        <v>0</v>
      </c>
      <c r="J2" s="39">
        <f t="shared" ref="J2:J33" si="0">I2*G2</f>
        <v>0</v>
      </c>
    </row>
    <row r="3" spans="1:10" ht="29.25" thickBot="1" x14ac:dyDescent="0.3">
      <c r="A3" s="36">
        <v>2</v>
      </c>
      <c r="B3" s="37">
        <v>13397</v>
      </c>
      <c r="C3" s="37" t="s">
        <v>286</v>
      </c>
      <c r="D3" s="8" t="s">
        <v>287</v>
      </c>
      <c r="E3" s="6">
        <v>1</v>
      </c>
      <c r="F3" s="7" t="s">
        <v>9</v>
      </c>
      <c r="G3" s="41">
        <v>2</v>
      </c>
      <c r="H3" s="41" t="s">
        <v>9</v>
      </c>
      <c r="I3" s="46">
        <v>0</v>
      </c>
      <c r="J3" s="39">
        <f t="shared" si="0"/>
        <v>0</v>
      </c>
    </row>
    <row r="4" spans="1:10" ht="43.5" thickBot="1" x14ac:dyDescent="0.3">
      <c r="A4" s="36">
        <v>3</v>
      </c>
      <c r="B4" s="11">
        <v>87207</v>
      </c>
      <c r="C4" s="37" t="s">
        <v>10</v>
      </c>
      <c r="D4" s="9" t="s">
        <v>11</v>
      </c>
      <c r="E4" s="10">
        <v>1</v>
      </c>
      <c r="F4" s="11" t="s">
        <v>9</v>
      </c>
      <c r="G4" s="41">
        <v>6</v>
      </c>
      <c r="H4" s="41" t="s">
        <v>9</v>
      </c>
      <c r="I4" s="46">
        <v>0</v>
      </c>
      <c r="J4" s="39">
        <f t="shared" si="0"/>
        <v>0</v>
      </c>
    </row>
    <row r="5" spans="1:10" ht="43.5" thickBot="1" x14ac:dyDescent="0.3">
      <c r="A5" s="36">
        <v>4</v>
      </c>
      <c r="B5" s="37">
        <v>87208</v>
      </c>
      <c r="C5" s="37" t="s">
        <v>12</v>
      </c>
      <c r="D5" s="12" t="s">
        <v>13</v>
      </c>
      <c r="E5" s="10">
        <v>1</v>
      </c>
      <c r="F5" s="11" t="s">
        <v>9</v>
      </c>
      <c r="G5" s="41">
        <v>68</v>
      </c>
      <c r="H5" s="41" t="s">
        <v>9</v>
      </c>
      <c r="I5" s="46">
        <v>0</v>
      </c>
      <c r="J5" s="39">
        <f t="shared" si="0"/>
        <v>0</v>
      </c>
    </row>
    <row r="6" spans="1:10" ht="43.5" thickBot="1" x14ac:dyDescent="0.3">
      <c r="A6" s="36">
        <v>5</v>
      </c>
      <c r="B6" s="37">
        <v>87209</v>
      </c>
      <c r="C6" s="37" t="s">
        <v>14</v>
      </c>
      <c r="D6" s="12" t="s">
        <v>15</v>
      </c>
      <c r="E6" s="10">
        <v>1</v>
      </c>
      <c r="F6" s="11" t="s">
        <v>9</v>
      </c>
      <c r="G6" s="41">
        <v>2</v>
      </c>
      <c r="H6" s="41" t="s">
        <v>9</v>
      </c>
      <c r="I6" s="46">
        <v>0</v>
      </c>
      <c r="J6" s="39">
        <f t="shared" si="0"/>
        <v>0</v>
      </c>
    </row>
    <row r="7" spans="1:10" ht="43.5" thickBot="1" x14ac:dyDescent="0.3">
      <c r="A7" s="36">
        <v>6</v>
      </c>
      <c r="B7" s="37">
        <v>87210</v>
      </c>
      <c r="C7" s="37" t="s">
        <v>16</v>
      </c>
      <c r="D7" s="12" t="s">
        <v>17</v>
      </c>
      <c r="E7" s="10">
        <v>1</v>
      </c>
      <c r="F7" s="11" t="s">
        <v>9</v>
      </c>
      <c r="G7" s="41">
        <v>30</v>
      </c>
      <c r="H7" s="41" t="s">
        <v>9</v>
      </c>
      <c r="I7" s="46">
        <v>0</v>
      </c>
      <c r="J7" s="39">
        <f t="shared" si="0"/>
        <v>0</v>
      </c>
    </row>
    <row r="8" spans="1:10" ht="43.5" thickBot="1" x14ac:dyDescent="0.3">
      <c r="A8" s="36">
        <v>7</v>
      </c>
      <c r="B8" s="37">
        <v>87211</v>
      </c>
      <c r="C8" s="37" t="s">
        <v>18</v>
      </c>
      <c r="D8" s="12" t="s">
        <v>19</v>
      </c>
      <c r="E8" s="10">
        <v>1</v>
      </c>
      <c r="F8" s="11" t="s">
        <v>9</v>
      </c>
      <c r="G8" s="41">
        <v>4</v>
      </c>
      <c r="H8" s="41" t="s">
        <v>9</v>
      </c>
      <c r="I8" s="46">
        <v>0</v>
      </c>
      <c r="J8" s="39">
        <f t="shared" si="0"/>
        <v>0</v>
      </c>
    </row>
    <row r="9" spans="1:10" ht="43.5" thickBot="1" x14ac:dyDescent="0.3">
      <c r="A9" s="36">
        <v>8</v>
      </c>
      <c r="B9" s="37">
        <v>87212</v>
      </c>
      <c r="C9" s="37" t="s">
        <v>20</v>
      </c>
      <c r="D9" s="12" t="s">
        <v>21</v>
      </c>
      <c r="E9" s="10">
        <v>1</v>
      </c>
      <c r="F9" s="11" t="s">
        <v>9</v>
      </c>
      <c r="G9" s="41">
        <v>2</v>
      </c>
      <c r="H9" s="41" t="s">
        <v>9</v>
      </c>
      <c r="I9" s="46">
        <v>0</v>
      </c>
      <c r="J9" s="39">
        <f t="shared" si="0"/>
        <v>0</v>
      </c>
    </row>
    <row r="10" spans="1:10" ht="43.5" thickBot="1" x14ac:dyDescent="0.3">
      <c r="A10" s="36">
        <v>9</v>
      </c>
      <c r="B10" s="37">
        <v>87213</v>
      </c>
      <c r="C10" s="37" t="s">
        <v>22</v>
      </c>
      <c r="D10" s="12" t="s">
        <v>23</v>
      </c>
      <c r="E10" s="10">
        <v>1</v>
      </c>
      <c r="F10" s="11" t="s">
        <v>9</v>
      </c>
      <c r="G10" s="41">
        <v>4</v>
      </c>
      <c r="H10" s="41" t="s">
        <v>9</v>
      </c>
      <c r="I10" s="46">
        <v>0</v>
      </c>
      <c r="J10" s="39">
        <f t="shared" si="0"/>
        <v>0</v>
      </c>
    </row>
    <row r="11" spans="1:10" ht="43.5" thickBot="1" x14ac:dyDescent="0.3">
      <c r="A11" s="36">
        <v>10</v>
      </c>
      <c r="B11" s="37">
        <v>87214</v>
      </c>
      <c r="C11" s="37" t="s">
        <v>24</v>
      </c>
      <c r="D11" s="12" t="s">
        <v>25</v>
      </c>
      <c r="E11" s="10">
        <v>1</v>
      </c>
      <c r="F11" s="11" t="s">
        <v>9</v>
      </c>
      <c r="G11" s="41">
        <v>4</v>
      </c>
      <c r="H11" s="41" t="s">
        <v>9</v>
      </c>
      <c r="I11" s="46">
        <v>0</v>
      </c>
      <c r="J11" s="39">
        <f t="shared" si="0"/>
        <v>0</v>
      </c>
    </row>
    <row r="12" spans="1:10" ht="57.75" thickBot="1" x14ac:dyDescent="0.3">
      <c r="A12" s="36">
        <v>11</v>
      </c>
      <c r="B12" s="37">
        <v>87215</v>
      </c>
      <c r="C12" s="37" t="s">
        <v>26</v>
      </c>
      <c r="D12" s="12" t="s">
        <v>27</v>
      </c>
      <c r="E12" s="10">
        <v>1</v>
      </c>
      <c r="F12" s="11" t="s">
        <v>9</v>
      </c>
      <c r="G12" s="41">
        <v>2</v>
      </c>
      <c r="H12" s="41" t="s">
        <v>9</v>
      </c>
      <c r="I12" s="46">
        <v>0</v>
      </c>
      <c r="J12" s="39">
        <f t="shared" si="0"/>
        <v>0</v>
      </c>
    </row>
    <row r="13" spans="1:10" ht="57.75" thickBot="1" x14ac:dyDescent="0.3">
      <c r="A13" s="36">
        <v>12</v>
      </c>
      <c r="B13" s="37">
        <v>87216</v>
      </c>
      <c r="C13" s="37" t="s">
        <v>28</v>
      </c>
      <c r="D13" s="12" t="s">
        <v>29</v>
      </c>
      <c r="E13" s="10">
        <v>1</v>
      </c>
      <c r="F13" s="11" t="s">
        <v>9</v>
      </c>
      <c r="G13" s="41">
        <v>8</v>
      </c>
      <c r="H13" s="41" t="s">
        <v>9</v>
      </c>
      <c r="I13" s="46">
        <v>0</v>
      </c>
      <c r="J13" s="39">
        <f t="shared" si="0"/>
        <v>0</v>
      </c>
    </row>
    <row r="14" spans="1:10" ht="43.5" thickBot="1" x14ac:dyDescent="0.3">
      <c r="A14" s="36">
        <v>13</v>
      </c>
      <c r="B14" s="37">
        <v>87217</v>
      </c>
      <c r="C14" s="37" t="s">
        <v>30</v>
      </c>
      <c r="D14" s="12" t="s">
        <v>31</v>
      </c>
      <c r="E14" s="10">
        <v>1</v>
      </c>
      <c r="F14" s="11" t="s">
        <v>9</v>
      </c>
      <c r="G14" s="41">
        <v>8</v>
      </c>
      <c r="H14" s="41" t="s">
        <v>9</v>
      </c>
      <c r="I14" s="46">
        <v>0</v>
      </c>
      <c r="J14" s="39">
        <f t="shared" si="0"/>
        <v>0</v>
      </c>
    </row>
    <row r="15" spans="1:10" ht="43.5" thickBot="1" x14ac:dyDescent="0.3">
      <c r="A15" s="36">
        <v>14</v>
      </c>
      <c r="B15" s="37">
        <v>87218</v>
      </c>
      <c r="C15" s="37" t="s">
        <v>32</v>
      </c>
      <c r="D15" s="12" t="s">
        <v>33</v>
      </c>
      <c r="E15" s="10">
        <v>1</v>
      </c>
      <c r="F15" s="11" t="s">
        <v>9</v>
      </c>
      <c r="G15" s="41">
        <v>6</v>
      </c>
      <c r="H15" s="41" t="s">
        <v>9</v>
      </c>
      <c r="I15" s="46">
        <v>0</v>
      </c>
      <c r="J15" s="39">
        <f t="shared" si="0"/>
        <v>0</v>
      </c>
    </row>
    <row r="16" spans="1:10" ht="29.25" thickBot="1" x14ac:dyDescent="0.3">
      <c r="A16" s="36">
        <v>15</v>
      </c>
      <c r="B16" s="37">
        <v>87219</v>
      </c>
      <c r="C16" s="37" t="s">
        <v>34</v>
      </c>
      <c r="D16" s="12" t="s">
        <v>35</v>
      </c>
      <c r="E16" s="10">
        <v>1</v>
      </c>
      <c r="F16" s="11" t="s">
        <v>9</v>
      </c>
      <c r="G16" s="41">
        <v>2</v>
      </c>
      <c r="H16" s="41" t="s">
        <v>9</v>
      </c>
      <c r="I16" s="46">
        <v>0</v>
      </c>
      <c r="J16" s="39">
        <f t="shared" si="0"/>
        <v>0</v>
      </c>
    </row>
    <row r="17" spans="1:10" ht="29.25" thickBot="1" x14ac:dyDescent="0.3">
      <c r="A17" s="36">
        <v>16</v>
      </c>
      <c r="B17" s="37">
        <v>87220</v>
      </c>
      <c r="C17" s="37" t="s">
        <v>36</v>
      </c>
      <c r="D17" s="12" t="s">
        <v>37</v>
      </c>
      <c r="E17" s="10">
        <v>1</v>
      </c>
      <c r="F17" s="11" t="s">
        <v>9</v>
      </c>
      <c r="G17" s="41">
        <v>6</v>
      </c>
      <c r="H17" s="41" t="s">
        <v>9</v>
      </c>
      <c r="I17" s="46">
        <v>0</v>
      </c>
      <c r="J17" s="39">
        <f t="shared" si="0"/>
        <v>0</v>
      </c>
    </row>
    <row r="18" spans="1:10" ht="14.95" thickBot="1" x14ac:dyDescent="0.3">
      <c r="A18" s="36">
        <v>17</v>
      </c>
      <c r="B18" s="37">
        <v>87298</v>
      </c>
      <c r="C18" s="37" t="s">
        <v>38</v>
      </c>
      <c r="D18" s="12" t="s">
        <v>39</v>
      </c>
      <c r="E18" s="10">
        <v>1</v>
      </c>
      <c r="F18" s="11" t="s">
        <v>9</v>
      </c>
      <c r="G18" s="41">
        <v>2</v>
      </c>
      <c r="H18" s="41" t="s">
        <v>9</v>
      </c>
      <c r="I18" s="46">
        <v>0</v>
      </c>
      <c r="J18" s="39">
        <f t="shared" si="0"/>
        <v>0</v>
      </c>
    </row>
    <row r="19" spans="1:10" ht="14.95" thickBot="1" x14ac:dyDescent="0.3">
      <c r="A19" s="36">
        <v>18</v>
      </c>
      <c r="B19" s="37">
        <v>89820</v>
      </c>
      <c r="C19" s="37" t="s">
        <v>288</v>
      </c>
      <c r="D19" s="12" t="s">
        <v>289</v>
      </c>
      <c r="E19" s="10">
        <v>1</v>
      </c>
      <c r="F19" s="11" t="s">
        <v>9</v>
      </c>
      <c r="G19" s="41"/>
      <c r="H19" s="41"/>
      <c r="I19" s="46">
        <v>0</v>
      </c>
      <c r="J19" s="39">
        <f t="shared" si="0"/>
        <v>0</v>
      </c>
    </row>
    <row r="20" spans="1:10" ht="14.95" thickBot="1" x14ac:dyDescent="0.3">
      <c r="A20" s="36">
        <v>19</v>
      </c>
      <c r="B20" s="37">
        <v>171752</v>
      </c>
      <c r="C20" s="37" t="s">
        <v>40</v>
      </c>
      <c r="D20" s="13" t="s">
        <v>41</v>
      </c>
      <c r="E20" s="10">
        <v>1</v>
      </c>
      <c r="F20" s="11" t="s">
        <v>9</v>
      </c>
      <c r="G20" s="41">
        <v>2</v>
      </c>
      <c r="H20" s="41" t="s">
        <v>9</v>
      </c>
      <c r="I20" s="46">
        <v>0</v>
      </c>
      <c r="J20" s="39">
        <f t="shared" si="0"/>
        <v>0</v>
      </c>
    </row>
    <row r="21" spans="1:10" ht="14.95" thickBot="1" x14ac:dyDescent="0.3">
      <c r="A21" s="36">
        <v>20</v>
      </c>
      <c r="B21" s="37">
        <v>272353</v>
      </c>
      <c r="C21" s="37" t="s">
        <v>42</v>
      </c>
      <c r="D21" s="12" t="s">
        <v>43</v>
      </c>
      <c r="E21" s="10">
        <v>1</v>
      </c>
      <c r="F21" s="11" t="s">
        <v>9</v>
      </c>
      <c r="G21" s="41">
        <v>2</v>
      </c>
      <c r="H21" s="41" t="s">
        <v>9</v>
      </c>
      <c r="I21" s="46">
        <v>0</v>
      </c>
      <c r="J21" s="39">
        <f t="shared" si="0"/>
        <v>0</v>
      </c>
    </row>
    <row r="22" spans="1:10" ht="14.95" thickBot="1" x14ac:dyDescent="0.3">
      <c r="A22" s="36">
        <v>21</v>
      </c>
      <c r="B22" s="37">
        <v>272828</v>
      </c>
      <c r="C22" s="37" t="s">
        <v>44</v>
      </c>
      <c r="D22" s="13" t="s">
        <v>45</v>
      </c>
      <c r="E22" s="10">
        <v>1</v>
      </c>
      <c r="F22" s="11" t="s">
        <v>9</v>
      </c>
      <c r="G22" s="41">
        <v>400</v>
      </c>
      <c r="H22" s="41" t="s">
        <v>9</v>
      </c>
      <c r="I22" s="46">
        <v>0</v>
      </c>
      <c r="J22" s="39">
        <f t="shared" si="0"/>
        <v>0</v>
      </c>
    </row>
    <row r="23" spans="1:10" ht="14.95" thickBot="1" x14ac:dyDescent="0.3">
      <c r="A23" s="36">
        <v>22</v>
      </c>
      <c r="B23" s="37">
        <v>274510</v>
      </c>
      <c r="C23" s="37" t="s">
        <v>290</v>
      </c>
      <c r="D23" s="13">
        <v>7861370</v>
      </c>
      <c r="E23" s="10">
        <v>1</v>
      </c>
      <c r="F23" s="11" t="s">
        <v>9</v>
      </c>
      <c r="G23" s="41"/>
      <c r="H23" s="41"/>
      <c r="I23" s="46">
        <v>0</v>
      </c>
      <c r="J23" s="39">
        <f t="shared" si="0"/>
        <v>0</v>
      </c>
    </row>
    <row r="24" spans="1:10" ht="14.95" thickBot="1" x14ac:dyDescent="0.3">
      <c r="A24" s="36">
        <v>23</v>
      </c>
      <c r="B24" s="37">
        <v>282486</v>
      </c>
      <c r="C24" s="37" t="s">
        <v>46</v>
      </c>
      <c r="D24" s="13" t="s">
        <v>47</v>
      </c>
      <c r="E24" s="10">
        <v>1</v>
      </c>
      <c r="F24" s="11" t="s">
        <v>9</v>
      </c>
      <c r="G24" s="41">
        <v>200</v>
      </c>
      <c r="H24" s="41" t="s">
        <v>9</v>
      </c>
      <c r="I24" s="46">
        <v>0</v>
      </c>
      <c r="J24" s="39">
        <f t="shared" si="0"/>
        <v>0</v>
      </c>
    </row>
    <row r="25" spans="1:10" ht="14.95" thickBot="1" x14ac:dyDescent="0.3">
      <c r="A25" s="36">
        <v>24</v>
      </c>
      <c r="B25" s="37">
        <v>282491</v>
      </c>
      <c r="C25" s="37" t="s">
        <v>42</v>
      </c>
      <c r="D25" s="12" t="s">
        <v>48</v>
      </c>
      <c r="E25" s="10">
        <v>1</v>
      </c>
      <c r="F25" s="11" t="s">
        <v>9</v>
      </c>
      <c r="G25" s="41">
        <v>28</v>
      </c>
      <c r="H25" s="41" t="s">
        <v>9</v>
      </c>
      <c r="I25" s="46">
        <v>0</v>
      </c>
      <c r="J25" s="39">
        <f t="shared" si="0"/>
        <v>0</v>
      </c>
    </row>
    <row r="26" spans="1:10" ht="29.25" thickBot="1" x14ac:dyDescent="0.3">
      <c r="A26" s="36">
        <v>25</v>
      </c>
      <c r="B26" s="37">
        <v>283107</v>
      </c>
      <c r="C26" s="37" t="s">
        <v>49</v>
      </c>
      <c r="D26" s="12" t="s">
        <v>50</v>
      </c>
      <c r="E26" s="10">
        <v>1</v>
      </c>
      <c r="F26" s="11" t="s">
        <v>9</v>
      </c>
      <c r="G26" s="41">
        <v>22</v>
      </c>
      <c r="H26" s="41" t="s">
        <v>9</v>
      </c>
      <c r="I26" s="46">
        <v>0</v>
      </c>
      <c r="J26" s="39">
        <f t="shared" si="0"/>
        <v>0</v>
      </c>
    </row>
    <row r="27" spans="1:10" ht="29.25" thickBot="1" x14ac:dyDescent="0.3">
      <c r="A27" s="36">
        <v>26</v>
      </c>
      <c r="B27" s="37">
        <v>302802</v>
      </c>
      <c r="C27" s="37" t="s">
        <v>51</v>
      </c>
      <c r="D27" s="12" t="s">
        <v>52</v>
      </c>
      <c r="E27" s="10">
        <v>2</v>
      </c>
      <c r="F27" s="11" t="s">
        <v>9</v>
      </c>
      <c r="G27" s="41">
        <v>200</v>
      </c>
      <c r="H27" s="41" t="s">
        <v>53</v>
      </c>
      <c r="I27" s="46">
        <v>0</v>
      </c>
      <c r="J27" s="39">
        <f t="shared" si="0"/>
        <v>0</v>
      </c>
    </row>
    <row r="28" spans="1:10" ht="29.25" thickBot="1" x14ac:dyDescent="0.3">
      <c r="A28" s="36">
        <v>27</v>
      </c>
      <c r="B28" s="37">
        <v>302803</v>
      </c>
      <c r="C28" s="37" t="s">
        <v>54</v>
      </c>
      <c r="D28" s="12" t="s">
        <v>55</v>
      </c>
      <c r="E28" s="10">
        <v>2</v>
      </c>
      <c r="F28" s="11" t="s">
        <v>9</v>
      </c>
      <c r="G28" s="41">
        <v>150</v>
      </c>
      <c r="H28" s="41" t="s">
        <v>53</v>
      </c>
      <c r="I28" s="46">
        <v>0</v>
      </c>
      <c r="J28" s="39">
        <f t="shared" si="0"/>
        <v>0</v>
      </c>
    </row>
    <row r="29" spans="1:10" ht="14.95" thickBot="1" x14ac:dyDescent="0.3">
      <c r="A29" s="36">
        <v>28</v>
      </c>
      <c r="B29" s="37">
        <v>303002</v>
      </c>
      <c r="C29" s="37" t="s">
        <v>291</v>
      </c>
      <c r="D29" s="12" t="s">
        <v>292</v>
      </c>
      <c r="E29" s="10">
        <v>1</v>
      </c>
      <c r="F29" s="11" t="s">
        <v>9</v>
      </c>
      <c r="G29" s="41"/>
      <c r="H29" s="41"/>
      <c r="I29" s="46">
        <v>0</v>
      </c>
      <c r="J29" s="39">
        <f t="shared" si="0"/>
        <v>0</v>
      </c>
    </row>
    <row r="30" spans="1:10" ht="29.25" thickBot="1" x14ac:dyDescent="0.3">
      <c r="A30" s="36">
        <v>29</v>
      </c>
      <c r="B30" s="37">
        <v>382309</v>
      </c>
      <c r="C30" s="37" t="s">
        <v>56</v>
      </c>
      <c r="D30" s="12" t="s">
        <v>57</v>
      </c>
      <c r="E30" s="10">
        <v>1</v>
      </c>
      <c r="F30" s="11" t="s">
        <v>9</v>
      </c>
      <c r="G30" s="41">
        <v>10</v>
      </c>
      <c r="H30" s="41" t="s">
        <v>9</v>
      </c>
      <c r="I30" s="46">
        <v>0</v>
      </c>
      <c r="J30" s="39">
        <f t="shared" si="0"/>
        <v>0</v>
      </c>
    </row>
    <row r="31" spans="1:10" ht="14.95" thickBot="1" x14ac:dyDescent="0.3">
      <c r="A31" s="36">
        <v>30</v>
      </c>
      <c r="B31" s="37">
        <v>404692</v>
      </c>
      <c r="C31" s="37" t="s">
        <v>58</v>
      </c>
      <c r="D31" s="12" t="s">
        <v>59</v>
      </c>
      <c r="E31" s="10">
        <v>1</v>
      </c>
      <c r="F31" s="11" t="s">
        <v>9</v>
      </c>
      <c r="G31" s="42">
        <v>66</v>
      </c>
      <c r="H31" s="42" t="s">
        <v>9</v>
      </c>
      <c r="I31" s="46">
        <v>0</v>
      </c>
      <c r="J31" s="39">
        <f t="shared" si="0"/>
        <v>0</v>
      </c>
    </row>
    <row r="32" spans="1:10" ht="43.5" thickBot="1" x14ac:dyDescent="0.3">
      <c r="A32" s="36">
        <v>31</v>
      </c>
      <c r="B32" s="37">
        <v>404989</v>
      </c>
      <c r="C32" s="37" t="s">
        <v>265</v>
      </c>
      <c r="D32" s="35" t="s">
        <v>266</v>
      </c>
      <c r="E32" s="10">
        <v>1</v>
      </c>
      <c r="F32" s="11" t="s">
        <v>9</v>
      </c>
      <c r="G32" s="43">
        <v>6</v>
      </c>
      <c r="H32" s="42" t="s">
        <v>9</v>
      </c>
      <c r="I32" s="46">
        <v>0</v>
      </c>
      <c r="J32" s="39">
        <f t="shared" si="0"/>
        <v>0</v>
      </c>
    </row>
    <row r="33" spans="1:10" ht="14.95" thickBot="1" x14ac:dyDescent="0.3">
      <c r="A33" s="36">
        <v>32</v>
      </c>
      <c r="B33" s="37">
        <v>404990</v>
      </c>
      <c r="C33" s="38" t="s">
        <v>263</v>
      </c>
      <c r="D33" s="14" t="s">
        <v>264</v>
      </c>
      <c r="E33" s="15">
        <v>1</v>
      </c>
      <c r="F33" s="15" t="s">
        <v>9</v>
      </c>
      <c r="G33" s="44">
        <v>4</v>
      </c>
      <c r="H33" s="44" t="s">
        <v>9</v>
      </c>
      <c r="I33" s="46">
        <v>0</v>
      </c>
      <c r="J33" s="39">
        <f t="shared" si="0"/>
        <v>0</v>
      </c>
    </row>
    <row r="34" spans="1:10" ht="14.95" thickBot="1" x14ac:dyDescent="0.3">
      <c r="A34" s="16"/>
      <c r="B34" s="17"/>
      <c r="C34" s="54" t="s">
        <v>268</v>
      </c>
      <c r="D34" s="55"/>
      <c r="E34" s="55"/>
      <c r="F34" s="55"/>
      <c r="G34" s="55"/>
      <c r="H34" s="55"/>
      <c r="I34" s="56"/>
      <c r="J34" s="39">
        <f>SUM(J2:J33)</f>
        <v>0</v>
      </c>
    </row>
    <row r="35" spans="1:10" ht="14.95" thickBot="1" x14ac:dyDescent="0.3">
      <c r="A35" s="16"/>
      <c r="B35" s="17"/>
      <c r="C35" s="57" t="s">
        <v>60</v>
      </c>
      <c r="D35" s="58"/>
      <c r="E35" s="58"/>
      <c r="F35" s="58"/>
      <c r="G35" s="58"/>
      <c r="H35" s="58"/>
      <c r="I35" s="59"/>
      <c r="J35" s="39">
        <f>J34*0.21</f>
        <v>0</v>
      </c>
    </row>
    <row r="36" spans="1:10" ht="17" thickBot="1" x14ac:dyDescent="0.3">
      <c r="B36" s="18"/>
      <c r="C36" s="54" t="s">
        <v>269</v>
      </c>
      <c r="D36" s="55"/>
      <c r="E36" s="55"/>
      <c r="F36" s="55"/>
      <c r="G36" s="55"/>
      <c r="H36" s="55"/>
      <c r="I36" s="56"/>
      <c r="J36" s="40">
        <f>SUM(J34:J35)</f>
        <v>0</v>
      </c>
    </row>
    <row r="38" spans="1:10" ht="14.95" thickBot="1" x14ac:dyDescent="0.3"/>
    <row r="39" spans="1:10" ht="14.45" customHeight="1" x14ac:dyDescent="0.25">
      <c r="A39" s="60" t="s">
        <v>295</v>
      </c>
      <c r="B39" s="61"/>
      <c r="C39" s="61"/>
      <c r="D39" s="61"/>
      <c r="E39" s="61"/>
      <c r="F39" s="61"/>
      <c r="G39" s="61"/>
      <c r="H39" s="61"/>
      <c r="I39" s="61"/>
      <c r="J39" s="62"/>
    </row>
    <row r="40" spans="1:10" x14ac:dyDescent="0.25">
      <c r="A40" s="63"/>
      <c r="B40" s="64"/>
      <c r="C40" s="64"/>
      <c r="D40" s="64"/>
      <c r="E40" s="64"/>
      <c r="F40" s="64"/>
      <c r="G40" s="64"/>
      <c r="H40" s="64"/>
      <c r="I40" s="64"/>
      <c r="J40" s="65"/>
    </row>
    <row r="41" spans="1:10" x14ac:dyDescent="0.25">
      <c r="A41" s="63"/>
      <c r="B41" s="64"/>
      <c r="C41" s="64"/>
      <c r="D41" s="64"/>
      <c r="E41" s="64"/>
      <c r="F41" s="64"/>
      <c r="G41" s="64"/>
      <c r="H41" s="64"/>
      <c r="I41" s="64"/>
      <c r="J41" s="65"/>
    </row>
    <row r="42" spans="1:10" x14ac:dyDescent="0.25">
      <c r="A42" s="63"/>
      <c r="B42" s="64"/>
      <c r="C42" s="64"/>
      <c r="D42" s="64"/>
      <c r="E42" s="64"/>
      <c r="F42" s="64"/>
      <c r="G42" s="64"/>
      <c r="H42" s="64"/>
      <c r="I42" s="64"/>
      <c r="J42" s="65"/>
    </row>
    <row r="43" spans="1:10" x14ac:dyDescent="0.25">
      <c r="A43" s="63"/>
      <c r="B43" s="64"/>
      <c r="C43" s="64"/>
      <c r="D43" s="64"/>
      <c r="E43" s="64"/>
      <c r="F43" s="64"/>
      <c r="G43" s="64"/>
      <c r="H43" s="64"/>
      <c r="I43" s="64"/>
      <c r="J43" s="65"/>
    </row>
    <row r="44" spans="1:10" x14ac:dyDescent="0.25">
      <c r="A44" s="63"/>
      <c r="B44" s="64"/>
      <c r="C44" s="64"/>
      <c r="D44" s="64"/>
      <c r="E44" s="64"/>
      <c r="F44" s="64"/>
      <c r="G44" s="64"/>
      <c r="H44" s="64"/>
      <c r="I44" s="64"/>
      <c r="J44" s="65"/>
    </row>
    <row r="45" spans="1:10" x14ac:dyDescent="0.25">
      <c r="A45" s="29"/>
      <c r="B45" s="29"/>
      <c r="C45" s="29"/>
      <c r="D45" s="29"/>
      <c r="E45" s="29"/>
      <c r="F45" s="29"/>
      <c r="G45" s="29"/>
    </row>
  </sheetData>
  <sheetProtection algorithmName="SHA-512" hashValue="Uqq11yeeOfRMAgC6KyxlDrq2mVybTA3aWMo5PiUbVauOqFzOBcZMnF2ISVrqL/0QjtqIFG1J2A6QmY9JCNDnmg==" saltValue="gDiliAUpEB9+W9XEwGXt+Q==" spinCount="100000" sheet="1" objects="1" scenarios="1" formatCells="0" formatColumns="0" formatRows="0" autoFilter="0"/>
  <autoFilter ref="A1:J36" xr:uid="{D0523659-B15C-499E-815A-79AB66244DFF}">
    <filterColumn colId="4" showButton="0"/>
  </autoFilter>
  <mergeCells count="5">
    <mergeCell ref="E1:F1"/>
    <mergeCell ref="C34:I34"/>
    <mergeCell ref="C35:I35"/>
    <mergeCell ref="C36:I36"/>
    <mergeCell ref="A39:J4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2023-12-19T00:08:35Z</dcterms:modified>
</cp:coreProperties>
</file>