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30B4359-B353-49A8-92CF-59ACF77D4FE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Order1" hidden="1">255</definedName>
    <definedName name="_Order2" hidden="1">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16" i="1"/>
  <c r="E27" i="1" l="1"/>
  <c r="E28" i="1" s="1"/>
  <c r="E22" i="1"/>
  <c r="E17" i="1"/>
  <c r="E15" i="1"/>
  <c r="E14" i="1"/>
  <c r="E9" i="1"/>
  <c r="E29" i="1" l="1"/>
</calcChain>
</file>

<file path=xl/sharedStrings.xml><?xml version="1.0" encoding="utf-8"?>
<sst xmlns="http://schemas.openxmlformats.org/spreadsheetml/2006/main" count="33" uniqueCount="33">
  <si>
    <t xml:space="preserve">IMPORTE IVA </t>
  </si>
  <si>
    <t>UDS.</t>
  </si>
  <si>
    <t>TAREAS INICIALES</t>
  </si>
  <si>
    <t>Situar tren en vía</t>
  </si>
  <si>
    <t>Corte de tensión de catenaria</t>
  </si>
  <si>
    <t>Colocar carteles</t>
  </si>
  <si>
    <t>Desconexión eléctrica de baterías</t>
  </si>
  <si>
    <t>DESMONTAJE DE EQUIPOS</t>
  </si>
  <si>
    <t>Extraer baterías</t>
  </si>
  <si>
    <t>Desmontar cofre de baterías</t>
  </si>
  <si>
    <t>Desconexión eléctrica convertidor</t>
  </si>
  <si>
    <t>Desmontar cofre del convertidor</t>
  </si>
  <si>
    <t>LIMPIEZA SOLDADURAS</t>
  </si>
  <si>
    <t>INSPECCIÓN POR END</t>
  </si>
  <si>
    <t>END REPARACIONES</t>
  </si>
  <si>
    <t>MONTAJE DE EQUIPOS</t>
  </si>
  <si>
    <t>Montar cofre del convertidor</t>
  </si>
  <si>
    <t>Conexión eléctrica del convertidor</t>
  </si>
  <si>
    <t>Montar cofre batería</t>
  </si>
  <si>
    <t>Insertar baterías</t>
  </si>
  <si>
    <t>TAREAS FINALES</t>
  </si>
  <si>
    <t>Conexión de baterías</t>
  </si>
  <si>
    <t>Reponer tensión de catenaria</t>
  </si>
  <si>
    <t>Encendido de la unidad</t>
  </si>
  <si>
    <t>CONCEPTOS</t>
  </si>
  <si>
    <t>COSTE UNITARIO 
(Sin IVA)</t>
  </si>
  <si>
    <t>PRECIO TOTAL 
(Sin IVA)</t>
  </si>
  <si>
    <t xml:space="preserve"> TOTAL OFERTA SIN IVA</t>
  </si>
  <si>
    <t xml:space="preserve"> TOTAL OFERTA (CON IVA)</t>
  </si>
  <si>
    <t>NOTAS</t>
  </si>
  <si>
    <t xml:space="preserve">Se deben rellenar las celdas sombreadas en verde. El importe unitario indicado debe incluir Gastos Generales y Beneficio Industrial. </t>
  </si>
  <si>
    <t>En azul se muestran las tareas a realizar únicamente en el caso de que se encuentre defectos y sea necesario proceder a su reparación según las 
estimaciones detalladas en el apartado “3.2 ESTIMACIÓN DE REPARACIONES A REALIZAR” del Pliego de Prescripciones Técnicas.</t>
  </si>
  <si>
    <t>Para la elaboración de este documento se tendrán en cuenta las notas del apartado 42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</si>
</sst>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1" fillId="2" borderId="4" xfId="0" applyNumberFormat="1" applyFont="1" applyFill="1" applyBorder="1"/>
    <xf numFmtId="164" fontId="1" fillId="2" borderId="1" xfId="0" applyNumberFormat="1" applyFont="1" applyFill="1" applyBorder="1"/>
    <xf numFmtId="164" fontId="1" fillId="2" borderId="6" xfId="0" applyNumberFormat="1" applyFont="1" applyFill="1" applyBorder="1"/>
    <xf numFmtId="0" fontId="2" fillId="4" borderId="11" xfId="0" applyFont="1" applyFill="1" applyBorder="1" applyAlignment="1">
      <alignment horizontal="justify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4" fillId="3" borderId="16" xfId="0" applyFont="1" applyFill="1" applyBorder="1" applyAlignment="1">
      <alignment horizontal="center" vertical="center"/>
    </xf>
    <xf numFmtId="164" fontId="4" fillId="3" borderId="17" xfId="0" applyNumberFormat="1" applyFont="1" applyFill="1" applyBorder="1" applyAlignment="1">
      <alignment vertical="center"/>
    </xf>
    <xf numFmtId="0" fontId="5" fillId="0" borderId="0" xfId="0" applyFont="1"/>
    <xf numFmtId="0" fontId="6" fillId="0" borderId="0" xfId="0" applyFont="1"/>
    <xf numFmtId="0" fontId="1" fillId="2" borderId="8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4" fillId="3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vertical="center"/>
    </xf>
    <xf numFmtId="164" fontId="4" fillId="3" borderId="4" xfId="0" applyNumberFormat="1" applyFont="1" applyFill="1" applyBorder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  <xf numFmtId="0" fontId="4" fillId="6" borderId="16" xfId="0" applyFont="1" applyFill="1" applyBorder="1" applyAlignment="1">
      <alignment horizontal="center" vertical="center"/>
    </xf>
    <xf numFmtId="164" fontId="4" fillId="6" borderId="17" xfId="0" applyNumberFormat="1" applyFont="1" applyFill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64" fontId="4" fillId="5" borderId="14" xfId="0" applyNumberFormat="1" applyFont="1" applyFill="1" applyBorder="1" applyAlignment="1" applyProtection="1">
      <alignment vertical="center"/>
      <protection locked="0"/>
    </xf>
    <xf numFmtId="164" fontId="4" fillId="5" borderId="10" xfId="0" applyNumberFormat="1" applyFont="1" applyFill="1" applyBorder="1" applyAlignment="1" applyProtection="1">
      <alignment vertical="center"/>
      <protection locked="0"/>
    </xf>
    <xf numFmtId="164" fontId="4" fillId="5" borderId="2" xfId="0" applyNumberFormat="1" applyFont="1" applyFill="1" applyBorder="1" applyAlignment="1" applyProtection="1">
      <alignment vertical="center"/>
      <protection locked="0"/>
    </xf>
    <xf numFmtId="164" fontId="4" fillId="5" borderId="16" xfId="0" applyNumberFormat="1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34"/>
  <sheetViews>
    <sheetView tabSelected="1" workbookViewId="0">
      <selection activeCell="C22" sqref="C22:C25"/>
    </sheetView>
  </sheetViews>
  <sheetFormatPr baseColWidth="10" defaultRowHeight="14.4" x14ac:dyDescent="0.3"/>
  <cols>
    <col min="1" max="1" width="5.21875" customWidth="1"/>
    <col min="2" max="2" width="35.21875" customWidth="1"/>
    <col min="9" max="9" width="12.5546875" customWidth="1"/>
  </cols>
  <sheetData>
    <row r="2" spans="2:5" ht="15" thickBot="1" x14ac:dyDescent="0.35"/>
    <row r="3" spans="2:5" ht="48.6" customHeight="1" thickBot="1" x14ac:dyDescent="0.35">
      <c r="B3" s="4" t="s">
        <v>24</v>
      </c>
      <c r="C3" s="5" t="s">
        <v>25</v>
      </c>
      <c r="D3" s="6" t="s">
        <v>1</v>
      </c>
      <c r="E3" s="7" t="s">
        <v>26</v>
      </c>
    </row>
    <row r="4" spans="2:5" ht="21" customHeight="1" thickBot="1" x14ac:dyDescent="0.35">
      <c r="B4" s="8" t="s">
        <v>2</v>
      </c>
      <c r="C4" s="34"/>
      <c r="D4" s="23">
        <v>78</v>
      </c>
      <c r="E4" s="26">
        <f>C4*D4</f>
        <v>0</v>
      </c>
    </row>
    <row r="5" spans="2:5" ht="21" customHeight="1" x14ac:dyDescent="0.3">
      <c r="B5" s="9" t="s">
        <v>3</v>
      </c>
      <c r="C5" s="35"/>
      <c r="D5" s="24"/>
      <c r="E5" s="27"/>
    </row>
    <row r="6" spans="2:5" ht="22.2" customHeight="1" x14ac:dyDescent="0.3">
      <c r="B6" s="10" t="s">
        <v>4</v>
      </c>
      <c r="C6" s="35"/>
      <c r="D6" s="24"/>
      <c r="E6" s="27"/>
    </row>
    <row r="7" spans="2:5" ht="22.2" customHeight="1" x14ac:dyDescent="0.3">
      <c r="B7" s="10" t="s">
        <v>5</v>
      </c>
      <c r="C7" s="35"/>
      <c r="D7" s="24"/>
      <c r="E7" s="27"/>
    </row>
    <row r="8" spans="2:5" ht="22.2" customHeight="1" thickBot="1" x14ac:dyDescent="0.35">
      <c r="B8" s="11" t="s">
        <v>6</v>
      </c>
      <c r="C8" s="36"/>
      <c r="D8" s="25"/>
      <c r="E8" s="28"/>
    </row>
    <row r="9" spans="2:5" ht="16.2" thickBot="1" x14ac:dyDescent="0.35">
      <c r="B9" s="8" t="s">
        <v>7</v>
      </c>
      <c r="C9" s="34"/>
      <c r="D9" s="23">
        <v>78</v>
      </c>
      <c r="E9" s="26">
        <f>C9*D9</f>
        <v>0</v>
      </c>
    </row>
    <row r="10" spans="2:5" ht="15.6" x14ac:dyDescent="0.3">
      <c r="B10" s="9" t="s">
        <v>8</v>
      </c>
      <c r="C10" s="35"/>
      <c r="D10" s="24"/>
      <c r="E10" s="27"/>
    </row>
    <row r="11" spans="2:5" ht="14.4" customHeight="1" x14ac:dyDescent="0.3">
      <c r="B11" s="10" t="s">
        <v>9</v>
      </c>
      <c r="C11" s="35"/>
      <c r="D11" s="24"/>
      <c r="E11" s="27"/>
    </row>
    <row r="12" spans="2:5" ht="15.6" x14ac:dyDescent="0.3">
      <c r="B12" s="10" t="s">
        <v>10</v>
      </c>
      <c r="C12" s="35"/>
      <c r="D12" s="24"/>
      <c r="E12" s="27"/>
    </row>
    <row r="13" spans="2:5" ht="16.2" thickBot="1" x14ac:dyDescent="0.35">
      <c r="B13" s="11" t="s">
        <v>11</v>
      </c>
      <c r="C13" s="36"/>
      <c r="D13" s="25"/>
      <c r="E13" s="28"/>
    </row>
    <row r="14" spans="2:5" ht="16.2" thickBot="1" x14ac:dyDescent="0.35">
      <c r="B14" s="12" t="s">
        <v>12</v>
      </c>
      <c r="C14" s="37"/>
      <c r="D14" s="13">
        <v>78</v>
      </c>
      <c r="E14" s="14">
        <f>C14*D14</f>
        <v>0</v>
      </c>
    </row>
    <row r="15" spans="2:5" ht="16.2" thickBot="1" x14ac:dyDescent="0.35">
      <c r="B15" s="12" t="s">
        <v>13</v>
      </c>
      <c r="C15" s="37"/>
      <c r="D15" s="13">
        <v>78</v>
      </c>
      <c r="E15" s="14">
        <f>C15*D15</f>
        <v>0</v>
      </c>
    </row>
    <row r="16" spans="2:5" ht="16.2" thickBot="1" x14ac:dyDescent="0.35">
      <c r="B16" s="29" t="s">
        <v>14</v>
      </c>
      <c r="C16" s="37"/>
      <c r="D16" s="30">
        <v>39</v>
      </c>
      <c r="E16" s="31">
        <f>C16*D16</f>
        <v>0</v>
      </c>
    </row>
    <row r="17" spans="2:5" ht="16.2" thickBot="1" x14ac:dyDescent="0.35">
      <c r="B17" s="8" t="s">
        <v>15</v>
      </c>
      <c r="C17" s="34"/>
      <c r="D17" s="23">
        <v>78</v>
      </c>
      <c r="E17" s="26">
        <f>C17*D17</f>
        <v>0</v>
      </c>
    </row>
    <row r="18" spans="2:5" ht="15.6" x14ac:dyDescent="0.3">
      <c r="B18" s="9" t="s">
        <v>16</v>
      </c>
      <c r="C18" s="35"/>
      <c r="D18" s="24"/>
      <c r="E18" s="27"/>
    </row>
    <row r="19" spans="2:5" ht="15.6" x14ac:dyDescent="0.3">
      <c r="B19" s="10" t="s">
        <v>17</v>
      </c>
      <c r="C19" s="35"/>
      <c r="D19" s="24"/>
      <c r="E19" s="27"/>
    </row>
    <row r="20" spans="2:5" ht="15.6" x14ac:dyDescent="0.3">
      <c r="B20" s="10" t="s">
        <v>18</v>
      </c>
      <c r="C20" s="35"/>
      <c r="D20" s="24"/>
      <c r="E20" s="27"/>
    </row>
    <row r="21" spans="2:5" ht="16.2" thickBot="1" x14ac:dyDescent="0.35">
      <c r="B21" s="11" t="s">
        <v>19</v>
      </c>
      <c r="C21" s="36"/>
      <c r="D21" s="25"/>
      <c r="E21" s="28"/>
    </row>
    <row r="22" spans="2:5" ht="16.2" thickBot="1" x14ac:dyDescent="0.35">
      <c r="B22" s="8" t="s">
        <v>20</v>
      </c>
      <c r="C22" s="34"/>
      <c r="D22" s="23">
        <v>78</v>
      </c>
      <c r="E22" s="26">
        <f>C22*D22</f>
        <v>0</v>
      </c>
    </row>
    <row r="23" spans="2:5" ht="15.6" x14ac:dyDescent="0.3">
      <c r="B23" s="9" t="s">
        <v>21</v>
      </c>
      <c r="C23" s="35"/>
      <c r="D23" s="24"/>
      <c r="E23" s="27"/>
    </row>
    <row r="24" spans="2:5" ht="15.6" x14ac:dyDescent="0.3">
      <c r="B24" s="10" t="s">
        <v>22</v>
      </c>
      <c r="C24" s="35"/>
      <c r="D24" s="24"/>
      <c r="E24" s="27"/>
    </row>
    <row r="25" spans="2:5" ht="16.2" thickBot="1" x14ac:dyDescent="0.35">
      <c r="B25" s="11" t="s">
        <v>23</v>
      </c>
      <c r="C25" s="36"/>
      <c r="D25" s="25"/>
      <c r="E25" s="28"/>
    </row>
    <row r="26" spans="2:5" ht="15" thickBot="1" x14ac:dyDescent="0.35"/>
    <row r="27" spans="2:5" ht="15.6" x14ac:dyDescent="0.3">
      <c r="B27" s="17" t="s">
        <v>27</v>
      </c>
      <c r="C27" s="18"/>
      <c r="D27" s="18"/>
      <c r="E27" s="3">
        <f>SUM(E4:E25)</f>
        <v>0</v>
      </c>
    </row>
    <row r="28" spans="2:5" ht="15.6" x14ac:dyDescent="0.3">
      <c r="B28" s="19" t="s">
        <v>0</v>
      </c>
      <c r="C28" s="20"/>
      <c r="D28" s="20"/>
      <c r="E28" s="1">
        <f>E27*0.21</f>
        <v>0</v>
      </c>
    </row>
    <row r="29" spans="2:5" ht="16.2" thickBot="1" x14ac:dyDescent="0.35">
      <c r="B29" s="21" t="s">
        <v>28</v>
      </c>
      <c r="C29" s="22"/>
      <c r="D29" s="22"/>
      <c r="E29" s="2">
        <f>E27*1.21</f>
        <v>0</v>
      </c>
    </row>
    <row r="31" spans="2:5" x14ac:dyDescent="0.3">
      <c r="B31" s="15" t="s">
        <v>29</v>
      </c>
    </row>
    <row r="32" spans="2:5" x14ac:dyDescent="0.3">
      <c r="B32" s="16" t="s">
        <v>30</v>
      </c>
    </row>
    <row r="33" spans="2:9" x14ac:dyDescent="0.3">
      <c r="B33" s="16" t="s">
        <v>32</v>
      </c>
    </row>
    <row r="34" spans="2:9" ht="29.4" customHeight="1" x14ac:dyDescent="0.3">
      <c r="B34" s="32" t="s">
        <v>31</v>
      </c>
      <c r="C34" s="33"/>
      <c r="D34" s="33"/>
      <c r="E34" s="33"/>
      <c r="F34" s="33"/>
      <c r="G34" s="33"/>
      <c r="H34" s="33"/>
      <c r="I34" s="33"/>
    </row>
  </sheetData>
  <sheetProtection algorithmName="SHA-512" hashValue="t8V4KzrkQ+MHg2TVd7HuSb96vBv4o2p/Vn8Xye0PAqf9fGUjD3FLdQxVvasmN3fACke7ReOoJK/v+ftXB987dA==" saltValue="KD2wMiwXPTcZakAk9Z8Idw==" spinCount="100000" sheet="1" selectLockedCells="1"/>
  <mergeCells count="16">
    <mergeCell ref="B34:I34"/>
    <mergeCell ref="E22:E25"/>
    <mergeCell ref="E4:E8"/>
    <mergeCell ref="C9:C13"/>
    <mergeCell ref="D9:D13"/>
    <mergeCell ref="E9:E13"/>
    <mergeCell ref="C17:C21"/>
    <mergeCell ref="D17:D21"/>
    <mergeCell ref="E17:E21"/>
    <mergeCell ref="B27:D27"/>
    <mergeCell ref="B28:D28"/>
    <mergeCell ref="B29:D29"/>
    <mergeCell ref="C4:C8"/>
    <mergeCell ref="D4:D8"/>
    <mergeCell ref="C22:C25"/>
    <mergeCell ref="D22:D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2023-11-22T11:05:00Z</dcterms:created>
  <dcterms:modified xsi:type="dcterms:W3CDTF">2023-11-22T11:07:27Z</dcterms:modified>
</cp:coreProperties>
</file>