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1BE30CAD-B232-4A0B-81FC-4BBD91BF3E6D}" xr6:coauthVersionLast="47" xr6:coauthVersionMax="47" xr10:uidLastSave="{00000000-0000-0000-0000-000000000000}"/>
  <workbookProtection workbookAlgorithmName="SHA-512" workbookHashValue="zSFnuCAhyYxpviwZVBZgFTYmFj4E7FPNkLGC1rldNnLaNNrRo3XBvrVKBt7yvg3tYvXHKwzxmdJY5rFsfSWBFQ==" workbookSaltValue="CrQ2b0wrVYGNFnwnxunqPw==" workbookSpinCount="100000" lockStructure="1"/>
  <bookViews>
    <workbookView xWindow="-108" yWindow="-108" windowWidth="23256" windowHeight="12576" xr2:uid="{C80EDEB1-8CB0-4980-B8CE-8AC339FBF17F}"/>
  </bookViews>
  <sheets>
    <sheet name="OFER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E16" i="1"/>
  <c r="E3" i="1"/>
  <c r="E4" i="1"/>
  <c r="E23" i="1"/>
  <c r="E2" i="1"/>
  <c r="E6" i="1"/>
  <c r="E5" i="1"/>
  <c r="E7" i="1" l="1"/>
  <c r="E8" i="1"/>
  <c r="E9" i="1"/>
  <c r="E10" i="1"/>
  <c r="E11" i="1"/>
  <c r="E12" i="1"/>
  <c r="E13" i="1"/>
  <c r="E14" i="1"/>
  <c r="E17" i="1"/>
  <c r="E18" i="1"/>
  <c r="E19" i="1"/>
  <c r="E20" i="1"/>
  <c r="E21" i="1"/>
  <c r="E22" i="1"/>
  <c r="E24" i="1" l="1"/>
  <c r="E25" i="1" l="1"/>
  <c r="E26" i="1" s="1"/>
</calcChain>
</file>

<file path=xl/sharedStrings.xml><?xml version="1.0" encoding="utf-8"?>
<sst xmlns="http://schemas.openxmlformats.org/spreadsheetml/2006/main" count="54" uniqueCount="54">
  <si>
    <t>PRECIO UNITARIO SIN IVA (€)</t>
  </si>
  <si>
    <t>IMPORTE DE LA OFERTA SIN IVA (€)</t>
  </si>
  <si>
    <t>TOTAL OFERTA SIN IVA (€)</t>
  </si>
  <si>
    <t>IMPORTE DEL IVA (€)</t>
  </si>
  <si>
    <t>TOTAL OFERTA CON IVA (€)</t>
  </si>
  <si>
    <t>Código</t>
  </si>
  <si>
    <t>Operación de Mantenimiento</t>
  </si>
  <si>
    <t>Cantidad estimada</t>
  </si>
  <si>
    <t>RG</t>
  </si>
  <si>
    <t>Revisión general del compresor</t>
  </si>
  <si>
    <t>R1</t>
  </si>
  <si>
    <t>Reparación: Sustitución de bielas (por unidad)</t>
  </si>
  <si>
    <t>R2</t>
  </si>
  <si>
    <t>Reparación: Sustitución de pistones (por unidad)</t>
  </si>
  <si>
    <t>R3</t>
  </si>
  <si>
    <t>Reparación: Sustitución de la Bomba de aceite</t>
  </si>
  <si>
    <t>R4</t>
  </si>
  <si>
    <t>Reparación: Desmontaje, limpieza y barnizado de estator</t>
  </si>
  <si>
    <t>R5</t>
  </si>
  <si>
    <t>Reparación: Sustitución de plato de válvulas</t>
  </si>
  <si>
    <t>R6</t>
  </si>
  <si>
    <t>Reparación: Bobinado motor 14,7 KW-1500rpm</t>
  </si>
  <si>
    <t>R7</t>
  </si>
  <si>
    <t>Reparación: Sustitución culata con válvula reguladora</t>
  </si>
  <si>
    <t>R8</t>
  </si>
  <si>
    <t>Reparación: Sustitución sello mecánico</t>
  </si>
  <si>
    <t>R9</t>
  </si>
  <si>
    <t>Reparación: Sustitución muelles de placa</t>
  </si>
  <si>
    <t>R10</t>
  </si>
  <si>
    <t>Reparación: Sustitución de filtro aspiración</t>
  </si>
  <si>
    <t>R11</t>
  </si>
  <si>
    <t>Reparación: Sustitución filtro aceite</t>
  </si>
  <si>
    <t>R12</t>
  </si>
  <si>
    <t>Reparación: Sustitución válvula reguladora de aceite</t>
  </si>
  <si>
    <t>R13</t>
  </si>
  <si>
    <t>Reparación: Sustitución válvula reguladora de culata</t>
  </si>
  <si>
    <t>R14</t>
  </si>
  <si>
    <t>Reparación: Sustitución de culata</t>
  </si>
  <si>
    <t>R15</t>
  </si>
  <si>
    <t>Reparación: Sustitución visor de aceite</t>
  </si>
  <si>
    <t>R16</t>
  </si>
  <si>
    <t>Reparación: Sustitución sistema de retorno de aceite</t>
  </si>
  <si>
    <t>R17</t>
  </si>
  <si>
    <t>Reparación: Sustitución de cigüeñal</t>
  </si>
  <si>
    <t>R18</t>
  </si>
  <si>
    <t>Reparación: Rectificado de camisas y montaje</t>
  </si>
  <si>
    <t>R19</t>
  </si>
  <si>
    <t>Reparación: Rectificado y equilibrado de cigüeñal</t>
  </si>
  <si>
    <t>RG3</t>
  </si>
  <si>
    <t>Revisión general del conjunto compresor 3000</t>
  </si>
  <si>
    <t>R20</t>
  </si>
  <si>
    <t>Reparación: Sustitución válvula rotaloc</t>
  </si>
  <si>
    <t xml:space="preserve">Gastos Generales (%): </t>
  </si>
  <si>
    <t>Beneficio Industrial (%):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</si>
</sst>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rgb="FF1F4E78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3"/>
      <name val="Tahoma"/>
      <family val="2"/>
    </font>
    <font>
      <sz val="12"/>
      <color theme="1"/>
      <name val="Arial Narrow"/>
      <family val="2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 style="medium">
        <color rgb="FF44546A"/>
      </right>
      <top style="medium">
        <color rgb="FF44546A"/>
      </top>
      <bottom style="medium">
        <color rgb="FF44546A"/>
      </bottom>
      <diagonal/>
    </border>
    <border>
      <left style="thin">
        <color rgb="FF44546A"/>
      </left>
      <right style="thin">
        <color rgb="FF44546A"/>
      </right>
      <top style="thin">
        <color rgb="FF44546A"/>
      </top>
      <bottom style="thin">
        <color rgb="FF44546A"/>
      </bottom>
      <diagonal/>
    </border>
    <border>
      <left style="thin">
        <color rgb="FF44546A"/>
      </left>
      <right style="medium">
        <color rgb="FF44546A"/>
      </right>
      <top style="thin">
        <color rgb="FF44546A"/>
      </top>
      <bottom style="thin">
        <color rgb="FF44546A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</cellStyleXfs>
  <cellXfs count="19">
    <xf numFmtId="0" fontId="0" fillId="0" borderId="0" xfId="0"/>
    <xf numFmtId="164" fontId="2" fillId="4" borderId="2" xfId="0" applyNumberFormat="1" applyFont="1" applyFill="1" applyBorder="1" applyAlignment="1" applyProtection="1">
      <alignment horizontal="center" vertical="center"/>
      <protection locked="0"/>
    </xf>
    <xf numFmtId="44" fontId="2" fillId="0" borderId="3" xfId="1" applyFont="1" applyBorder="1" applyAlignment="1" applyProtection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3" borderId="12" xfId="0" applyFont="1" applyFill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8" fillId="7" borderId="0" xfId="0" applyFont="1" applyFill="1"/>
    <xf numFmtId="44" fontId="0" fillId="3" borderId="7" xfId="0" applyNumberFormat="1" applyFill="1" applyBorder="1"/>
    <xf numFmtId="44" fontId="0" fillId="3" borderId="11" xfId="0" applyNumberFormat="1" applyFill="1" applyBorder="1"/>
    <xf numFmtId="0" fontId="0" fillId="0" borderId="0" xfId="0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165" fontId="2" fillId="4" borderId="2" xfId="0" applyNumberFormat="1" applyFont="1" applyFill="1" applyBorder="1" applyAlignment="1" applyProtection="1">
      <alignment horizontal="center" vertical="center"/>
      <protection locked="0"/>
    </xf>
  </cellXfs>
  <cellStyles count="4">
    <cellStyle name="Moneda" xfId="1" builtinId="4"/>
    <cellStyle name="Moneda 2" xfId="3" xr:uid="{501E76F3-0D24-4C83-A1E8-B1B8C80A7F0F}"/>
    <cellStyle name="Normal" xfId="0" builtinId="0"/>
    <cellStyle name="Normal 2" xfId="2" xr:uid="{08FEEEB5-E6A9-412F-ABF0-A73E3E6FF2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281940</xdr:colOff>
      <xdr:row>0</xdr:row>
      <xdr:rowOff>76200</xdr:rowOff>
    </xdr:from>
    <xdr:to>
      <xdr:col>11</xdr:col>
      <xdr:colOff>259080</xdr:colOff>
      <xdr:row>13</xdr:row>
      <xdr:rowOff>53340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6F8E3406-EEB1-4446-B7CD-DF36636A6DF6}"/>
            </a:ext>
          </a:extLst>
        </xdr:cNvPr>
        <xdr:cNvSpPr txBox="1"/>
      </xdr:nvSpPr>
      <xdr:spPr>
        <a:xfrm>
          <a:off x="8374380" y="76200"/>
          <a:ext cx="4991100" cy="2727960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100" u="sng"/>
            <a:t>INSTRUCCIONES</a:t>
          </a:r>
        </a:p>
        <a:p>
          <a:r>
            <a:rPr lang="es-ES" sz="1100"/>
            <a:t>Cumplimentar</a:t>
          </a:r>
          <a:r>
            <a:rPr lang="es-ES" sz="1100" baseline="0"/>
            <a:t> los precios de cada una de las operaciones o items de cada equipo en las casillas sombreadas en verde</a:t>
          </a:r>
        </a:p>
        <a:p>
          <a:endParaRPr lang="es-ES" sz="1100" baseline="0"/>
        </a:p>
        <a:p>
          <a:r>
            <a:rPr lang="es-ES" sz="1100" baseline="0"/>
            <a:t>La tabla calculará automáticamente el total de la oferta</a:t>
          </a:r>
        </a:p>
        <a:p>
          <a:endParaRPr lang="es-ES" sz="1100" baseline="0"/>
        </a:p>
        <a:p>
          <a:r>
            <a:rPr lang="es-ES" sz="1100" baseline="0"/>
            <a:t>Se tendrán en cuenta las Notas del apartado 27 del Cuadro Resumen del  Pliego de Condiciones Particulares</a:t>
          </a:r>
        </a:p>
        <a:p>
          <a:endParaRPr lang="es-ES" sz="1100" baseline="0"/>
        </a:p>
        <a:p>
          <a:r>
            <a:rPr lang="es-E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el precio ofertado unitario deberán de estar incluidos Gastos Generales y Beneficio Industrial. El porcentaje de estos dos conceptos debe indicarse en las celdas correspondientes sombreadas en verde. </a:t>
          </a:r>
        </a:p>
        <a:p>
          <a:endParaRPr lang="es-ES" sz="11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Serán excluidas del procedimiento las ofertas que no tengan todas las celdas debidamente cumplimentadas. </a:t>
          </a:r>
          <a:endParaRPr lang="es-ES" sz="1100"/>
        </a:p>
      </xdr:txBody>
    </xdr:sp>
    <xdr:clientData/>
  </xdr:twoCellAnchor>
  <xdr:twoCellAnchor>
    <xdr:from>
      <xdr:col>8</xdr:col>
      <xdr:colOff>661035</xdr:colOff>
      <xdr:row>1</xdr:row>
      <xdr:rowOff>102870</xdr:rowOff>
    </xdr:from>
    <xdr:to>
      <xdr:col>9</xdr:col>
      <xdr:colOff>622935</xdr:colOff>
      <xdr:row>1</xdr:row>
      <xdr:rowOff>220980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B6027D0A-B41D-4197-8A42-49A8A1F916E9}"/>
            </a:ext>
          </a:extLst>
        </xdr:cNvPr>
        <xdr:cNvSpPr/>
      </xdr:nvSpPr>
      <xdr:spPr>
        <a:xfrm>
          <a:off x="12910185" y="493395"/>
          <a:ext cx="723900" cy="11811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C45C3-F87D-4FA8-ABE8-746F2AAFE81E}">
  <dimension ref="A1:H26"/>
  <sheetViews>
    <sheetView tabSelected="1" zoomScaleNormal="100" workbookViewId="0">
      <selection activeCell="D2" sqref="D2"/>
    </sheetView>
  </sheetViews>
  <sheetFormatPr baseColWidth="10" defaultRowHeight="14.4" x14ac:dyDescent="0.3"/>
  <cols>
    <col min="1" max="1" width="6.88671875" bestFit="1" customWidth="1"/>
    <col min="2" max="2" width="56.21875" style="11" customWidth="1"/>
    <col min="3" max="3" width="18.33203125" customWidth="1"/>
    <col min="4" max="4" width="17.88671875" customWidth="1"/>
    <col min="5" max="5" width="18.6640625" customWidth="1"/>
    <col min="7" max="7" width="20.21875" customWidth="1"/>
    <col min="8" max="8" width="6.6640625" customWidth="1"/>
  </cols>
  <sheetData>
    <row r="1" spans="1:8" ht="29.4" thickBot="1" x14ac:dyDescent="0.35">
      <c r="A1" s="3" t="s">
        <v>5</v>
      </c>
      <c r="B1" s="3" t="s">
        <v>6</v>
      </c>
      <c r="C1" s="3" t="s">
        <v>7</v>
      </c>
      <c r="D1" s="4" t="s">
        <v>0</v>
      </c>
      <c r="E1" s="3" t="s">
        <v>1</v>
      </c>
    </row>
    <row r="2" spans="1:8" ht="15.6" x14ac:dyDescent="0.3">
      <c r="A2" s="5" t="s">
        <v>8</v>
      </c>
      <c r="B2" s="5" t="s">
        <v>9</v>
      </c>
      <c r="C2" s="6">
        <v>110</v>
      </c>
      <c r="D2" s="1"/>
      <c r="E2" s="2">
        <f t="shared" ref="E2:E23" si="0">C2*D2</f>
        <v>0</v>
      </c>
    </row>
    <row r="3" spans="1:8" ht="15.6" x14ac:dyDescent="0.3">
      <c r="A3" s="5" t="s">
        <v>48</v>
      </c>
      <c r="B3" s="5" t="s">
        <v>49</v>
      </c>
      <c r="C3" s="7">
        <v>18</v>
      </c>
      <c r="D3" s="1"/>
      <c r="E3" s="2">
        <f t="shared" si="0"/>
        <v>0</v>
      </c>
    </row>
    <row r="4" spans="1:8" ht="15.6" x14ac:dyDescent="0.3">
      <c r="A4" s="5" t="s">
        <v>10</v>
      </c>
      <c r="B4" s="5" t="s">
        <v>11</v>
      </c>
      <c r="C4" s="7">
        <v>20</v>
      </c>
      <c r="D4" s="1"/>
      <c r="E4" s="2">
        <f t="shared" si="0"/>
        <v>0</v>
      </c>
    </row>
    <row r="5" spans="1:8" ht="15.6" x14ac:dyDescent="0.3">
      <c r="A5" s="5" t="s">
        <v>12</v>
      </c>
      <c r="B5" s="5" t="s">
        <v>13</v>
      </c>
      <c r="C5" s="7">
        <v>50</v>
      </c>
      <c r="D5" s="1"/>
      <c r="E5" s="2">
        <f t="shared" si="0"/>
        <v>0</v>
      </c>
    </row>
    <row r="6" spans="1:8" ht="15.6" x14ac:dyDescent="0.3">
      <c r="A6" s="5" t="s">
        <v>14</v>
      </c>
      <c r="B6" s="5" t="s">
        <v>15</v>
      </c>
      <c r="C6" s="7">
        <v>3</v>
      </c>
      <c r="D6" s="1"/>
      <c r="E6" s="2">
        <f t="shared" si="0"/>
        <v>0</v>
      </c>
    </row>
    <row r="7" spans="1:8" ht="15.6" x14ac:dyDescent="0.3">
      <c r="A7" s="5" t="s">
        <v>16</v>
      </c>
      <c r="B7" s="5" t="s">
        <v>17</v>
      </c>
      <c r="C7" s="7">
        <v>5</v>
      </c>
      <c r="D7" s="1"/>
      <c r="E7" s="2">
        <f t="shared" si="0"/>
        <v>0</v>
      </c>
    </row>
    <row r="8" spans="1:8" ht="15.6" x14ac:dyDescent="0.3">
      <c r="A8" s="5" t="s">
        <v>18</v>
      </c>
      <c r="B8" s="5" t="s">
        <v>19</v>
      </c>
      <c r="C8" s="7">
        <v>3</v>
      </c>
      <c r="D8" s="1"/>
      <c r="E8" s="2">
        <f t="shared" si="0"/>
        <v>0</v>
      </c>
    </row>
    <row r="9" spans="1:8" ht="15.6" x14ac:dyDescent="0.3">
      <c r="A9" s="5" t="s">
        <v>20</v>
      </c>
      <c r="B9" s="5" t="s">
        <v>21</v>
      </c>
      <c r="C9" s="7">
        <v>10</v>
      </c>
      <c r="D9" s="1"/>
      <c r="E9" s="2">
        <f t="shared" si="0"/>
        <v>0</v>
      </c>
    </row>
    <row r="10" spans="1:8" ht="15.6" x14ac:dyDescent="0.3">
      <c r="A10" s="5" t="s">
        <v>22</v>
      </c>
      <c r="B10" s="5" t="s">
        <v>23</v>
      </c>
      <c r="C10" s="7">
        <v>2</v>
      </c>
      <c r="D10" s="1"/>
      <c r="E10" s="2">
        <f t="shared" si="0"/>
        <v>0</v>
      </c>
    </row>
    <row r="11" spans="1:8" ht="15.6" x14ac:dyDescent="0.3">
      <c r="A11" s="5" t="s">
        <v>24</v>
      </c>
      <c r="B11" s="5" t="s">
        <v>25</v>
      </c>
      <c r="C11" s="7">
        <v>4</v>
      </c>
      <c r="D11" s="1"/>
      <c r="E11" s="2">
        <f t="shared" si="0"/>
        <v>0</v>
      </c>
    </row>
    <row r="12" spans="1:8" ht="15.6" x14ac:dyDescent="0.3">
      <c r="A12" s="5" t="s">
        <v>26</v>
      </c>
      <c r="B12" s="5" t="s">
        <v>27</v>
      </c>
      <c r="C12" s="7">
        <v>2</v>
      </c>
      <c r="D12" s="1"/>
      <c r="E12" s="2">
        <f t="shared" si="0"/>
        <v>0</v>
      </c>
    </row>
    <row r="13" spans="1:8" ht="15.6" x14ac:dyDescent="0.3">
      <c r="A13" s="5" t="s">
        <v>28</v>
      </c>
      <c r="B13" s="5" t="s">
        <v>29</v>
      </c>
      <c r="C13" s="7">
        <v>2</v>
      </c>
      <c r="D13" s="1"/>
      <c r="E13" s="2">
        <f t="shared" si="0"/>
        <v>0</v>
      </c>
    </row>
    <row r="14" spans="1:8" ht="15.6" x14ac:dyDescent="0.3">
      <c r="A14" s="5" t="s">
        <v>30</v>
      </c>
      <c r="B14" s="5" t="s">
        <v>31</v>
      </c>
      <c r="C14" s="7">
        <v>4</v>
      </c>
      <c r="D14" s="1"/>
      <c r="E14" s="2">
        <f t="shared" si="0"/>
        <v>0</v>
      </c>
    </row>
    <row r="15" spans="1:8" ht="15.6" x14ac:dyDescent="0.3">
      <c r="A15" s="5" t="s">
        <v>32</v>
      </c>
      <c r="B15" s="5" t="s">
        <v>33</v>
      </c>
      <c r="C15" s="6">
        <v>3</v>
      </c>
      <c r="D15" s="1"/>
      <c r="E15" s="2">
        <f t="shared" si="0"/>
        <v>0</v>
      </c>
      <c r="G15" s="8" t="s">
        <v>52</v>
      </c>
      <c r="H15" s="18"/>
    </row>
    <row r="16" spans="1:8" ht="15.6" x14ac:dyDescent="0.3">
      <c r="A16" s="5" t="s">
        <v>34</v>
      </c>
      <c r="B16" s="5" t="s">
        <v>35</v>
      </c>
      <c r="C16" s="6">
        <v>3</v>
      </c>
      <c r="D16" s="1"/>
      <c r="E16" s="2">
        <f>C16*D16</f>
        <v>0</v>
      </c>
      <c r="G16" s="8" t="s">
        <v>53</v>
      </c>
      <c r="H16" s="18"/>
    </row>
    <row r="17" spans="1:5" ht="15.6" x14ac:dyDescent="0.3">
      <c r="A17" s="5" t="s">
        <v>36</v>
      </c>
      <c r="B17" s="5" t="s">
        <v>37</v>
      </c>
      <c r="C17" s="6">
        <v>3</v>
      </c>
      <c r="D17" s="1"/>
      <c r="E17" s="2">
        <f t="shared" si="0"/>
        <v>0</v>
      </c>
    </row>
    <row r="18" spans="1:5" ht="15.6" x14ac:dyDescent="0.3">
      <c r="A18" s="5" t="s">
        <v>38</v>
      </c>
      <c r="B18" s="5" t="s">
        <v>39</v>
      </c>
      <c r="C18" s="6">
        <v>2</v>
      </c>
      <c r="D18" s="1"/>
      <c r="E18" s="2">
        <f t="shared" si="0"/>
        <v>0</v>
      </c>
    </row>
    <row r="19" spans="1:5" ht="15.6" x14ac:dyDescent="0.3">
      <c r="A19" s="5" t="s">
        <v>40</v>
      </c>
      <c r="B19" s="5" t="s">
        <v>41</v>
      </c>
      <c r="C19" s="6">
        <v>2</v>
      </c>
      <c r="D19" s="1"/>
      <c r="E19" s="2">
        <f t="shared" si="0"/>
        <v>0</v>
      </c>
    </row>
    <row r="20" spans="1:5" ht="15.6" x14ac:dyDescent="0.3">
      <c r="A20" s="5" t="s">
        <v>42</v>
      </c>
      <c r="B20" s="5" t="s">
        <v>43</v>
      </c>
      <c r="C20" s="6">
        <v>3</v>
      </c>
      <c r="D20" s="1"/>
      <c r="E20" s="2">
        <f t="shared" si="0"/>
        <v>0</v>
      </c>
    </row>
    <row r="21" spans="1:5" ht="15.6" x14ac:dyDescent="0.3">
      <c r="A21" s="5" t="s">
        <v>44</v>
      </c>
      <c r="B21" s="5" t="s">
        <v>45</v>
      </c>
      <c r="C21" s="6">
        <v>6</v>
      </c>
      <c r="D21" s="1"/>
      <c r="E21" s="2">
        <f t="shared" si="0"/>
        <v>0</v>
      </c>
    </row>
    <row r="22" spans="1:5" ht="15.6" x14ac:dyDescent="0.3">
      <c r="A22" s="5" t="s">
        <v>46</v>
      </c>
      <c r="B22" s="5" t="s">
        <v>47</v>
      </c>
      <c r="C22" s="6">
        <v>2</v>
      </c>
      <c r="D22" s="1"/>
      <c r="E22" s="2">
        <f t="shared" si="0"/>
        <v>0</v>
      </c>
    </row>
    <row r="23" spans="1:5" ht="16.2" thickBot="1" x14ac:dyDescent="0.35">
      <c r="A23" s="5" t="s">
        <v>50</v>
      </c>
      <c r="B23" s="5" t="s">
        <v>51</v>
      </c>
      <c r="C23" s="6">
        <v>20</v>
      </c>
      <c r="D23" s="1"/>
      <c r="E23" s="2">
        <f t="shared" si="0"/>
        <v>0</v>
      </c>
    </row>
    <row r="24" spans="1:5" ht="15.6" thickTop="1" thickBot="1" x14ac:dyDescent="0.35">
      <c r="A24" s="12" t="s">
        <v>2</v>
      </c>
      <c r="B24" s="13"/>
      <c r="C24" s="13"/>
      <c r="D24" s="14"/>
      <c r="E24" s="9">
        <f>SUM(E2:E23)</f>
        <v>0</v>
      </c>
    </row>
    <row r="25" spans="1:5" ht="15" thickBot="1" x14ac:dyDescent="0.35">
      <c r="A25" s="15" t="s">
        <v>3</v>
      </c>
      <c r="B25" s="16"/>
      <c r="C25" s="16"/>
      <c r="D25" s="17"/>
      <c r="E25" s="10">
        <f>E24*0.21</f>
        <v>0</v>
      </c>
    </row>
    <row r="26" spans="1:5" ht="15" thickBot="1" x14ac:dyDescent="0.35">
      <c r="A26" s="15" t="s">
        <v>4</v>
      </c>
      <c r="B26" s="16"/>
      <c r="C26" s="16"/>
      <c r="D26" s="17"/>
      <c r="E26" s="10">
        <f>E24+E25</f>
        <v>0</v>
      </c>
    </row>
  </sheetData>
  <sheetProtection algorithmName="SHA-512" hashValue="CIiYMeUJUJ5Zr/HybUaxCmb06e08cZg2GnUbVGPMLCpkVj52o4go3B6xsrAZvFXvI4Gxmpg8Kgu0DDFxsjc36w==" saltValue="+/g0o6q83ZNyEsngdO0iLw==" spinCount="100000" sheet="1" objects="1" scenarios="1"/>
  <mergeCells count="3">
    <mergeCell ref="A24:D24"/>
    <mergeCell ref="A25:D25"/>
    <mergeCell ref="A26:D26"/>
  </mergeCells>
  <phoneticPr fontId="7" type="noConversion"/>
  <dataValidations count="1">
    <dataValidation type="decimal" allowBlank="1" showInputMessage="1" showErrorMessage="1" error="Debe de introducirse un valor entero o decimal" sqref="D2:D23" xr:uid="{F2B73A2F-37E1-4C6F-998F-12E6BAE94658}">
      <formula1>0</formula1>
      <formula2>100000</formula2>
    </dataValidation>
  </dataValidations>
  <pageMargins left="0.7" right="0.7" top="0.75" bottom="0.75" header="0.3" footer="0.3"/>
  <pageSetup paperSize="9"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2023-07-17T06:44:02Z</dcterms:created>
  <dcterms:modified xsi:type="dcterms:W3CDTF">2024-01-18T06:03:21Z</dcterms:modified>
</cp:coreProperties>
</file>