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8_{7E8F2169-44CC-4335-8391-7BEB83399E36}" xr6:coauthVersionLast="47" xr6:coauthVersionMax="47" xr10:uidLastSave="{00000000-0000-0000-0000-000000000000}"/>
  <bookViews>
    <workbookView xWindow="-28908" yWindow="-96" windowWidth="29016" windowHeight="15816" xr2:uid="{D4930DD4-1F2B-4643-B90A-F404121ACF26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7" i="1"/>
  <c r="F6" i="1"/>
  <c r="F5" i="1"/>
  <c r="F4" i="1"/>
  <c r="F3" i="1"/>
  <c r="F2" i="1"/>
  <c r="F8" i="1" l="1"/>
  <c r="F11" i="1" s="1"/>
  <c r="F10" i="1" l="1"/>
  <c r="F12" i="1" s="1"/>
  <c r="F14" i="1" s="1"/>
  <c r="F15" i="1" s="1"/>
</calcChain>
</file>

<file path=xl/sharedStrings.xml><?xml version="1.0" encoding="utf-8"?>
<sst xmlns="http://schemas.openxmlformats.org/spreadsheetml/2006/main" count="39" uniqueCount="32">
  <si>
    <t>PARTIDA</t>
  </si>
  <si>
    <t>CONCEPTO</t>
  </si>
  <si>
    <t>CANTIDAD</t>
  </si>
  <si>
    <t>PRECIO
TOTAL 
(4 años)</t>
  </si>
  <si>
    <t>ST.1</t>
  </si>
  <si>
    <t>Mantenimiento de licencias software</t>
  </si>
  <si>
    <t>años</t>
  </si>
  <si>
    <t>ST.2</t>
  </si>
  <si>
    <t>Control del licenciamiento</t>
  </si>
  <si>
    <t>ST.3</t>
  </si>
  <si>
    <t>Mantenimiento correctivo</t>
  </si>
  <si>
    <t>ST.4</t>
  </si>
  <si>
    <t>Mantenimiento preventivo</t>
  </si>
  <si>
    <t>Mantenimiento evolutivo</t>
  </si>
  <si>
    <t>Transferencia del conocimiento</t>
  </si>
  <si>
    <t>SUBTOTAL</t>
  </si>
  <si>
    <t>GASTOS GENERALES</t>
  </si>
  <si>
    <t>BENEFICIO INDUSTRIAL</t>
  </si>
  <si>
    <t>TOTAL OFERTA SIN IVA</t>
  </si>
  <si>
    <t>IMPORTE DEL IVA</t>
  </si>
  <si>
    <t>TOTAL OFERTA CON IVA</t>
  </si>
  <si>
    <t>Desglose por Licencias de la partida ST.1</t>
  </si>
  <si>
    <t>OBSERVACIONES</t>
  </si>
  <si>
    <t>horas</t>
  </si>
  <si>
    <t>PRECIO
UNITARIO
(año u hora)</t>
  </si>
  <si>
    <t>CÓDIGO</t>
  </si>
  <si>
    <t>DESCRIPCIÓN</t>
  </si>
  <si>
    <t>D28TDLL</t>
  </si>
  <si>
    <t>PRECIO</t>
  </si>
  <si>
    <t>IBM Watson AI Ops Resource Unit from Elegible Progams Trade Up Lic + Susbscription and Support 12 Mounths.
Precio por RU.</t>
  </si>
  <si>
    <t xml:space="preserve">
Precio de la anualidad de soporte.</t>
  </si>
  <si>
    <t>Cantidad coincidente con el valor reflejado en casilla F2 - "PRECIO TOTAL (4 años)"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</si>
</sst>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\-mm\-yy;@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0033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3C4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/>
    <xf numFmtId="164" fontId="2" fillId="3" borderId="1" xfId="0" applyNumberFormat="1" applyFont="1" applyFill="1" applyBorder="1" applyProtection="1">
      <protection locked="0"/>
    </xf>
    <xf numFmtId="164" fontId="1" fillId="0" borderId="1" xfId="0" applyNumberFormat="1" applyFont="1" applyBorder="1"/>
    <xf numFmtId="0" fontId="1" fillId="0" borderId="5" xfId="0" applyFont="1" applyBorder="1" applyAlignment="1">
      <alignment horizontal="left"/>
    </xf>
    <xf numFmtId="164" fontId="1" fillId="0" borderId="5" xfId="0" applyNumberFormat="1" applyFont="1" applyBorder="1"/>
    <xf numFmtId="10" fontId="2" fillId="3" borderId="1" xfId="0" applyNumberFormat="1" applyFont="1" applyFill="1" applyBorder="1" applyProtection="1">
      <protection locked="0"/>
    </xf>
    <xf numFmtId="164" fontId="3" fillId="0" borderId="1" xfId="0" applyNumberFormat="1" applyFont="1" applyBorder="1"/>
    <xf numFmtId="0" fontId="3" fillId="0" borderId="4" xfId="0" applyFont="1" applyBorder="1" applyAlignment="1">
      <alignment horizontal="left"/>
    </xf>
    <xf numFmtId="164" fontId="3" fillId="0" borderId="4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3" borderId="7" xfId="0" applyNumberFormat="1" applyFill="1" applyBorder="1" applyAlignment="1" applyProtection="1">
      <alignment horizontal="right" vertical="top" wrapText="1"/>
      <protection locked="0"/>
    </xf>
    <xf numFmtId="164" fontId="2" fillId="0" borderId="1" xfId="0" applyNumberFormat="1" applyFont="1" applyBorder="1" applyProtection="1">
      <protection locked="0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5" fontId="0" fillId="0" borderId="7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4" fontId="0" fillId="3" borderId="7" xfId="0" applyNumberFormat="1" applyFill="1" applyBorder="1" applyAlignment="1" applyProtection="1">
      <alignment horizontal="left" vertical="top" wrapText="1"/>
      <protection locked="0"/>
    </xf>
    <xf numFmtId="164" fontId="0" fillId="3" borderId="8" xfId="0" applyNumberForma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B5783-7C65-42BE-A4FB-B28A8E21F48E}">
  <dimension ref="A1:G23"/>
  <sheetViews>
    <sheetView tabSelected="1" workbookViewId="0">
      <selection activeCell="E2" sqref="E2"/>
    </sheetView>
  </sheetViews>
  <sheetFormatPr baseColWidth="10" defaultColWidth="11.44140625" defaultRowHeight="15.6" x14ac:dyDescent="0.3"/>
  <cols>
    <col min="1" max="1" width="16.109375" style="20" customWidth="1"/>
    <col min="2" max="2" width="52.109375" style="11" customWidth="1"/>
    <col min="3" max="3" width="7.44140625" style="11" customWidth="1"/>
    <col min="4" max="4" width="12.6640625" style="20" customWidth="1"/>
    <col min="5" max="5" width="16.44140625" style="11" customWidth="1"/>
    <col min="6" max="6" width="17.44140625" style="11" customWidth="1"/>
    <col min="7" max="7" width="59.109375" style="10" customWidth="1"/>
    <col min="8" max="16384" width="11.44140625" style="11"/>
  </cols>
  <sheetData>
    <row r="1" spans="1:7" s="4" customFormat="1" ht="46.8" x14ac:dyDescent="0.3">
      <c r="A1" s="1" t="s">
        <v>0</v>
      </c>
      <c r="B1" s="2" t="s">
        <v>1</v>
      </c>
      <c r="C1" s="32" t="s">
        <v>2</v>
      </c>
      <c r="D1" s="33"/>
      <c r="E1" s="1" t="s">
        <v>24</v>
      </c>
      <c r="F1" s="1" t="s">
        <v>3</v>
      </c>
      <c r="G1" s="3"/>
    </row>
    <row r="2" spans="1:7" x14ac:dyDescent="0.3">
      <c r="A2" s="5" t="s">
        <v>4</v>
      </c>
      <c r="B2" s="6" t="s">
        <v>5</v>
      </c>
      <c r="C2" s="7">
        <v>4</v>
      </c>
      <c r="D2" s="8" t="s">
        <v>6</v>
      </c>
      <c r="E2" s="28">
        <v>0</v>
      </c>
      <c r="F2" s="9">
        <f>E2*C2</f>
        <v>0</v>
      </c>
    </row>
    <row r="3" spans="1:7" x14ac:dyDescent="0.3">
      <c r="A3" s="5" t="s">
        <v>7</v>
      </c>
      <c r="B3" s="6" t="s">
        <v>8</v>
      </c>
      <c r="C3" s="7">
        <v>4</v>
      </c>
      <c r="D3" s="8" t="s">
        <v>6</v>
      </c>
      <c r="E3" s="12">
        <v>0</v>
      </c>
      <c r="F3" s="9">
        <f t="shared" ref="F3:F7" si="0">E3*C3</f>
        <v>0</v>
      </c>
    </row>
    <row r="4" spans="1:7" x14ac:dyDescent="0.3">
      <c r="A4" s="5" t="s">
        <v>9</v>
      </c>
      <c r="B4" s="6" t="s">
        <v>10</v>
      </c>
      <c r="C4" s="7">
        <v>4</v>
      </c>
      <c r="D4" s="8" t="s">
        <v>6</v>
      </c>
      <c r="E4" s="12">
        <v>0</v>
      </c>
      <c r="F4" s="9">
        <f t="shared" si="0"/>
        <v>0</v>
      </c>
    </row>
    <row r="5" spans="1:7" x14ac:dyDescent="0.3">
      <c r="A5" s="5" t="s">
        <v>11</v>
      </c>
      <c r="B5" s="6" t="s">
        <v>12</v>
      </c>
      <c r="C5" s="7">
        <v>4</v>
      </c>
      <c r="D5" s="8" t="s">
        <v>6</v>
      </c>
      <c r="E5" s="12">
        <v>0</v>
      </c>
      <c r="F5" s="9">
        <f>E5*C5</f>
        <v>0</v>
      </c>
    </row>
    <row r="6" spans="1:7" x14ac:dyDescent="0.3">
      <c r="A6" s="5" t="s">
        <v>11</v>
      </c>
      <c r="B6" s="6" t="s">
        <v>13</v>
      </c>
      <c r="C6" s="7">
        <v>2000</v>
      </c>
      <c r="D6" s="8" t="s">
        <v>23</v>
      </c>
      <c r="E6" s="12">
        <v>0</v>
      </c>
      <c r="F6" s="9">
        <f>E6*C6</f>
        <v>0</v>
      </c>
    </row>
    <row r="7" spans="1:7" x14ac:dyDescent="0.3">
      <c r="A7" s="5" t="s">
        <v>11</v>
      </c>
      <c r="B7" s="6" t="s">
        <v>14</v>
      </c>
      <c r="C7" s="7">
        <v>80</v>
      </c>
      <c r="D7" s="8" t="s">
        <v>23</v>
      </c>
      <c r="E7" s="12">
        <v>0</v>
      </c>
      <c r="F7" s="9">
        <f t="shared" si="0"/>
        <v>0</v>
      </c>
    </row>
    <row r="8" spans="1:7" x14ac:dyDescent="0.3">
      <c r="A8" s="34" t="s">
        <v>15</v>
      </c>
      <c r="B8" s="35"/>
      <c r="C8" s="35"/>
      <c r="D8" s="35"/>
      <c r="E8" s="36"/>
      <c r="F8" s="13">
        <f>SUM(F2:F7)</f>
        <v>0</v>
      </c>
    </row>
    <row r="9" spans="1:7" x14ac:dyDescent="0.3">
      <c r="A9" s="14"/>
      <c r="B9" s="14"/>
      <c r="C9" s="14"/>
      <c r="D9" s="14"/>
      <c r="E9" s="14"/>
      <c r="F9" s="15"/>
    </row>
    <row r="10" spans="1:7" x14ac:dyDescent="0.3">
      <c r="A10" s="37" t="s">
        <v>16</v>
      </c>
      <c r="B10" s="37"/>
      <c r="C10" s="37"/>
      <c r="D10" s="37"/>
      <c r="E10" s="16">
        <v>0</v>
      </c>
      <c r="F10" s="9">
        <f>+F8*E10</f>
        <v>0</v>
      </c>
    </row>
    <row r="11" spans="1:7" x14ac:dyDescent="0.3">
      <c r="A11" s="37" t="s">
        <v>17</v>
      </c>
      <c r="B11" s="37"/>
      <c r="C11" s="37"/>
      <c r="D11" s="37"/>
      <c r="E11" s="16">
        <v>0</v>
      </c>
      <c r="F11" s="9">
        <f>+F8*E11</f>
        <v>0</v>
      </c>
    </row>
    <row r="12" spans="1:7" ht="17.399999999999999" x14ac:dyDescent="0.35">
      <c r="A12" s="29" t="s">
        <v>18</v>
      </c>
      <c r="B12" s="30"/>
      <c r="C12" s="30"/>
      <c r="D12" s="30"/>
      <c r="E12" s="31"/>
      <c r="F12" s="17">
        <f>SUM(F8:F11)</f>
        <v>0</v>
      </c>
    </row>
    <row r="13" spans="1:7" ht="17.399999999999999" x14ac:dyDescent="0.35">
      <c r="A13" s="18"/>
      <c r="B13" s="18"/>
      <c r="C13" s="18"/>
      <c r="D13" s="18"/>
      <c r="E13" s="18"/>
      <c r="F13" s="19"/>
    </row>
    <row r="14" spans="1:7" ht="17.399999999999999" x14ac:dyDescent="0.35">
      <c r="A14" s="29" t="s">
        <v>19</v>
      </c>
      <c r="B14" s="30"/>
      <c r="C14" s="30"/>
      <c r="D14" s="30"/>
      <c r="E14" s="31"/>
      <c r="F14" s="9">
        <f>F12*0.21</f>
        <v>0</v>
      </c>
    </row>
    <row r="15" spans="1:7" ht="17.399999999999999" x14ac:dyDescent="0.35">
      <c r="A15" s="29" t="s">
        <v>20</v>
      </c>
      <c r="B15" s="30"/>
      <c r="C15" s="30"/>
      <c r="D15" s="30"/>
      <c r="E15" s="31"/>
      <c r="F15" s="17">
        <f>F12+F14</f>
        <v>0</v>
      </c>
    </row>
    <row r="18" spans="1:7" x14ac:dyDescent="0.3">
      <c r="A18" s="42" t="s">
        <v>21</v>
      </c>
      <c r="B18" s="42"/>
      <c r="C18" s="42"/>
      <c r="D18" s="42"/>
      <c r="E18" s="42"/>
      <c r="F18" s="42"/>
      <c r="G18" s="42"/>
    </row>
    <row r="19" spans="1:7" x14ac:dyDescent="0.3">
      <c r="A19" s="21"/>
      <c r="B19" s="21"/>
      <c r="C19" s="21"/>
      <c r="D19" s="22"/>
      <c r="E19" s="23"/>
      <c r="F19" s="23"/>
      <c r="G19" s="22"/>
    </row>
    <row r="20" spans="1:7" x14ac:dyDescent="0.3">
      <c r="A20" s="24" t="s">
        <v>25</v>
      </c>
      <c r="B20" s="43" t="s">
        <v>26</v>
      </c>
      <c r="C20" s="44"/>
      <c r="D20" s="24" t="s">
        <v>2</v>
      </c>
      <c r="E20" s="25" t="s">
        <v>28</v>
      </c>
      <c r="F20" s="43" t="s">
        <v>22</v>
      </c>
      <c r="G20" s="44"/>
    </row>
    <row r="21" spans="1:7" ht="47.25" customHeight="1" x14ac:dyDescent="0.3">
      <c r="A21" s="26" t="s">
        <v>27</v>
      </c>
      <c r="B21" s="38" t="s">
        <v>29</v>
      </c>
      <c r="C21" s="39"/>
      <c r="D21" s="26">
        <v>2065</v>
      </c>
      <c r="E21" s="27">
        <v>0</v>
      </c>
      <c r="F21" s="40"/>
      <c r="G21" s="41"/>
    </row>
    <row r="22" spans="1:7" ht="31.5" customHeight="1" x14ac:dyDescent="0.3">
      <c r="A22" s="26"/>
      <c r="B22" s="38" t="s">
        <v>30</v>
      </c>
      <c r="C22" s="39"/>
      <c r="D22" s="26">
        <v>3</v>
      </c>
      <c r="E22" s="27">
        <v>0</v>
      </c>
      <c r="F22" s="40"/>
      <c r="G22" s="41"/>
    </row>
    <row r="23" spans="1:7" x14ac:dyDescent="0.3">
      <c r="E23" s="27">
        <f>SUM(E21:E22)</f>
        <v>0</v>
      </c>
      <c r="F23" s="45" t="s">
        <v>31</v>
      </c>
      <c r="G23" s="46"/>
    </row>
  </sheetData>
  <sheetProtection algorithmName="SHA-512" hashValue="cCPYEo4V1tPE5PGAV7g53Qt/RpB1lZR4EL2zczyAC/iWfF7ltJgUjZB7Y7MiU2vfZcfBdS1gcJDx4wvy7NBqTA==" saltValue="IKTb2Uqynao2KcGPG8lEeA==" spinCount="100000" sheet="1" selectLockedCells="1"/>
  <mergeCells count="14">
    <mergeCell ref="B22:C22"/>
    <mergeCell ref="F22:G22"/>
    <mergeCell ref="A15:E15"/>
    <mergeCell ref="A18:G18"/>
    <mergeCell ref="B20:C20"/>
    <mergeCell ref="F20:G20"/>
    <mergeCell ref="B21:C21"/>
    <mergeCell ref="F21:G21"/>
    <mergeCell ref="A14:E14"/>
    <mergeCell ref="C1:D1"/>
    <mergeCell ref="A8:E8"/>
    <mergeCell ref="A10:D10"/>
    <mergeCell ref="A11:D11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2023-11-24T16:19:13Z</dcterms:created>
  <dcterms:modified xsi:type="dcterms:W3CDTF">2024-02-23T13:20:24Z</dcterms:modified>
</cp:coreProperties>
</file>