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 filterPrivacy="1"/>
  <xr:revisionPtr revIDLastSave="0" documentId="13_ncr:1_{8FE55192-F3CF-4ADE-B048-0909EA9BDE9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Instrucciones" sheetId="4" r:id="rId1"/>
    <sheet name="Precios unitarios" sheetId="1" r:id="rId2"/>
    <sheet name="Importe oferta" sheetId="5" r:id="rId3"/>
  </sheets>
  <definedNames>
    <definedName name="_Hlk141697419" localSheetId="1">'Precios unitarios'!$D$15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4" i="1" l="1"/>
  <c r="I22" i="1"/>
  <c r="I20" i="1"/>
  <c r="I18" i="1"/>
  <c r="I16" i="1"/>
  <c r="I14" i="1"/>
  <c r="I12" i="1"/>
  <c r="I10" i="1"/>
  <c r="I8" i="1"/>
  <c r="I6" i="1"/>
  <c r="I4" i="1"/>
  <c r="H26" i="1"/>
  <c r="G26" i="1"/>
  <c r="F26" i="1"/>
  <c r="I26" i="1" l="1"/>
  <c r="H6" i="5" s="1"/>
  <c r="I6" i="5" s="1"/>
  <c r="J6" i="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C3" authorId="0" shapeId="0" xr:uid="{00000000-0006-0000-0300-000003000000}">
      <text>
        <r>
          <rPr>
            <b/>
            <sz val="9"/>
            <color indexed="81"/>
            <rFont val="Tahoma"/>
            <family val="2"/>
          </rPr>
          <t>Unidad principal de medida del concepto</t>
        </r>
      </text>
    </comment>
    <comment ref="D3" authorId="0" shapeId="0" xr:uid="{00000000-0006-0000-0300-000004000000}">
      <text>
        <r>
          <rPr>
            <b/>
            <sz val="9"/>
            <color indexed="81"/>
            <rFont val="Tahoma"/>
            <family val="2"/>
          </rPr>
          <t>Descripción corta</t>
        </r>
      </text>
    </comment>
    <comment ref="G3" authorId="0" shapeId="0" xr:uid="{00000000-0006-0000-0300-000006000000}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H3" authorId="0" shapeId="0" xr:uid="{672AE729-5CFB-4A83-9E70-FAD51EBA3D15}">
      <text>
        <r>
          <rPr>
            <b/>
            <sz val="9"/>
            <color indexed="81"/>
            <rFont val="Tahoma"/>
            <family val="2"/>
          </rPr>
          <t>peso de la unidad según años anteriores (en tanto por uno)</t>
        </r>
      </text>
    </comment>
    <comment ref="I3" authorId="0" shapeId="0" xr:uid="{156CF0B1-02E8-4C78-947C-8489621DE76F}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</commentList>
</comments>
</file>

<file path=xl/sharedStrings.xml><?xml version="1.0" encoding="utf-8"?>
<sst xmlns="http://schemas.openxmlformats.org/spreadsheetml/2006/main" count="96" uniqueCount="70">
  <si>
    <t>Ud</t>
  </si>
  <si>
    <t>Resumen</t>
  </si>
  <si>
    <t>Partida</t>
  </si>
  <si>
    <t>INSTRUCCIONES</t>
  </si>
  <si>
    <t>El licitador deberá atender a las siguientes instrucciones para proponer su oferta de contratación.</t>
  </si>
  <si>
    <t>Descripción del contenido del fichero:</t>
  </si>
  <si>
    <t xml:space="preserve">Hoja 1) Instrucciones </t>
  </si>
  <si>
    <t>(Ningún precio unitario ofertado podrá ser superior al precio unitario  de proyecto).</t>
  </si>
  <si>
    <t>Nombre de la empresa</t>
  </si>
  <si>
    <t>Domicilio fiscal</t>
  </si>
  <si>
    <t>CIF</t>
  </si>
  <si>
    <t>Fecha</t>
  </si>
  <si>
    <t>Sello</t>
  </si>
  <si>
    <t>Firma</t>
  </si>
  <si>
    <t>IMPORTE TOTAL DE LA OFERTA
(SIN IVA)</t>
  </si>
  <si>
    <t>IVA</t>
  </si>
  <si>
    <t>Nombre de Empresa</t>
  </si>
  <si>
    <t>Domicilio Fiscal</t>
  </si>
  <si>
    <t>CIF:</t>
  </si>
  <si>
    <t>Importe oferta</t>
  </si>
  <si>
    <t>Precios unitarios</t>
  </si>
  <si>
    <t>Se deberan rellenar los precios unitarios ofertados en la hoja denominada:</t>
  </si>
  <si>
    <t>IMPORTE DE LA OFERTA</t>
  </si>
  <si>
    <t>PULIDO DE VIDRIO</t>
  </si>
  <si>
    <t>TOTAL</t>
  </si>
  <si>
    <t>Hoja 3) Importe de la oferta</t>
  </si>
  <si>
    <t>Prorrateo</t>
  </si>
  <si>
    <t>1</t>
  </si>
  <si>
    <t>Cant</t>
  </si>
  <si>
    <t>EL IMPORTE TOTAL DE LA OFERTA DEBE DE COINCIDIR CON EL REALIZADO EN LA PROPOSICIÓN ECONÓMICA</t>
  </si>
  <si>
    <t>NOTA: Todos los precios llevan incluidos G.G. y B.I., sin IVA</t>
  </si>
  <si>
    <t>VINILOS AUXILIARES EN TEMPLETE DE ACCESO</t>
  </si>
  <si>
    <t>NORMAS ACCESO EN TEMPLETE DE ASCENSOR</t>
  </si>
  <si>
    <t>PULIDO DE ACERO</t>
  </si>
  <si>
    <t>LAMINADO DE PROTECCIÓN ANTIVANDÁLICA</t>
  </si>
  <si>
    <t>LAMINADO DE PROTECCIÓN SOLAR</t>
  </si>
  <si>
    <t>LAMINADO DE VINILO ETCHED-GLASS</t>
  </si>
  <si>
    <t>Cartel</t>
  </si>
  <si>
    <t>unidad</t>
  </si>
  <si>
    <t>ROMBOS Y FRONTIS EN TEMPLETE DE ASCENSOR</t>
  </si>
  <si>
    <t>carteles</t>
  </si>
  <si>
    <t>VINILOS DECORATIVOS</t>
  </si>
  <si>
    <t>m2</t>
  </si>
  <si>
    <t>VINILOS DE OCULTACIÓN EN PANEL DE ACERO VITRIFICADO</t>
  </si>
  <si>
    <r>
      <t>m</t>
    </r>
    <r>
      <rPr>
        <b/>
        <vertAlign val="superscript"/>
        <sz val="10"/>
        <color rgb="FF000000"/>
        <rFont val="Calibri"/>
        <family val="2"/>
        <scheme val="minor"/>
      </rPr>
      <t>2</t>
    </r>
  </si>
  <si>
    <r>
      <t xml:space="preserve">Suministro y colocación de vinilo etched-glass según características definidas en el pliego, mediante medios manuales y/o mecánicos, incluso retirada de los restos de la lámina deteriorada y retirada de posibles restos de silicona y adhesivo, incluyendo acabado final de limpieza de la superficie con jabón neutro y secado de la misma, para instalación del vinilo nuevo. Queda incluida la recogida del material (si fuese necesario) en lugar a definir por el responsable de señalética, desplazamientos, retirada del elemento antiguo, limpieza y preparación de superficies y colocación del elemento nuevo, recogida del material sobrante y traslado del mismo a vertedero autorizado o lugar a definir por el responsable del contrato, incluyendo medios auxiliares, pequeño material necesario, medios de fijación, balizado de la zona de ejecución y medio de transporte, incluso recepción por parte del responsable de la empresa adjudicataria del aviso correspondiente, visita a las zonas afectadas y organización del trabajo. Totalmente terminado y limpia la zona de actuación. </t>
    </r>
    <r>
      <rPr>
        <b/>
        <sz val="10"/>
        <color rgb="FF000000"/>
        <rFont val="Calibri"/>
        <family val="2"/>
        <scheme val="minor"/>
      </rPr>
      <t>Precio por metro cuadrado</t>
    </r>
    <r>
      <rPr>
        <sz val="10"/>
        <color rgb="FF000000"/>
        <rFont val="Calibri"/>
        <family val="2"/>
        <scheme val="minor"/>
      </rPr>
      <t>.</t>
    </r>
  </si>
  <si>
    <r>
      <t xml:space="preserve">Suministro y colocación de vinilo a doble cara y laminado por la parte no adhesiva de rombo de Metro (1035 mm x 620 mm) o bandera de la CAM (620 mm x 620 mm en templetes de acceso según características definidas en el pliego. Queda incluida la recogida del material (si fuese necesario) en lugar a definir por el responsable de señalética, desplazamientos, retirada del elemento antiguo, limpieza y preparación de superficies y colocación del elemento nuevo, recogida del material sobrante y traslado del mismo a vertedero autorizado o lugar a definir por el responsable del contrato, incluyendo medios auxiliares, pequeño material necesario, medios de fijación, balizado de la zona de ejecución y medio de transporte, incluso recepción por parte del responsable de la empresa adjudicataria del aviso correspondiente, visita a las zonas afectadas y organización del trabajo. Totalmente terminado y limpia la zona de actuación. </t>
    </r>
    <r>
      <rPr>
        <b/>
        <sz val="10"/>
        <color rgb="FF000000"/>
        <rFont val="Calibri"/>
        <family val="2"/>
        <scheme val="minor"/>
      </rPr>
      <t>Precio por unidad suministrada e instalada</t>
    </r>
    <r>
      <rPr>
        <sz val="10"/>
        <color rgb="FF000000"/>
        <rFont val="Calibri"/>
        <family val="2"/>
        <scheme val="minor"/>
      </rPr>
      <t>.</t>
    </r>
  </si>
  <si>
    <r>
      <t xml:space="preserve">Suministro y colocación de vinilo a una cara y laminado de rombo de Metro (1035 mm x 620 mm) o frontis de ascensor (1680 mm x 340 mm) en templetes de ascensor según características definidas en el pliego. Queda incluida la recogida del material (si fuese necesario) en lugar a definir por el responsable de señalética, desplazamientos, retirada del elemento antiguo, limpieza y preparación de superficies y colocación del elemento nuevo, recogida del material sobrante y traslado del mismo a vertedero autorizado o lugar a definir por el responsable del contrato, incluyendo medios auxiliares, pequeño material necesario, medios de fijación, balizado de la zona de ejecución y medio de transporte, incluso recepción por parte del responsable de la empresa adjudicataria del aviso correspondiente, visita a las zonas afectadas y organización del trabajo. Totalmente terminado y limpia la zona de actuación. </t>
    </r>
    <r>
      <rPr>
        <b/>
        <sz val="10"/>
        <color rgb="FF000000"/>
        <rFont val="Calibri"/>
        <family val="2"/>
        <scheme val="minor"/>
      </rPr>
      <t>Precio por unidad suministrada e instalada</t>
    </r>
    <r>
      <rPr>
        <sz val="10"/>
        <color rgb="FF000000"/>
        <rFont val="Calibri"/>
        <family val="2"/>
        <scheme val="minor"/>
      </rPr>
      <t>.</t>
    </r>
  </si>
  <si>
    <r>
      <t xml:space="preserve">Suministro y colocación de vinilo de ocultación en panel de acero vitrificado de igual color que el panel donde se coloca según características definidas en el pliego, mediante medios manuales y/o mecánicos, incluso desmontaje de panel de acero, limpieza de superficie con jabón neutro y secado de la misma, colocación de vinilo y posterior montaje nuevamente del panel en iguales condiciones que antes de la actuación. Queda incluida la recogida del material (si fuese necesario) en lugar a definir por el responsable de señalética, desplazamientos, retirada del elemento antiguo, limpieza y preparación de superficies y colocación del elemento nuevo, recogida del material sobrante y traslado del mismo a vertedero autorizado o lugar a definir por el responsable del contrato, incluyendo medios auxiliares, pequeño material necesario, medios de fijación, balizado de la zona de ejecución y medio de transporte, incluso recepción por parte del responsable de la empresa adjudicataria del aviso correspondiente, visita a las zonas afectadas y organización del trabajo. Totalmente terminado y limpia la zona de actuación. </t>
    </r>
    <r>
      <rPr>
        <b/>
        <sz val="10"/>
        <color rgb="FF000000"/>
        <rFont val="Calibri"/>
        <family val="2"/>
        <scheme val="minor"/>
      </rPr>
      <t>Precio por metro cuadrado</t>
    </r>
    <r>
      <rPr>
        <sz val="10"/>
        <color rgb="FF000000"/>
        <rFont val="Calibri"/>
        <family val="2"/>
        <scheme val="minor"/>
      </rPr>
      <t>.</t>
    </r>
  </si>
  <si>
    <r>
      <t xml:space="preserve">Tratamiento de pulido de cristales/vidrios según características definidas en el pliego para eliminar cualquier tipo de agresión producida por ácidos y rayados para igualar toda la superficie del cristal para su posterior laminado. Queda incluida la recogida del material (si fuese necesario) en lugar a definir por el responsable de señalética, desplazamientos, recogida del material sobrante y traslado del mismo a vertedero autorizado o lugar a definir por el responsable del contrato, incluyendo medios auxiliares, pequeño material necesario, medios de fijación, balizado de la zona de ejecución y medio de transporte, incluso recepción por parte del responsable de la empresa adjudicataria del aviso correspondiente, visita a las zonas afectadas y organización del trabajo. Totalmente terminado y limpia la zona de actuación. </t>
    </r>
    <r>
      <rPr>
        <b/>
        <sz val="10"/>
        <color rgb="FF000000"/>
        <rFont val="Calibri"/>
        <family val="2"/>
        <scheme val="minor"/>
      </rPr>
      <t>Precio por metro cuadrado</t>
    </r>
    <r>
      <rPr>
        <sz val="10"/>
        <color rgb="FF000000"/>
        <rFont val="Calibri"/>
        <family val="2"/>
        <scheme val="minor"/>
      </rPr>
      <t>.</t>
    </r>
  </si>
  <si>
    <r>
      <t xml:space="preserve">Tratamiento de pulido de superficies de acero según características definidas en el pliego para eliminar cualquier tipo de agresión producida por ácidos y rayados para igualar toda la superficie del acero para su posterior laminado. Queda incluida la recogida del material (si fuese necesario) en lugar a definir por el responsable de señalética, desplazamientos, recogida del material sobrante y traslado del mismo a vertedero autorizado o lugar a definir por el responsable del contrato, incluyendo medios auxiliares, pequeño material necesario, medios de fijación, balizado de la zona de ejecución y medio de transporte, incluso recepción por parte del responsable de la empresa adjudicataria del aviso correspondiente, visita a las zonas afectadas y organización del trabajo. Totalmente terminado y limpia la zona de actuación. </t>
    </r>
    <r>
      <rPr>
        <b/>
        <sz val="10"/>
        <color rgb="FF000000"/>
        <rFont val="Calibri"/>
        <family val="2"/>
        <scheme val="minor"/>
      </rPr>
      <t>Precio por metro cuadrado</t>
    </r>
    <r>
      <rPr>
        <sz val="10"/>
        <color rgb="FF000000"/>
        <rFont val="Calibri"/>
        <family val="2"/>
        <scheme val="minor"/>
      </rPr>
      <t>.</t>
    </r>
  </si>
  <si>
    <r>
      <t xml:space="preserve">Retirada de cualquier tipo de lámina de protección mediante medios manuales y/o mecánicos y posterior retirada de restos de silicona o adhesivo, incluyendo acabado final de limpieza de la superficie con jabón neutro y secado de la misma. Queda incluida la recogida del material (si fuese necesario) en lugar a definir por el responsable de señalética, desplazamientos, recogida del material sobrante y traslado del mismo a vertedero autorizado o lugar a definir por el responsable del contrato, incluyendo medios auxiliares, pequeño material necesario, medios de fijación, balizado de la zona de ejecución y medio de transporte, incluso recepción por parte del responsable de la empresa adjudicataria del aviso correspondiente, visita a las zonas afectadas y organización del trabajo. Totalmente terminado y limpia la zona de actuación. </t>
    </r>
    <r>
      <rPr>
        <b/>
        <sz val="10"/>
        <color rgb="FF000000"/>
        <rFont val="Calibri"/>
        <family val="2"/>
        <scheme val="minor"/>
      </rPr>
      <t>Precio por metro cuadrado</t>
    </r>
    <r>
      <rPr>
        <sz val="10"/>
        <color rgb="FF000000"/>
        <rFont val="Calibri"/>
        <family val="2"/>
        <scheme val="minor"/>
      </rPr>
      <t>.</t>
    </r>
  </si>
  <si>
    <r>
      <t>Suministro y colocación de lámina antivandálica según características definidas en el pliego, mediante medios manuales y/o mecánicos, incluso retirada de los restos de la lámina deteriorada y retirada de posibles restos de silicona y adhesivo, incluyendo acabado final de limpieza de la superficie con jabón neutro y secado de la misma para instalación de la lámina nueva, incluyendo</t>
    </r>
    <r>
      <rPr>
        <sz val="10"/>
        <color theme="1"/>
        <rFont val="Calibri"/>
        <family val="2"/>
        <scheme val="minor"/>
      </rPr>
      <t xml:space="preserve"> </t>
    </r>
    <r>
      <rPr>
        <sz val="10"/>
        <color rgb="FF000000"/>
        <rFont val="Calibri"/>
        <family val="2"/>
        <scheme val="minor"/>
      </rPr>
      <t xml:space="preserve">aplicación de cordón de silicona transparente en las ubicaciones necesarias para mantener la impermeabilidad lámina-superficie-perfil, en caso de ser necesario. Queda incluida la recogida del material (si fuese necesario) en lugar a definir por el responsable de señalética, desplazamientos, retirada del elemento antiguo, limpieza y preparación de superficies y colocación del elemento nuevo, recogida del material sobrante y traslado del mismo a vertedero autorizado o lugar a definir por el responsable del contrato, incluyendo medios auxiliares, pequeño material necesario, medios de fijación, balizado de la zona de ejecución y medio de transporte, incluso recepción por parte del responsable de la empresa adjudicataria del aviso correspondiente, visita a las zonas afectadas y organización del trabajo. Totalmente terminado y limpia la zona de actuación. </t>
    </r>
    <r>
      <rPr>
        <b/>
        <sz val="10"/>
        <color rgb="FF000000"/>
        <rFont val="Calibri"/>
        <family val="2"/>
        <scheme val="minor"/>
      </rPr>
      <t>Precio por metro cuadrado</t>
    </r>
    <r>
      <rPr>
        <sz val="10"/>
        <color rgb="FF000000"/>
        <rFont val="Calibri"/>
        <family val="2"/>
        <scheme val="minor"/>
      </rPr>
      <t>.</t>
    </r>
  </si>
  <si>
    <r>
      <t>Suministro y colocación de lámina de protección solar según características definidas en el pliego, mediante medios manuales y/o mecánicos, incluso retirada de los restos de la lámina deteriorada y retirada de posibles restos de silicona y adhesivo, incluyendo acabado final de limpieza de la superficie con jabón neutro y secado de la misma para instalación de la lámina nueva, incluyendo</t>
    </r>
    <r>
      <rPr>
        <sz val="10"/>
        <color theme="1"/>
        <rFont val="Calibri"/>
        <family val="2"/>
        <scheme val="minor"/>
      </rPr>
      <t xml:space="preserve"> </t>
    </r>
    <r>
      <rPr>
        <sz val="10"/>
        <color rgb="FF000000"/>
        <rFont val="Calibri"/>
        <family val="2"/>
        <scheme val="minor"/>
      </rPr>
      <t xml:space="preserve">aplicación de cordón de silicona transparente en las ubicaciones necesarias para mantener la impermeabilidad lámina-superficie-perfil, en caso de ser necesario. Queda incluida la recogida del material (si fuese necesario) en lugar a definir por el responsable de señalética, desplazamientos, retirada del elemento antiguo, limpieza y preparación de superficies y colocación del elemento nuevo, recogida del material sobrante y traslado del mismo a vertedero autorizado o lugar a definir por el responsable del contrato, incluyendo medios auxiliares, pequeño material necesario, medios de fijación, balizado de la zona de ejecución y medio de transporte, incluso recepción por parte del responsable de la empresa adjudicataria del aviso correspondiente, visita a las zonas afectadas y organización del trabajo. Totalmente terminado y limpia la zona de actuación. </t>
    </r>
    <r>
      <rPr>
        <b/>
        <sz val="10"/>
        <color rgb="FF000000"/>
        <rFont val="Calibri"/>
        <family val="2"/>
        <scheme val="minor"/>
      </rPr>
      <t>Precio por metro cuadrado</t>
    </r>
    <r>
      <rPr>
        <sz val="10"/>
        <color rgb="FF000000"/>
        <rFont val="Calibri"/>
        <family val="2"/>
        <scheme val="minor"/>
      </rPr>
      <t>.</t>
    </r>
  </si>
  <si>
    <r>
      <t>Suministro y colocación de vinilo decorativo según AAFF facilitadas por los técnicos responsables del contrato según características definidas en el pliego, mediante medios manuales y/o mecánicos, incluso retirada de los restos de vinilo/lámina y retirada de posibles restos de silicona y adhesivo, incluyendo acabado final de limpieza de la superficie con jabón neutro y secado de la misma, para instalación de la vinilo nuevo, incluyendo</t>
    </r>
    <r>
      <rPr>
        <sz val="10"/>
        <color theme="1"/>
        <rFont val="Calibri"/>
        <family val="2"/>
        <scheme val="minor"/>
      </rPr>
      <t xml:space="preserve"> </t>
    </r>
    <r>
      <rPr>
        <sz val="10"/>
        <color rgb="FF000000"/>
        <rFont val="Calibri"/>
        <family val="2"/>
        <scheme val="minor"/>
      </rPr>
      <t xml:space="preserve">aplicación de cordón de silicona transparente en las ubicaciones necesarias para mantener la impermeabilidad lámina-superficie-perfil, en caso de ser necesario. Queda incluida la recogida del material (si fuese necesario) en lugar a definir por el responsable de señalética, desplazamientos, retirada del elemento antiguo, limpieza y preparación de superficies y colocación del elemento nuevo, recogida del material sobrante y traslado del mismo a vertedero autorizado o lugar a definir por el responsable del contrato, incluyendo medios auxiliares, pequeño material necesario, medios de fijación, balizado de la zona de ejecución y medio de transporte, incluso recepción por parte del responsable de la empresa adjudicataria del aviso correspondiente, visita a las zonas afectadas y organización del trabajo. Totalmente terminado y limpia la zona de actuación. </t>
    </r>
    <r>
      <rPr>
        <b/>
        <sz val="10"/>
        <color rgb="FF000000"/>
        <rFont val="Calibri"/>
        <family val="2"/>
        <scheme val="minor"/>
      </rPr>
      <t>Precio por metro cuadrado</t>
    </r>
    <r>
      <rPr>
        <sz val="10"/>
        <color rgb="FF000000"/>
        <rFont val="Calibri"/>
        <family val="2"/>
        <scheme val="minor"/>
      </rPr>
      <t>.</t>
    </r>
  </si>
  <si>
    <t>RETIRADA DE LÁMINA DE PROTECCIÓN</t>
  </si>
  <si>
    <r>
      <t xml:space="preserve">Suministro y colocación de vinilos a una cara y laminado por la parte no adhesiva de normas de acceso por ascensor (180 mm x 375 mm + 180 mm x 570 mm) en templetes de ascensor según características definidas en el pliego. Queda incluida la recogida del material (si fuese necesario) en lugar a definir por el responsable de señalética, desplazamientos, retirada del elemento antiguo, limpieza y preparación de superficies y colocación del elemento nuevo, recogida del material sobrante y traslado del mismo a vertedero autorizado o lugar a definir por el responsable del contrato, incluyendo medios auxiliares, pequeño material necesario, medios de fijación, balizado de la zona de ejecución y medio de transporte, incluso recepción por parte del responsable de la empresa adjudicataria del aviso correspondiente, visita a las zonas afectadas y organización del trabajo. Totalmente terminado y limpia la zona de actuación. </t>
    </r>
    <r>
      <rPr>
        <b/>
        <sz val="10"/>
        <color rgb="FF000000"/>
        <rFont val="Calibri"/>
        <family val="2"/>
        <scheme val="minor"/>
      </rPr>
      <t>Precio por unidad conjunto de normas suministrado e instalado</t>
    </r>
    <r>
      <rPr>
        <sz val="10"/>
        <color rgb="FF000000"/>
        <rFont val="Calibri"/>
        <family val="2"/>
        <scheme val="minor"/>
      </rPr>
      <t>.</t>
    </r>
  </si>
  <si>
    <t>conjunto</t>
  </si>
  <si>
    <t>Base imponible</t>
  </si>
  <si>
    <t xml:space="preserve">MANTENIMIENTO DE LÁMINAS INSTALADAS EN VIDRIOS Y OTRAS SUPERFICIES Y DEL TRATAMIENTO DE PARAMENTOS METÁLICOS Y DE VIDRIO </t>
  </si>
  <si>
    <t>Oferta antes de prorrateo</t>
  </si>
  <si>
    <t>Oferta después de prorrateo</t>
  </si>
  <si>
    <t>IMPORTE TOTAL DE LA OFERTA
(IVA INCLUIDO)</t>
  </si>
  <si>
    <t>MANTENIMIENTO DE LÁMINAS INSTALADAS EN VIDRIOS Y OTRAS SUPERFICIES Y DEL TRATAMIENTO DE PARAMENTOS METÁLICOS Y DE VIDRIO</t>
  </si>
  <si>
    <t>Hoja 2) Precios unitarios</t>
  </si>
  <si>
    <t>El presente fichero contiene 3 hojas:</t>
  </si>
  <si>
    <r>
      <t>en las casillas habilitadas al efecto (sombreadas en naranja claro, columna "</t>
    </r>
    <r>
      <rPr>
        <b/>
        <i/>
        <sz val="11"/>
        <color theme="1"/>
        <rFont val="Calibri"/>
        <family val="2"/>
        <scheme val="minor"/>
      </rPr>
      <t>Oferta antes de prorrateo</t>
    </r>
    <r>
      <rPr>
        <sz val="11"/>
        <color theme="1"/>
        <rFont val="Calibri"/>
        <family val="2"/>
        <scheme val="minor"/>
      </rPr>
      <t>").</t>
    </r>
  </si>
  <si>
    <t>La hoja</t>
  </si>
  <si>
    <t>se rellenará automáticamente con los datos insertados anteriormente según los precios unitarios ofertados.</t>
  </si>
  <si>
    <t>En la hoja "importe oferta", se rellenará el cuadro con lo datos donde figura: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</si>
</sst>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€&quot;;[Red]\-#,##0.00\ &quot;€&quot;"/>
    <numFmt numFmtId="164" formatCode="#,##0.00\ &quot;€&quot;"/>
  </numFmts>
  <fonts count="2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6"/>
      <color theme="1"/>
      <name val="Calibri"/>
      <family val="2"/>
    </font>
    <font>
      <sz val="10"/>
      <name val="Arial"/>
      <family val="2"/>
    </font>
    <font>
      <sz val="8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sz val="10"/>
      <color rgb="FFFF00FF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vertAlign val="superscript"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8" fillId="0" borderId="0"/>
  </cellStyleXfs>
  <cellXfs count="92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4" borderId="0" xfId="0" applyFill="1"/>
    <xf numFmtId="0" fontId="6" fillId="4" borderId="0" xfId="0" applyFont="1" applyFill="1" applyAlignment="1">
      <alignment vertical="center"/>
    </xf>
    <xf numFmtId="0" fontId="0" fillId="4" borderId="0" xfId="0" applyFill="1" applyAlignment="1">
      <alignment vertical="center"/>
    </xf>
    <xf numFmtId="0" fontId="2" fillId="4" borderId="0" xfId="0" applyFont="1" applyFill="1" applyAlignment="1">
      <alignment horizontal="center" vertical="center"/>
    </xf>
    <xf numFmtId="0" fontId="1" fillId="4" borderId="0" xfId="0" applyFont="1" applyFill="1" applyAlignment="1">
      <alignment horizontal="left" vertical="center" indent="3"/>
    </xf>
    <xf numFmtId="0" fontId="13" fillId="4" borderId="0" xfId="0" applyFont="1" applyFill="1" applyAlignment="1">
      <alignment vertical="center"/>
    </xf>
    <xf numFmtId="0" fontId="12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0" xfId="0" applyAlignment="1">
      <alignment horizontal="justify" vertical="center"/>
    </xf>
    <xf numFmtId="4" fontId="5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vertical="top" wrapText="1"/>
    </xf>
    <xf numFmtId="0" fontId="0" fillId="0" borderId="0" xfId="0" applyAlignment="1">
      <alignment wrapText="1"/>
    </xf>
    <xf numFmtId="0" fontId="9" fillId="0" borderId="0" xfId="1" applyFont="1" applyAlignment="1">
      <alignment wrapText="1"/>
    </xf>
    <xf numFmtId="164" fontId="15" fillId="5" borderId="13" xfId="0" applyNumberFormat="1" applyFont="1" applyFill="1" applyBorder="1" applyAlignment="1" applyProtection="1">
      <alignment horizontal="right" vertical="center"/>
      <protection locked="0"/>
    </xf>
    <xf numFmtId="0" fontId="19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14" fillId="0" borderId="0" xfId="0" applyFont="1" applyAlignment="1">
      <alignment horizontal="left" vertical="center"/>
    </xf>
    <xf numFmtId="0" fontId="16" fillId="0" borderId="13" xfId="0" applyFont="1" applyBorder="1" applyAlignment="1">
      <alignment horizontal="left" vertical="center"/>
    </xf>
    <xf numFmtId="0" fontId="16" fillId="0" borderId="13" xfId="0" applyFont="1" applyBorder="1" applyAlignment="1">
      <alignment horizontal="left" vertical="center" wrapText="1"/>
    </xf>
    <xf numFmtId="0" fontId="16" fillId="0" borderId="13" xfId="0" applyFont="1" applyBorder="1" applyAlignment="1">
      <alignment horizontal="right" vertical="center" wrapText="1"/>
    </xf>
    <xf numFmtId="164" fontId="16" fillId="0" borderId="13" xfId="0" applyNumberFormat="1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/>
    </xf>
    <xf numFmtId="0" fontId="20" fillId="6" borderId="13" xfId="0" applyFont="1" applyFill="1" applyBorder="1" applyAlignment="1">
      <alignment horizontal="center" vertical="center" wrapText="1"/>
    </xf>
    <xf numFmtId="0" fontId="20" fillId="6" borderId="13" xfId="0" applyFont="1" applyFill="1" applyBorder="1" applyAlignment="1">
      <alignment horizontal="left" vertical="center" wrapText="1"/>
    </xf>
    <xf numFmtId="49" fontId="15" fillId="3" borderId="13" xfId="0" applyNumberFormat="1" applyFont="1" applyFill="1" applyBorder="1" applyAlignment="1">
      <alignment horizontal="right" vertical="center" wrapText="1"/>
    </xf>
    <xf numFmtId="8" fontId="20" fillId="6" borderId="13" xfId="0" applyNumberFormat="1" applyFont="1" applyFill="1" applyBorder="1" applyAlignment="1">
      <alignment horizontal="right" vertical="center" wrapText="1"/>
    </xf>
    <xf numFmtId="4" fontId="15" fillId="3" borderId="13" xfId="0" applyNumberFormat="1" applyFont="1" applyFill="1" applyBorder="1" applyAlignment="1">
      <alignment horizontal="right" vertical="center"/>
    </xf>
    <xf numFmtId="164" fontId="15" fillId="3" borderId="13" xfId="0" applyNumberFormat="1" applyFont="1" applyFill="1" applyBorder="1" applyAlignment="1">
      <alignment horizontal="right" vertical="center"/>
    </xf>
    <xf numFmtId="0" fontId="15" fillId="0" borderId="0" xfId="0" applyFont="1" applyAlignment="1">
      <alignment horizontal="left" vertical="center"/>
    </xf>
    <xf numFmtId="0" fontId="22" fillId="0" borderId="13" xfId="0" applyFont="1" applyBorder="1" applyAlignment="1">
      <alignment horizontal="center" vertical="center" wrapText="1"/>
    </xf>
    <xf numFmtId="0" fontId="22" fillId="0" borderId="13" xfId="0" applyFont="1" applyBorder="1" applyAlignment="1">
      <alignment horizontal="justify" vertical="center" wrapText="1"/>
    </xf>
    <xf numFmtId="49" fontId="14" fillId="0" borderId="13" xfId="0" applyNumberFormat="1" applyFont="1" applyBorder="1" applyAlignment="1">
      <alignment horizontal="right" vertical="center" wrapText="1"/>
    </xf>
    <xf numFmtId="0" fontId="22" fillId="0" borderId="13" xfId="0" applyFont="1" applyBorder="1" applyAlignment="1">
      <alignment horizontal="left" vertical="center" wrapText="1"/>
    </xf>
    <xf numFmtId="0" fontId="14" fillId="0" borderId="13" xfId="0" applyFont="1" applyBorder="1" applyAlignment="1">
      <alignment horizontal="right" vertical="center"/>
    </xf>
    <xf numFmtId="0" fontId="15" fillId="0" borderId="13" xfId="0" applyFont="1" applyBorder="1" applyAlignment="1">
      <alignment horizontal="center" vertical="center" wrapText="1"/>
    </xf>
    <xf numFmtId="0" fontId="22" fillId="0" borderId="13" xfId="0" applyFont="1" applyBorder="1" applyAlignment="1">
      <alignment horizontal="right" vertical="center" wrapText="1"/>
    </xf>
    <xf numFmtId="0" fontId="20" fillId="0" borderId="13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right" vertical="center" wrapText="1"/>
    </xf>
    <xf numFmtId="0" fontId="20" fillId="6" borderId="13" xfId="0" applyFont="1" applyFill="1" applyBorder="1" applyAlignment="1">
      <alignment horizontal="justify" vertical="center" wrapText="1"/>
    </xf>
    <xf numFmtId="0" fontId="20" fillId="7" borderId="13" xfId="0" applyFont="1" applyFill="1" applyBorder="1" applyAlignment="1">
      <alignment horizontal="center" vertical="center" wrapText="1"/>
    </xf>
    <xf numFmtId="0" fontId="15" fillId="7" borderId="13" xfId="0" applyFont="1" applyFill="1" applyBorder="1" applyAlignment="1">
      <alignment horizontal="center" vertical="center" wrapText="1"/>
    </xf>
    <xf numFmtId="0" fontId="22" fillId="7" borderId="13" xfId="0" applyFont="1" applyFill="1" applyBorder="1" applyAlignment="1">
      <alignment horizontal="justify" vertical="center" wrapText="1"/>
    </xf>
    <xf numFmtId="0" fontId="20" fillId="7" borderId="13" xfId="0" applyFont="1" applyFill="1" applyBorder="1" applyAlignment="1">
      <alignment horizontal="right" vertical="center" wrapText="1"/>
    </xf>
    <xf numFmtId="164" fontId="14" fillId="0" borderId="13" xfId="0" applyNumberFormat="1" applyFont="1" applyBorder="1" applyAlignment="1">
      <alignment horizontal="right" vertical="center"/>
    </xf>
    <xf numFmtId="0" fontId="14" fillId="0" borderId="13" xfId="0" applyFont="1" applyBorder="1" applyAlignment="1">
      <alignment horizontal="left" vertical="center"/>
    </xf>
    <xf numFmtId="49" fontId="15" fillId="0" borderId="13" xfId="0" applyNumberFormat="1" applyFont="1" applyBorder="1" applyAlignment="1">
      <alignment horizontal="left" vertical="center" wrapText="1"/>
    </xf>
    <xf numFmtId="49" fontId="15" fillId="0" borderId="13" xfId="0" applyNumberFormat="1" applyFont="1" applyBorder="1" applyAlignment="1">
      <alignment horizontal="right" vertical="center" wrapText="1"/>
    </xf>
    <xf numFmtId="164" fontId="17" fillId="0" borderId="13" xfId="0" applyNumberFormat="1" applyFont="1" applyBorder="1" applyAlignment="1">
      <alignment horizontal="right" vertical="center"/>
    </xf>
    <xf numFmtId="4" fontId="17" fillId="0" borderId="13" xfId="0" applyNumberFormat="1" applyFont="1" applyBorder="1" applyAlignment="1">
      <alignment horizontal="right" vertical="center"/>
    </xf>
    <xf numFmtId="0" fontId="14" fillId="2" borderId="13" xfId="0" applyFont="1" applyFill="1" applyBorder="1" applyAlignment="1">
      <alignment horizontal="left" vertical="center"/>
    </xf>
    <xf numFmtId="0" fontId="14" fillId="2" borderId="13" xfId="0" applyFont="1" applyFill="1" applyBorder="1" applyAlignment="1">
      <alignment horizontal="left" vertical="center" wrapText="1"/>
    </xf>
    <xf numFmtId="0" fontId="14" fillId="2" borderId="13" xfId="0" applyFont="1" applyFill="1" applyBorder="1" applyAlignment="1">
      <alignment horizontal="right" vertical="center" wrapText="1"/>
    </xf>
    <xf numFmtId="164" fontId="14" fillId="2" borderId="13" xfId="0" applyNumberFormat="1" applyFont="1" applyFill="1" applyBorder="1" applyAlignment="1">
      <alignment horizontal="right" vertical="center"/>
    </xf>
    <xf numFmtId="0" fontId="14" fillId="2" borderId="13" xfId="0" applyFont="1" applyFill="1" applyBorder="1" applyAlignment="1">
      <alignment horizontal="right" vertical="center"/>
    </xf>
    <xf numFmtId="0" fontId="14" fillId="2" borderId="0" xfId="0" applyFont="1" applyFill="1" applyAlignment="1">
      <alignment horizontal="left" vertical="center"/>
    </xf>
    <xf numFmtId="0" fontId="14" fillId="2" borderId="0" xfId="0" applyFont="1" applyFill="1" applyAlignment="1">
      <alignment horizontal="left" vertical="center" wrapText="1"/>
    </xf>
    <xf numFmtId="0" fontId="14" fillId="2" borderId="0" xfId="0" applyFont="1" applyFill="1" applyAlignment="1">
      <alignment horizontal="right" vertical="center" wrapText="1"/>
    </xf>
    <xf numFmtId="164" fontId="14" fillId="2" borderId="0" xfId="0" applyNumberFormat="1" applyFont="1" applyFill="1" applyAlignment="1">
      <alignment horizontal="right" vertical="center"/>
    </xf>
    <xf numFmtId="0" fontId="14" fillId="2" borderId="0" xfId="0" applyFont="1" applyFill="1" applyAlignment="1">
      <alignment horizontal="right" vertical="center"/>
    </xf>
    <xf numFmtId="0" fontId="14" fillId="0" borderId="0" xfId="0" applyFont="1" applyAlignment="1">
      <alignment horizontal="right" vertical="center"/>
    </xf>
    <xf numFmtId="164" fontId="14" fillId="0" borderId="0" xfId="0" applyNumberFormat="1" applyFont="1" applyAlignment="1">
      <alignment horizontal="right" vertical="center"/>
    </xf>
    <xf numFmtId="0" fontId="10" fillId="0" borderId="5" xfId="1" applyFont="1" applyBorder="1" applyAlignment="1">
      <alignment horizontal="left" wrapText="1"/>
    </xf>
    <xf numFmtId="0" fontId="10" fillId="0" borderId="6" xfId="1" applyFont="1" applyBorder="1" applyAlignment="1">
      <alignment horizontal="left" wrapText="1"/>
    </xf>
    <xf numFmtId="0" fontId="10" fillId="0" borderId="8" xfId="1" applyFont="1" applyBorder="1" applyAlignment="1">
      <alignment horizontal="left" wrapText="1"/>
    </xf>
    <xf numFmtId="0" fontId="10" fillId="0" borderId="9" xfId="1" applyFont="1" applyBorder="1" applyAlignment="1">
      <alignment horizontal="left" wrapText="1"/>
    </xf>
    <xf numFmtId="0" fontId="11" fillId="0" borderId="5" xfId="1" applyFont="1" applyBorder="1" applyAlignment="1" applyProtection="1">
      <alignment horizontal="left" wrapText="1"/>
      <protection locked="0"/>
    </xf>
    <xf numFmtId="0" fontId="11" fillId="0" borderId="6" xfId="1" applyFont="1" applyBorder="1" applyAlignment="1" applyProtection="1">
      <alignment horizontal="left" wrapText="1"/>
      <protection locked="0"/>
    </xf>
    <xf numFmtId="0" fontId="11" fillId="0" borderId="7" xfId="1" applyFont="1" applyBorder="1" applyAlignment="1" applyProtection="1">
      <alignment horizontal="left" wrapText="1"/>
      <protection locked="0"/>
    </xf>
    <xf numFmtId="0" fontId="11" fillId="0" borderId="8" xfId="1" applyFont="1" applyBorder="1" applyAlignment="1" applyProtection="1">
      <alignment horizontal="left" wrapText="1"/>
      <protection locked="0"/>
    </xf>
    <xf numFmtId="0" fontId="11" fillId="0" borderId="9" xfId="1" applyFont="1" applyBorder="1" applyAlignment="1" applyProtection="1">
      <alignment horizontal="left" wrapText="1"/>
      <protection locked="0"/>
    </xf>
    <xf numFmtId="0" fontId="11" fillId="0" borderId="10" xfId="1" applyFont="1" applyBorder="1" applyAlignment="1" applyProtection="1">
      <alignment horizontal="left" wrapText="1"/>
      <protection locked="0"/>
    </xf>
    <xf numFmtId="0" fontId="10" fillId="0" borderId="7" xfId="1" applyFont="1" applyBorder="1" applyAlignment="1">
      <alignment horizontal="left" wrapText="1"/>
    </xf>
    <xf numFmtId="0" fontId="10" fillId="0" borderId="10" xfId="1" applyFont="1" applyBorder="1" applyAlignment="1">
      <alignment horizontal="left" wrapText="1"/>
    </xf>
    <xf numFmtId="0" fontId="10" fillId="0" borderId="12" xfId="1" applyFont="1" applyBorder="1" applyAlignment="1">
      <alignment horizontal="left" wrapText="1"/>
    </xf>
    <xf numFmtId="0" fontId="10" fillId="0" borderId="0" xfId="1" applyFont="1" applyAlignment="1">
      <alignment horizontal="left" wrapText="1"/>
    </xf>
    <xf numFmtId="0" fontId="10" fillId="0" borderId="11" xfId="1" applyFont="1" applyBorder="1" applyAlignment="1">
      <alignment horizontal="left" wrapText="1"/>
    </xf>
    <xf numFmtId="0" fontId="11" fillId="0" borderId="0" xfId="1" applyFont="1" applyAlignment="1" applyProtection="1">
      <alignment horizontal="left" wrapText="1"/>
      <protection locked="0"/>
    </xf>
    <xf numFmtId="0" fontId="11" fillId="0" borderId="11" xfId="1" applyFont="1" applyBorder="1" applyAlignment="1" applyProtection="1">
      <alignment horizontal="left" wrapText="1"/>
      <protection locked="0"/>
    </xf>
    <xf numFmtId="0" fontId="19" fillId="3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7" fillId="3" borderId="1" xfId="0" applyFont="1" applyFill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31"/>
  <sheetViews>
    <sheetView tabSelected="1" workbookViewId="0">
      <selection activeCell="B18" sqref="B18"/>
    </sheetView>
  </sheetViews>
  <sheetFormatPr baseColWidth="10" defaultRowHeight="15" x14ac:dyDescent="0.25"/>
  <cols>
    <col min="1" max="1" width="7.85546875" style="2" customWidth="1"/>
    <col min="2" max="2" width="111.42578125" customWidth="1"/>
  </cols>
  <sheetData>
    <row r="1" spans="1:2" x14ac:dyDescent="0.25">
      <c r="A1" s="3"/>
      <c r="B1" s="4"/>
    </row>
    <row r="2" spans="1:2" s="1" customFormat="1" ht="18.75" x14ac:dyDescent="0.25">
      <c r="A2" s="3"/>
      <c r="B2" s="5" t="s">
        <v>3</v>
      </c>
    </row>
    <row r="3" spans="1:2" s="1" customFormat="1" x14ac:dyDescent="0.25">
      <c r="A3" s="3"/>
      <c r="B3" s="6"/>
    </row>
    <row r="4" spans="1:2" s="1" customFormat="1" x14ac:dyDescent="0.25">
      <c r="A4" s="3"/>
      <c r="B4" s="6" t="s">
        <v>4</v>
      </c>
    </row>
    <row r="5" spans="1:2" s="1" customFormat="1" x14ac:dyDescent="0.25">
      <c r="A5" s="3"/>
      <c r="B5" s="6"/>
    </row>
    <row r="6" spans="1:2" s="1" customFormat="1" x14ac:dyDescent="0.25">
      <c r="A6" s="3"/>
      <c r="B6" s="6" t="s">
        <v>5</v>
      </c>
    </row>
    <row r="7" spans="1:2" s="1" customFormat="1" x14ac:dyDescent="0.25">
      <c r="A7" s="3"/>
      <c r="B7" s="6"/>
    </row>
    <row r="8" spans="1:2" s="1" customFormat="1" ht="18.75" x14ac:dyDescent="0.25">
      <c r="A8" s="7">
        <v>1</v>
      </c>
      <c r="B8" s="6" t="s">
        <v>65</v>
      </c>
    </row>
    <row r="9" spans="1:2" s="1" customFormat="1" x14ac:dyDescent="0.25">
      <c r="A9" s="3"/>
      <c r="B9" s="8" t="s">
        <v>6</v>
      </c>
    </row>
    <row r="10" spans="1:2" s="1" customFormat="1" x14ac:dyDescent="0.25">
      <c r="A10" s="3"/>
      <c r="B10" s="8" t="s">
        <v>64</v>
      </c>
    </row>
    <row r="11" spans="1:2" s="1" customFormat="1" x14ac:dyDescent="0.25">
      <c r="A11" s="3"/>
      <c r="B11" s="8" t="s">
        <v>25</v>
      </c>
    </row>
    <row r="12" spans="1:2" s="1" customFormat="1" x14ac:dyDescent="0.25">
      <c r="A12" s="3"/>
      <c r="B12" s="8"/>
    </row>
    <row r="13" spans="1:2" s="1" customFormat="1" x14ac:dyDescent="0.25">
      <c r="A13" s="3"/>
      <c r="B13" s="8"/>
    </row>
    <row r="14" spans="1:2" s="1" customFormat="1" ht="18.75" x14ac:dyDescent="0.25">
      <c r="A14" s="7">
        <v>2</v>
      </c>
      <c r="B14" s="6" t="s">
        <v>21</v>
      </c>
    </row>
    <row r="15" spans="1:2" s="1" customFormat="1" x14ac:dyDescent="0.25">
      <c r="A15" s="3"/>
      <c r="B15" s="8" t="s">
        <v>20</v>
      </c>
    </row>
    <row r="16" spans="1:2" s="1" customFormat="1" x14ac:dyDescent="0.25">
      <c r="A16" s="3"/>
      <c r="B16" s="8"/>
    </row>
    <row r="17" spans="1:2" s="1" customFormat="1" x14ac:dyDescent="0.25">
      <c r="A17" s="3"/>
      <c r="B17" s="6" t="s">
        <v>66</v>
      </c>
    </row>
    <row r="18" spans="1:2" s="1" customFormat="1" ht="18.75" x14ac:dyDescent="0.25">
      <c r="A18" s="3"/>
      <c r="B18" s="9" t="s">
        <v>7</v>
      </c>
    </row>
    <row r="19" spans="1:2" s="1" customFormat="1" x14ac:dyDescent="0.25">
      <c r="A19" s="3"/>
      <c r="B19" s="6"/>
    </row>
    <row r="20" spans="1:2" s="1" customFormat="1" ht="18.75" x14ac:dyDescent="0.25">
      <c r="A20" s="7">
        <v>3</v>
      </c>
      <c r="B20" s="6" t="s">
        <v>67</v>
      </c>
    </row>
    <row r="21" spans="1:2" s="1" customFormat="1" x14ac:dyDescent="0.25">
      <c r="A21" s="3"/>
      <c r="B21" s="8" t="s">
        <v>19</v>
      </c>
    </row>
    <row r="22" spans="1:2" s="1" customFormat="1" x14ac:dyDescent="0.25">
      <c r="A22" s="3"/>
      <c r="B22" s="6"/>
    </row>
    <row r="23" spans="1:2" s="1" customFormat="1" x14ac:dyDescent="0.25">
      <c r="A23" s="3"/>
      <c r="B23" s="6" t="s">
        <v>68</v>
      </c>
    </row>
    <row r="24" spans="1:2" s="1" customFormat="1" x14ac:dyDescent="0.25">
      <c r="A24" s="3"/>
      <c r="B24" s="6"/>
    </row>
    <row r="25" spans="1:2" s="1" customFormat="1" ht="18.75" x14ac:dyDescent="0.25">
      <c r="A25" s="7">
        <v>4</v>
      </c>
      <c r="B25" s="6" t="s">
        <v>69</v>
      </c>
    </row>
    <row r="26" spans="1:2" s="1" customFormat="1" x14ac:dyDescent="0.25">
      <c r="A26" s="3"/>
      <c r="B26" s="8" t="s">
        <v>8</v>
      </c>
    </row>
    <row r="27" spans="1:2" s="1" customFormat="1" x14ac:dyDescent="0.25">
      <c r="A27" s="3"/>
      <c r="B27" s="8" t="s">
        <v>9</v>
      </c>
    </row>
    <row r="28" spans="1:2" s="1" customFormat="1" x14ac:dyDescent="0.25">
      <c r="A28" s="3"/>
      <c r="B28" s="8" t="s">
        <v>10</v>
      </c>
    </row>
    <row r="29" spans="1:2" s="1" customFormat="1" x14ac:dyDescent="0.25">
      <c r="A29" s="3"/>
      <c r="B29" s="8" t="s">
        <v>11</v>
      </c>
    </row>
    <row r="30" spans="1:2" s="1" customFormat="1" x14ac:dyDescent="0.25">
      <c r="A30" s="3"/>
      <c r="B30" s="8" t="s">
        <v>12</v>
      </c>
    </row>
    <row r="31" spans="1:2" s="1" customFormat="1" x14ac:dyDescent="0.25">
      <c r="A31" s="3"/>
      <c r="B31" s="8" t="s">
        <v>13</v>
      </c>
    </row>
  </sheetData>
  <sheetProtection algorithmName="SHA-512" hashValue="6040ohkUfJB+jx0KK3s3VXs+gddRRPnbvBRksB5sNL/XCUSsfOXym+sy+Kqrl01XTJH4tsro8VAomH64kByHfQ==" saltValue="iVrB1E22UlOsU96UwE3N9A==" spinCount="100000" sheet="1" objects="1" scenarios="1" selectLockedCells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I28"/>
  <sheetViews>
    <sheetView zoomScale="80" zoomScaleNormal="80" workbookViewId="0">
      <selection activeCell="G4" sqref="G4"/>
    </sheetView>
  </sheetViews>
  <sheetFormatPr baseColWidth="10" defaultRowHeight="12.75" x14ac:dyDescent="0.25"/>
  <cols>
    <col min="1" max="1" width="11.42578125" style="20"/>
    <col min="2" max="2" width="13.7109375" style="20" customWidth="1"/>
    <col min="3" max="3" width="10.85546875" style="20" customWidth="1"/>
    <col min="4" max="4" width="88.85546875" style="20" customWidth="1"/>
    <col min="5" max="5" width="12.7109375" style="64" customWidth="1"/>
    <col min="6" max="6" width="13.42578125" style="65" customWidth="1"/>
    <col min="7" max="7" width="12.7109375" style="64" customWidth="1"/>
    <col min="8" max="8" width="11.42578125" style="20"/>
    <col min="9" max="9" width="17.28515625" style="20" customWidth="1"/>
    <col min="10" max="16384" width="11.42578125" style="20"/>
  </cols>
  <sheetData>
    <row r="2" spans="2:9" ht="24.95" customHeight="1" x14ac:dyDescent="0.25">
      <c r="B2" s="18" t="s">
        <v>59</v>
      </c>
      <c r="C2" s="19"/>
      <c r="D2" s="19"/>
      <c r="E2" s="19"/>
      <c r="F2" s="19"/>
      <c r="G2" s="19"/>
    </row>
    <row r="3" spans="2:9" ht="33" customHeight="1" x14ac:dyDescent="0.25">
      <c r="B3" s="21"/>
      <c r="C3" s="21" t="s">
        <v>0</v>
      </c>
      <c r="D3" s="22" t="s">
        <v>1</v>
      </c>
      <c r="E3" s="23" t="s">
        <v>28</v>
      </c>
      <c r="F3" s="24" t="s">
        <v>58</v>
      </c>
      <c r="G3" s="25" t="s">
        <v>60</v>
      </c>
      <c r="H3" s="26" t="s">
        <v>26</v>
      </c>
      <c r="I3" s="25" t="s">
        <v>61</v>
      </c>
    </row>
    <row r="4" spans="2:9" s="33" customFormat="1" ht="24.95" customHeight="1" x14ac:dyDescent="0.25">
      <c r="B4" s="27" t="s">
        <v>2</v>
      </c>
      <c r="C4" s="27" t="s">
        <v>44</v>
      </c>
      <c r="D4" s="28" t="s">
        <v>34</v>
      </c>
      <c r="E4" s="29" t="s">
        <v>27</v>
      </c>
      <c r="F4" s="30">
        <v>41.8</v>
      </c>
      <c r="G4" s="17"/>
      <c r="H4" s="31">
        <v>0.43</v>
      </c>
      <c r="I4" s="32">
        <f>H4*G4</f>
        <v>0</v>
      </c>
    </row>
    <row r="5" spans="2:9" ht="180.75" customHeight="1" x14ac:dyDescent="0.25">
      <c r="B5" s="34"/>
      <c r="C5" s="34"/>
      <c r="D5" s="35" t="s">
        <v>52</v>
      </c>
      <c r="E5" s="36"/>
      <c r="F5" s="37"/>
      <c r="G5" s="38"/>
      <c r="H5" s="38"/>
      <c r="I5" s="38"/>
    </row>
    <row r="6" spans="2:9" s="33" customFormat="1" ht="24.95" customHeight="1" x14ac:dyDescent="0.25">
      <c r="B6" s="27" t="s">
        <v>2</v>
      </c>
      <c r="C6" s="27" t="s">
        <v>44</v>
      </c>
      <c r="D6" s="28" t="s">
        <v>35</v>
      </c>
      <c r="E6" s="29" t="s">
        <v>27</v>
      </c>
      <c r="F6" s="30">
        <v>47.8</v>
      </c>
      <c r="G6" s="17"/>
      <c r="H6" s="31">
        <v>0.28999999999999998</v>
      </c>
      <c r="I6" s="32">
        <f>H6*G6</f>
        <v>0</v>
      </c>
    </row>
    <row r="7" spans="2:9" ht="180" customHeight="1" x14ac:dyDescent="0.25">
      <c r="B7" s="34"/>
      <c r="C7" s="34"/>
      <c r="D7" s="35" t="s">
        <v>53</v>
      </c>
      <c r="E7" s="36"/>
      <c r="F7" s="37"/>
      <c r="G7" s="38"/>
      <c r="H7" s="38"/>
      <c r="I7" s="38"/>
    </row>
    <row r="8" spans="2:9" s="33" customFormat="1" ht="24.95" customHeight="1" x14ac:dyDescent="0.25">
      <c r="B8" s="27" t="s">
        <v>2</v>
      </c>
      <c r="C8" s="27" t="s">
        <v>44</v>
      </c>
      <c r="D8" s="28" t="s">
        <v>36</v>
      </c>
      <c r="E8" s="29" t="s">
        <v>27</v>
      </c>
      <c r="F8" s="30">
        <v>43.8</v>
      </c>
      <c r="G8" s="17"/>
      <c r="H8" s="31">
        <v>0.08</v>
      </c>
      <c r="I8" s="32">
        <f>H8*G8</f>
        <v>0</v>
      </c>
    </row>
    <row r="9" spans="2:9" ht="152.25" customHeight="1" x14ac:dyDescent="0.25">
      <c r="B9" s="34"/>
      <c r="C9" s="34"/>
      <c r="D9" s="35" t="s">
        <v>45</v>
      </c>
      <c r="E9" s="36"/>
      <c r="F9" s="37"/>
      <c r="G9" s="38"/>
      <c r="H9" s="38"/>
      <c r="I9" s="38"/>
    </row>
    <row r="10" spans="2:9" s="33" customFormat="1" ht="24.95" customHeight="1" x14ac:dyDescent="0.25">
      <c r="B10" s="27" t="s">
        <v>37</v>
      </c>
      <c r="C10" s="27" t="s">
        <v>38</v>
      </c>
      <c r="D10" s="28" t="s">
        <v>31</v>
      </c>
      <c r="E10" s="29" t="s">
        <v>27</v>
      </c>
      <c r="F10" s="30">
        <v>26.07</v>
      </c>
      <c r="G10" s="17"/>
      <c r="H10" s="31">
        <v>0.04</v>
      </c>
      <c r="I10" s="32">
        <f>H10*G10</f>
        <v>0</v>
      </c>
    </row>
    <row r="11" spans="2:9" ht="144.75" customHeight="1" x14ac:dyDescent="0.25">
      <c r="B11" s="34"/>
      <c r="C11" s="39"/>
      <c r="D11" s="35" t="s">
        <v>46</v>
      </c>
      <c r="E11" s="36"/>
      <c r="F11" s="40"/>
      <c r="G11" s="38"/>
      <c r="H11" s="38"/>
      <c r="I11" s="38"/>
    </row>
    <row r="12" spans="2:9" s="33" customFormat="1" ht="24.95" customHeight="1" x14ac:dyDescent="0.25">
      <c r="B12" s="27" t="s">
        <v>37</v>
      </c>
      <c r="C12" s="27" t="s">
        <v>38</v>
      </c>
      <c r="D12" s="28" t="s">
        <v>39</v>
      </c>
      <c r="E12" s="29" t="s">
        <v>27</v>
      </c>
      <c r="F12" s="30">
        <v>26.07</v>
      </c>
      <c r="G12" s="17"/>
      <c r="H12" s="31">
        <v>0.02</v>
      </c>
      <c r="I12" s="32">
        <f>H12*G12</f>
        <v>0</v>
      </c>
    </row>
    <row r="13" spans="2:9" ht="138.75" customHeight="1" x14ac:dyDescent="0.25">
      <c r="B13" s="41"/>
      <c r="C13" s="39"/>
      <c r="D13" s="37" t="s">
        <v>47</v>
      </c>
      <c r="E13" s="36"/>
      <c r="F13" s="42"/>
      <c r="G13" s="38"/>
      <c r="H13" s="38"/>
      <c r="I13" s="38"/>
    </row>
    <row r="14" spans="2:9" ht="24.95" customHeight="1" x14ac:dyDescent="0.25">
      <c r="B14" s="27" t="s">
        <v>40</v>
      </c>
      <c r="C14" s="27" t="s">
        <v>57</v>
      </c>
      <c r="D14" s="28" t="s">
        <v>32</v>
      </c>
      <c r="E14" s="29" t="s">
        <v>27</v>
      </c>
      <c r="F14" s="30">
        <v>13.07</v>
      </c>
      <c r="G14" s="17"/>
      <c r="H14" s="31">
        <v>0.04</v>
      </c>
      <c r="I14" s="32">
        <f>H14*G14</f>
        <v>0</v>
      </c>
    </row>
    <row r="15" spans="2:9" ht="138" customHeight="1" x14ac:dyDescent="0.25">
      <c r="B15" s="41"/>
      <c r="C15" s="39"/>
      <c r="D15" s="37" t="s">
        <v>56</v>
      </c>
      <c r="E15" s="36"/>
      <c r="F15" s="42"/>
      <c r="G15" s="38"/>
      <c r="H15" s="38"/>
      <c r="I15" s="38"/>
    </row>
    <row r="16" spans="2:9" s="33" customFormat="1" ht="24.95" customHeight="1" x14ac:dyDescent="0.25">
      <c r="B16" s="27" t="s">
        <v>2</v>
      </c>
      <c r="C16" s="27" t="s">
        <v>44</v>
      </c>
      <c r="D16" s="28" t="s">
        <v>41</v>
      </c>
      <c r="E16" s="29" t="s">
        <v>27</v>
      </c>
      <c r="F16" s="30">
        <v>44.14</v>
      </c>
      <c r="G16" s="17"/>
      <c r="H16" s="31">
        <v>0.03</v>
      </c>
      <c r="I16" s="32">
        <f>H16*G16</f>
        <v>0</v>
      </c>
    </row>
    <row r="17" spans="2:9" ht="189" customHeight="1" x14ac:dyDescent="0.25">
      <c r="B17" s="34"/>
      <c r="C17" s="34"/>
      <c r="D17" s="35" t="s">
        <v>54</v>
      </c>
      <c r="E17" s="36"/>
      <c r="F17" s="37"/>
      <c r="G17" s="38"/>
      <c r="H17" s="38"/>
      <c r="I17" s="38"/>
    </row>
    <row r="18" spans="2:9" ht="24.95" customHeight="1" x14ac:dyDescent="0.25">
      <c r="B18" s="27" t="s">
        <v>2</v>
      </c>
      <c r="C18" s="27" t="s">
        <v>42</v>
      </c>
      <c r="D18" s="28" t="s">
        <v>43</v>
      </c>
      <c r="E18" s="29" t="s">
        <v>27</v>
      </c>
      <c r="F18" s="30">
        <v>62.63</v>
      </c>
      <c r="G18" s="17"/>
      <c r="H18" s="31">
        <v>0.01</v>
      </c>
      <c r="I18" s="32">
        <f>H18*G18</f>
        <v>0</v>
      </c>
    </row>
    <row r="19" spans="2:9" ht="162.75" customHeight="1" x14ac:dyDescent="0.25">
      <c r="B19" s="34"/>
      <c r="C19" s="34"/>
      <c r="D19" s="35" t="s">
        <v>48</v>
      </c>
      <c r="E19" s="36"/>
      <c r="F19" s="37"/>
      <c r="G19" s="38"/>
      <c r="H19" s="38"/>
      <c r="I19" s="38"/>
    </row>
    <row r="20" spans="2:9" s="33" customFormat="1" ht="24.95" customHeight="1" x14ac:dyDescent="0.25">
      <c r="B20" s="27" t="s">
        <v>2</v>
      </c>
      <c r="C20" s="27" t="s">
        <v>44</v>
      </c>
      <c r="D20" s="28" t="s">
        <v>23</v>
      </c>
      <c r="E20" s="29" t="s">
        <v>27</v>
      </c>
      <c r="F20" s="30">
        <v>51.56</v>
      </c>
      <c r="G20" s="17"/>
      <c r="H20" s="31">
        <v>0.02</v>
      </c>
      <c r="I20" s="32">
        <f>H20*G20</f>
        <v>0</v>
      </c>
    </row>
    <row r="21" spans="2:9" ht="126.75" customHeight="1" x14ac:dyDescent="0.25">
      <c r="B21" s="34"/>
      <c r="C21" s="34"/>
      <c r="D21" s="35" t="s">
        <v>49</v>
      </c>
      <c r="E21" s="36"/>
      <c r="F21" s="37"/>
      <c r="G21" s="38"/>
      <c r="H21" s="38"/>
      <c r="I21" s="38"/>
    </row>
    <row r="22" spans="2:9" s="33" customFormat="1" ht="24.95" customHeight="1" x14ac:dyDescent="0.25">
      <c r="B22" s="27" t="s">
        <v>2</v>
      </c>
      <c r="C22" s="27" t="s">
        <v>44</v>
      </c>
      <c r="D22" s="43" t="s">
        <v>33</v>
      </c>
      <c r="E22" s="29" t="s">
        <v>27</v>
      </c>
      <c r="F22" s="30">
        <v>69.599999999999994</v>
      </c>
      <c r="G22" s="17"/>
      <c r="H22" s="31">
        <v>0.03</v>
      </c>
      <c r="I22" s="32">
        <f>H22*G22</f>
        <v>0</v>
      </c>
    </row>
    <row r="23" spans="2:9" ht="123" customHeight="1" x14ac:dyDescent="0.25">
      <c r="B23" s="44"/>
      <c r="C23" s="45"/>
      <c r="D23" s="46" t="s">
        <v>50</v>
      </c>
      <c r="E23" s="36"/>
      <c r="F23" s="47"/>
      <c r="G23" s="38"/>
      <c r="H23" s="38"/>
      <c r="I23" s="38"/>
    </row>
    <row r="24" spans="2:9" s="33" customFormat="1" ht="24.95" customHeight="1" x14ac:dyDescent="0.25">
      <c r="B24" s="27" t="s">
        <v>2</v>
      </c>
      <c r="C24" s="27" t="s">
        <v>44</v>
      </c>
      <c r="D24" s="28" t="s">
        <v>55</v>
      </c>
      <c r="E24" s="29" t="s">
        <v>27</v>
      </c>
      <c r="F24" s="30">
        <v>15.86</v>
      </c>
      <c r="G24" s="17"/>
      <c r="H24" s="31">
        <v>0.01</v>
      </c>
      <c r="I24" s="32">
        <f>H24*G24</f>
        <v>0</v>
      </c>
    </row>
    <row r="25" spans="2:9" ht="126.75" customHeight="1" x14ac:dyDescent="0.25">
      <c r="B25" s="34"/>
      <c r="C25" s="34"/>
      <c r="D25" s="35" t="s">
        <v>51</v>
      </c>
      <c r="E25" s="36"/>
      <c r="F25" s="48"/>
      <c r="G25" s="38"/>
      <c r="H25" s="38"/>
      <c r="I25" s="38"/>
    </row>
    <row r="26" spans="2:9" ht="24.95" customHeight="1" x14ac:dyDescent="0.25">
      <c r="B26" s="49"/>
      <c r="C26" s="49"/>
      <c r="D26" s="50" t="s">
        <v>24</v>
      </c>
      <c r="E26" s="51"/>
      <c r="F26" s="48">
        <f>F4+F6+F8+F10+F12+F14+F16+F18+F20+F22+F24</f>
        <v>442.4</v>
      </c>
      <c r="G26" s="52">
        <f>G4+G6+G8+G10+G12+G14+G16+G18+G20+G22+G24</f>
        <v>0</v>
      </c>
      <c r="H26" s="53">
        <f t="shared" ref="H26:I26" si="0">H4+H6+H8+H10+H12+H14+H16+H18+H20+H22+H24</f>
        <v>1</v>
      </c>
      <c r="I26" s="52">
        <f t="shared" si="0"/>
        <v>0</v>
      </c>
    </row>
    <row r="27" spans="2:9" ht="0.95" customHeight="1" x14ac:dyDescent="0.25">
      <c r="B27" s="54"/>
      <c r="C27" s="54"/>
      <c r="D27" s="55"/>
      <c r="E27" s="56"/>
      <c r="F27" s="57"/>
      <c r="G27" s="58"/>
      <c r="H27" s="58"/>
      <c r="I27" s="58"/>
    </row>
    <row r="28" spans="2:9" ht="0.95" customHeight="1" x14ac:dyDescent="0.25">
      <c r="B28" s="59"/>
      <c r="C28" s="59"/>
      <c r="D28" s="60"/>
      <c r="E28" s="61"/>
      <c r="F28" s="62"/>
      <c r="G28" s="63"/>
    </row>
  </sheetData>
  <sheetProtection algorithmName="SHA-512" hashValue="f16jEDQkBQII9gMBwZHYKsbEdOl4azQGZyOz9UhGb21YI1K030zAib4jo/1Dj19Y013t+hun32zz8sqOHXPhhQ==" saltValue="JsFZrhLcZt+44iZpbr6OmQ==" spinCount="100000" sheet="1" selectLockedCells="1"/>
  <dataConsolidate/>
  <dataValidations count="2">
    <dataValidation type="decimal" operator="lessThanOrEqual" allowBlank="1" showInputMessage="1" showErrorMessage="1" error="El precio unitario tiene que ser menor o igual que el de proyecto." sqref="G22:I22 G4:I4 G6:I6 G8:I8 G10:I10 G12:I12 G16:I16 G20:I20 G24:I24 G14:I14" xr:uid="{00000000-0002-0000-0300-000001000000}">
      <formula1>F4</formula1>
    </dataValidation>
    <dataValidation type="list" allowBlank="1" showInputMessage="1" showErrorMessage="1" sqref="B26:B28" xr:uid="{00000000-0002-0000-0300-000000000000}">
      <formula1>"Capítulo,Partida,Mano de obra,Maquinaria,Material,Otros,Tarea,"</formula1>
    </dataValidation>
  </dataValidations>
  <pageMargins left="0.7" right="0.7" top="0.75" bottom="0.75" header="0.3" footer="0.3"/>
  <pageSetup paperSize="9" orientation="portrait" r:id="rId1"/>
  <ignoredErrors>
    <ignoredError sqref="E4" numberStoredAsText="1"/>
  </ignoredError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K22"/>
  <sheetViews>
    <sheetView workbookViewId="0">
      <selection activeCell="D13" sqref="D13:H14"/>
    </sheetView>
  </sheetViews>
  <sheetFormatPr baseColWidth="10" defaultRowHeight="15" x14ac:dyDescent="0.25"/>
  <cols>
    <col min="3" max="3" width="16" customWidth="1"/>
    <col min="8" max="10" width="32.7109375" customWidth="1"/>
  </cols>
  <sheetData>
    <row r="2" spans="2:11" ht="27" customHeight="1" x14ac:dyDescent="0.25">
      <c r="C2" s="83" t="s">
        <v>63</v>
      </c>
      <c r="D2" s="83"/>
      <c r="E2" s="83"/>
      <c r="F2" s="83"/>
      <c r="G2" s="83"/>
      <c r="H2" s="83"/>
      <c r="I2" s="83"/>
      <c r="J2" s="83"/>
      <c r="K2" s="10"/>
    </row>
    <row r="3" spans="2:11" ht="15.75" thickBot="1" x14ac:dyDescent="0.3"/>
    <row r="4" spans="2:11" ht="32.25" thickBot="1" x14ac:dyDescent="0.3">
      <c r="C4" s="86"/>
      <c r="D4" s="86"/>
      <c r="E4" s="86"/>
      <c r="F4" s="86"/>
      <c r="G4" s="86"/>
      <c r="H4" s="11" t="s">
        <v>14</v>
      </c>
      <c r="I4" s="11" t="s">
        <v>15</v>
      </c>
      <c r="J4" s="11" t="s">
        <v>62</v>
      </c>
    </row>
    <row r="5" spans="2:11" ht="15.75" thickBot="1" x14ac:dyDescent="0.3">
      <c r="C5" s="87"/>
      <c r="D5" s="87"/>
      <c r="E5" s="87"/>
      <c r="F5" s="87"/>
      <c r="G5" s="87"/>
      <c r="H5" s="87"/>
      <c r="I5" s="1"/>
    </row>
    <row r="6" spans="2:11" ht="21.75" thickBot="1" x14ac:dyDescent="0.3">
      <c r="B6" s="12"/>
      <c r="C6" s="88" t="s">
        <v>22</v>
      </c>
      <c r="D6" s="88"/>
      <c r="E6" s="88"/>
      <c r="F6" s="88"/>
      <c r="G6" s="88"/>
      <c r="H6" s="13">
        <f>'Precios unitarios'!I26</f>
        <v>0</v>
      </c>
      <c r="I6" s="13">
        <f>H6*0.21</f>
        <v>0</v>
      </c>
      <c r="J6" s="13">
        <f>ROUND(H6+I6,2)</f>
        <v>0</v>
      </c>
    </row>
    <row r="7" spans="2:11" ht="15.75" thickBot="1" x14ac:dyDescent="0.3">
      <c r="C7" s="89"/>
      <c r="D7" s="90"/>
      <c r="E7" s="90"/>
      <c r="F7" s="90"/>
      <c r="G7" s="90"/>
      <c r="H7" s="91"/>
      <c r="I7" s="1"/>
    </row>
    <row r="9" spans="2:11" ht="15" customHeight="1" x14ac:dyDescent="0.25">
      <c r="C9" s="85" t="s">
        <v>29</v>
      </c>
      <c r="D9" s="85"/>
      <c r="E9" s="85"/>
      <c r="F9" s="85"/>
      <c r="G9" s="85"/>
      <c r="H9" s="85"/>
      <c r="I9" s="85"/>
      <c r="J9" s="85"/>
    </row>
    <row r="11" spans="2:11" x14ac:dyDescent="0.25">
      <c r="B11" s="14"/>
      <c r="C11" s="84" t="s">
        <v>30</v>
      </c>
      <c r="D11" s="84"/>
      <c r="E11" s="84"/>
      <c r="F11" s="84"/>
      <c r="G11" s="84"/>
      <c r="H11" s="84"/>
      <c r="I11" s="15"/>
      <c r="J11" s="15"/>
    </row>
    <row r="12" spans="2:11" x14ac:dyDescent="0.25">
      <c r="B12" s="16"/>
      <c r="C12" s="16"/>
      <c r="D12" s="16"/>
      <c r="E12" s="16"/>
      <c r="F12" s="16"/>
      <c r="G12" s="16"/>
      <c r="H12" s="16"/>
      <c r="I12" s="16"/>
      <c r="J12" s="16"/>
    </row>
    <row r="13" spans="2:11" x14ac:dyDescent="0.25">
      <c r="B13" s="66" t="s">
        <v>16</v>
      </c>
      <c r="C13" s="67"/>
      <c r="D13" s="70"/>
      <c r="E13" s="71"/>
      <c r="F13" s="71"/>
      <c r="G13" s="71"/>
      <c r="H13" s="72"/>
      <c r="I13" s="15"/>
      <c r="J13" s="15"/>
    </row>
    <row r="14" spans="2:11" x14ac:dyDescent="0.25">
      <c r="B14" s="68"/>
      <c r="C14" s="69"/>
      <c r="D14" s="73"/>
      <c r="E14" s="74"/>
      <c r="F14" s="74"/>
      <c r="G14" s="74"/>
      <c r="H14" s="75"/>
      <c r="I14" s="15"/>
      <c r="J14" s="15"/>
    </row>
    <row r="15" spans="2:11" x14ac:dyDescent="0.25">
      <c r="B15" s="66" t="s">
        <v>17</v>
      </c>
      <c r="C15" s="67"/>
      <c r="D15" s="70"/>
      <c r="E15" s="71"/>
      <c r="F15" s="71"/>
      <c r="G15" s="71"/>
      <c r="H15" s="72"/>
      <c r="I15" s="15"/>
      <c r="J15" s="15"/>
    </row>
    <row r="16" spans="2:11" x14ac:dyDescent="0.25">
      <c r="B16" s="68"/>
      <c r="C16" s="69"/>
      <c r="D16" s="73"/>
      <c r="E16" s="74"/>
      <c r="F16" s="74"/>
      <c r="G16" s="74"/>
      <c r="H16" s="75"/>
      <c r="I16" s="15"/>
      <c r="J16" s="15"/>
    </row>
    <row r="17" spans="2:10" x14ac:dyDescent="0.25">
      <c r="B17" s="66" t="s">
        <v>18</v>
      </c>
      <c r="C17" s="67"/>
      <c r="D17" s="76"/>
      <c r="E17" s="70"/>
      <c r="F17" s="71"/>
      <c r="G17" s="71"/>
      <c r="H17" s="72"/>
      <c r="I17" s="15"/>
      <c r="J17" s="15"/>
    </row>
    <row r="18" spans="2:10" x14ac:dyDescent="0.25">
      <c r="B18" s="68"/>
      <c r="C18" s="69"/>
      <c r="D18" s="77"/>
      <c r="E18" s="73"/>
      <c r="F18" s="74"/>
      <c r="G18" s="74"/>
      <c r="H18" s="75"/>
      <c r="I18" s="15"/>
      <c r="J18" s="15"/>
    </row>
    <row r="19" spans="2:10" x14ac:dyDescent="0.25">
      <c r="B19" s="66" t="s">
        <v>12</v>
      </c>
      <c r="C19" s="67"/>
      <c r="D19" s="76"/>
      <c r="E19" s="81"/>
      <c r="F19" s="81"/>
      <c r="G19" s="81"/>
      <c r="H19" s="82"/>
      <c r="I19" s="15"/>
      <c r="J19" s="15"/>
    </row>
    <row r="20" spans="2:10" x14ac:dyDescent="0.25">
      <c r="B20" s="78"/>
      <c r="C20" s="79"/>
      <c r="D20" s="80"/>
      <c r="E20" s="81"/>
      <c r="F20" s="81"/>
      <c r="G20" s="81"/>
      <c r="H20" s="82"/>
      <c r="I20" s="15"/>
      <c r="J20" s="15"/>
    </row>
    <row r="21" spans="2:10" x14ac:dyDescent="0.25">
      <c r="B21" s="78"/>
      <c r="C21" s="79"/>
      <c r="D21" s="80"/>
      <c r="E21" s="81"/>
      <c r="F21" s="81"/>
      <c r="G21" s="81"/>
      <c r="H21" s="82"/>
      <c r="I21" s="15"/>
      <c r="J21" s="15"/>
    </row>
    <row r="22" spans="2:10" x14ac:dyDescent="0.25">
      <c r="B22" s="68"/>
      <c r="C22" s="69"/>
      <c r="D22" s="77"/>
      <c r="E22" s="74"/>
      <c r="F22" s="74"/>
      <c r="G22" s="74"/>
      <c r="H22" s="75"/>
      <c r="I22" s="15"/>
      <c r="J22" s="15"/>
    </row>
  </sheetData>
  <sheetProtection algorithmName="SHA-512" hashValue="pWIBLrb9Q1Lw934atT0ZMOEjEPXTaMnkPMycB1h85G0Q9WSs7Djyl//RcsE6vkt7OpK63NK/hqXt21/wzH883w==" saltValue="BL72Psi/8J16MWpQVCO1DQ==" spinCount="100000" sheet="1" selectLockedCells="1"/>
  <mergeCells count="15">
    <mergeCell ref="C2:J2"/>
    <mergeCell ref="C11:H11"/>
    <mergeCell ref="B13:C14"/>
    <mergeCell ref="D13:H14"/>
    <mergeCell ref="C9:J9"/>
    <mergeCell ref="C4:G4"/>
    <mergeCell ref="C5:H5"/>
    <mergeCell ref="C6:G6"/>
    <mergeCell ref="C7:H7"/>
    <mergeCell ref="B15:C16"/>
    <mergeCell ref="D15:H16"/>
    <mergeCell ref="B17:D18"/>
    <mergeCell ref="E17:H18"/>
    <mergeCell ref="B19:D22"/>
    <mergeCell ref="E19:H2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Instrucciones</vt:lpstr>
      <vt:lpstr>Precios unitarios</vt:lpstr>
      <vt:lpstr>Importe oferta</vt:lpstr>
      <vt:lpstr>'Precios unitarios'!_Hlk141697419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2023-11-10T07:13:04Z</dcterms:created>
  <dcterms:modified xsi:type="dcterms:W3CDTF">2024-03-01T13:34:38Z</dcterms:modified>
</cp:coreProperties>
</file>