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166925"/>
  <xr:revisionPtr revIDLastSave="0" documentId="13_ncr:1_{0A3C2F43-8659-491C-B2E1-3C5596F6B603}" xr6:coauthVersionLast="47" xr6:coauthVersionMax="47" xr10:uidLastSave="{00000000-0000-0000-0000-000000000000}"/>
  <bookViews>
    <workbookView xWindow="-120" yWindow="-120" windowWidth="29040" windowHeight="15930" xr2:uid="{BBC68C07-F37C-4413-BB92-294C185C642F}"/>
  </bookViews>
  <sheets>
    <sheet name="Materiales" sheetId="1" r:id="rId1"/>
  </sheets>
  <definedNames>
    <definedName name="_xlnm.Print_Area" localSheetId="0">Materiales!$A$1:$E$194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1" i="1" l="1"/>
  <c r="E191" i="1" s="1"/>
  <c r="D190" i="1"/>
  <c r="E190" i="1" s="1"/>
  <c r="D189" i="1"/>
  <c r="E189" i="1" s="1"/>
  <c r="D188" i="1"/>
  <c r="E188" i="1" s="1"/>
  <c r="D187" i="1"/>
  <c r="E187" i="1" s="1"/>
  <c r="D186" i="1"/>
  <c r="E186" i="1" s="1"/>
  <c r="D185" i="1"/>
  <c r="E185" i="1" s="1"/>
  <c r="D184" i="1"/>
  <c r="E184" i="1" s="1"/>
  <c r="D183" i="1"/>
  <c r="E183" i="1" s="1"/>
  <c r="D182" i="1"/>
  <c r="E182" i="1" s="1"/>
  <c r="D181" i="1"/>
  <c r="E181" i="1" s="1"/>
  <c r="D180" i="1"/>
  <c r="E180" i="1" s="1"/>
  <c r="D179" i="1"/>
  <c r="E179" i="1" s="1"/>
  <c r="D178" i="1"/>
  <c r="E178" i="1" s="1"/>
  <c r="D177" i="1"/>
  <c r="E177" i="1" s="1"/>
  <c r="D176" i="1"/>
  <c r="E176" i="1" s="1"/>
  <c r="D175" i="1"/>
  <c r="E175" i="1" s="1"/>
  <c r="D174" i="1"/>
  <c r="E174" i="1" s="1"/>
  <c r="D173" i="1"/>
  <c r="E173" i="1" s="1"/>
  <c r="D172" i="1"/>
  <c r="E172" i="1" s="1"/>
  <c r="D171" i="1"/>
  <c r="E171" i="1" s="1"/>
  <c r="D170" i="1"/>
  <c r="E170" i="1" s="1"/>
  <c r="D169" i="1"/>
  <c r="E169" i="1" s="1"/>
  <c r="D168" i="1"/>
  <c r="E168" i="1" s="1"/>
  <c r="D167" i="1"/>
  <c r="E167" i="1" s="1"/>
  <c r="D166" i="1"/>
  <c r="E166" i="1" s="1"/>
  <c r="D165" i="1"/>
  <c r="E165" i="1" s="1"/>
  <c r="D164" i="1"/>
  <c r="E164" i="1" s="1"/>
  <c r="D163" i="1"/>
  <c r="E163" i="1" s="1"/>
  <c r="D162" i="1"/>
  <c r="E162" i="1" s="1"/>
  <c r="D161" i="1"/>
  <c r="E161" i="1" s="1"/>
  <c r="D160" i="1"/>
  <c r="E160" i="1" s="1"/>
  <c r="D159" i="1"/>
  <c r="E159" i="1" s="1"/>
  <c r="D158" i="1"/>
  <c r="E158" i="1" s="1"/>
  <c r="D157" i="1"/>
  <c r="E157" i="1" s="1"/>
  <c r="D156" i="1"/>
  <c r="E156" i="1" s="1"/>
  <c r="D155" i="1"/>
  <c r="E155" i="1" s="1"/>
  <c r="D154" i="1"/>
  <c r="E154" i="1" s="1"/>
  <c r="D153" i="1"/>
  <c r="E153" i="1" s="1"/>
  <c r="D152" i="1"/>
  <c r="E152" i="1" s="1"/>
  <c r="D151" i="1"/>
  <c r="E151" i="1" s="1"/>
  <c r="D150" i="1"/>
  <c r="E150" i="1" s="1"/>
  <c r="D149" i="1"/>
  <c r="E149" i="1" s="1"/>
  <c r="D148" i="1"/>
  <c r="E148" i="1" s="1"/>
  <c r="D147" i="1"/>
  <c r="E147" i="1" s="1"/>
  <c r="D146" i="1"/>
  <c r="E146" i="1" s="1"/>
  <c r="D145" i="1"/>
  <c r="E145" i="1" s="1"/>
  <c r="D144" i="1"/>
  <c r="E144" i="1" s="1"/>
  <c r="D143" i="1"/>
  <c r="E143" i="1" s="1"/>
  <c r="D142" i="1"/>
  <c r="E142" i="1" s="1"/>
  <c r="D141" i="1"/>
  <c r="E141" i="1" s="1"/>
  <c r="D140" i="1"/>
  <c r="E140" i="1" s="1"/>
  <c r="D139" i="1"/>
  <c r="E139" i="1" s="1"/>
  <c r="D138" i="1"/>
  <c r="E138" i="1" s="1"/>
  <c r="D137" i="1"/>
  <c r="E137" i="1" s="1"/>
  <c r="D136" i="1"/>
  <c r="E136" i="1" s="1"/>
  <c r="D135" i="1"/>
  <c r="E135" i="1" s="1"/>
  <c r="D134" i="1"/>
  <c r="E134" i="1" s="1"/>
  <c r="D133" i="1"/>
  <c r="E133" i="1" s="1"/>
  <c r="D132" i="1"/>
  <c r="E132" i="1" s="1"/>
  <c r="D131" i="1"/>
  <c r="E131" i="1" s="1"/>
  <c r="D130" i="1"/>
  <c r="E130" i="1" s="1"/>
  <c r="D129" i="1"/>
  <c r="E129" i="1" s="1"/>
  <c r="D128" i="1"/>
  <c r="E128" i="1" s="1"/>
  <c r="D127" i="1"/>
  <c r="E127" i="1" s="1"/>
  <c r="D126" i="1"/>
  <c r="E126" i="1" s="1"/>
  <c r="D125" i="1"/>
  <c r="E125" i="1" s="1"/>
  <c r="D124" i="1"/>
  <c r="E124" i="1" s="1"/>
  <c r="D123" i="1"/>
  <c r="E123" i="1" s="1"/>
  <c r="D122" i="1"/>
  <c r="E122" i="1" s="1"/>
  <c r="D121" i="1"/>
  <c r="E121" i="1" s="1"/>
  <c r="D120" i="1"/>
  <c r="E120" i="1" s="1"/>
  <c r="D119" i="1"/>
  <c r="E119" i="1" s="1"/>
  <c r="D118" i="1"/>
  <c r="E118" i="1" s="1"/>
  <c r="D117" i="1"/>
  <c r="E117" i="1" s="1"/>
  <c r="D115" i="1"/>
  <c r="E115" i="1" s="1"/>
  <c r="D114" i="1"/>
  <c r="E114" i="1" s="1"/>
  <c r="D113" i="1"/>
  <c r="E113" i="1" s="1"/>
  <c r="D112" i="1"/>
  <c r="E112" i="1" s="1"/>
  <c r="D111" i="1"/>
  <c r="E111" i="1" s="1"/>
  <c r="D110" i="1"/>
  <c r="E110" i="1" s="1"/>
  <c r="D109" i="1"/>
  <c r="E109" i="1" s="1"/>
  <c r="D108" i="1"/>
  <c r="E108" i="1" s="1"/>
  <c r="D107" i="1"/>
  <c r="E107" i="1" s="1"/>
  <c r="D106" i="1"/>
  <c r="E106" i="1" s="1"/>
  <c r="D105" i="1"/>
  <c r="E105" i="1" s="1"/>
  <c r="D104" i="1"/>
  <c r="E104" i="1" s="1"/>
  <c r="D103" i="1"/>
  <c r="E103" i="1" s="1"/>
  <c r="D102" i="1"/>
  <c r="E102" i="1" s="1"/>
  <c r="D101" i="1"/>
  <c r="E101" i="1" s="1"/>
  <c r="D100" i="1"/>
  <c r="E100" i="1" s="1"/>
  <c r="D99" i="1"/>
  <c r="E99" i="1" s="1"/>
  <c r="D98" i="1"/>
  <c r="E98" i="1" s="1"/>
  <c r="D97" i="1"/>
  <c r="E97" i="1" s="1"/>
  <c r="D96" i="1"/>
  <c r="E96" i="1" s="1"/>
  <c r="D95" i="1"/>
  <c r="E95" i="1" s="1"/>
  <c r="D94" i="1"/>
  <c r="E94" i="1" s="1"/>
  <c r="D93" i="1"/>
  <c r="E93" i="1" s="1"/>
  <c r="D92" i="1"/>
  <c r="E92" i="1" s="1"/>
  <c r="D91" i="1"/>
  <c r="E91" i="1" s="1"/>
  <c r="D90" i="1"/>
  <c r="E90" i="1" s="1"/>
  <c r="D89" i="1"/>
  <c r="E89" i="1" s="1"/>
  <c r="D88" i="1"/>
  <c r="E88" i="1" s="1"/>
  <c r="D87" i="1"/>
  <c r="E87" i="1" s="1"/>
  <c r="D86" i="1"/>
  <c r="E86" i="1" s="1"/>
  <c r="D85" i="1"/>
  <c r="E85" i="1" s="1"/>
  <c r="D84" i="1"/>
  <c r="E84" i="1" s="1"/>
  <c r="D83" i="1"/>
  <c r="E83" i="1" s="1"/>
  <c r="D82" i="1"/>
  <c r="E82" i="1" s="1"/>
  <c r="D81" i="1"/>
  <c r="E81" i="1" s="1"/>
  <c r="D80" i="1"/>
  <c r="E80" i="1" s="1"/>
  <c r="D79" i="1"/>
  <c r="E79" i="1" s="1"/>
  <c r="D78" i="1"/>
  <c r="E78" i="1" s="1"/>
  <c r="D77" i="1"/>
  <c r="E77" i="1" s="1"/>
  <c r="D76" i="1"/>
  <c r="E76" i="1" s="1"/>
  <c r="D75" i="1"/>
  <c r="E75" i="1" s="1"/>
  <c r="D74" i="1"/>
  <c r="E74" i="1" s="1"/>
  <c r="D73" i="1"/>
  <c r="E73" i="1" s="1"/>
  <c r="D72" i="1"/>
  <c r="E72" i="1" s="1"/>
  <c r="D71" i="1"/>
  <c r="E71" i="1" s="1"/>
  <c r="D70" i="1"/>
  <c r="E70" i="1" s="1"/>
  <c r="D69" i="1"/>
  <c r="E69" i="1" s="1"/>
  <c r="D68" i="1"/>
  <c r="E68" i="1" s="1"/>
  <c r="D67" i="1"/>
  <c r="E67" i="1" s="1"/>
  <c r="D66" i="1"/>
  <c r="E66" i="1" s="1"/>
  <c r="D65" i="1"/>
  <c r="E65" i="1" s="1"/>
  <c r="D64" i="1"/>
  <c r="E64" i="1" s="1"/>
  <c r="D63" i="1"/>
  <c r="E63" i="1" s="1"/>
  <c r="D62" i="1"/>
  <c r="E62" i="1" s="1"/>
  <c r="D61" i="1"/>
  <c r="E61" i="1" s="1"/>
  <c r="D60" i="1"/>
  <c r="E60" i="1" s="1"/>
  <c r="D59" i="1"/>
  <c r="E59" i="1" s="1"/>
  <c r="D58" i="1"/>
  <c r="E58" i="1" s="1"/>
  <c r="D57" i="1"/>
  <c r="E57" i="1" s="1"/>
  <c r="D56" i="1"/>
  <c r="E56" i="1" s="1"/>
  <c r="D55" i="1"/>
  <c r="E55" i="1" s="1"/>
  <c r="D54" i="1"/>
  <c r="E54" i="1" s="1"/>
  <c r="D53" i="1"/>
  <c r="E53" i="1" s="1"/>
  <c r="D52" i="1"/>
  <c r="E52" i="1" s="1"/>
  <c r="D51" i="1"/>
  <c r="E51" i="1" s="1"/>
  <c r="D50" i="1"/>
  <c r="E50" i="1" s="1"/>
  <c r="D49" i="1"/>
  <c r="E49" i="1" s="1"/>
  <c r="D48" i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D42" i="1"/>
  <c r="E42" i="1" s="1"/>
  <c r="D41" i="1"/>
  <c r="E41" i="1" s="1"/>
  <c r="D40" i="1"/>
  <c r="E40" i="1" s="1"/>
  <c r="D39" i="1"/>
  <c r="E39" i="1" s="1"/>
  <c r="D38" i="1"/>
  <c r="E38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9" i="1"/>
  <c r="E9" i="1" s="1"/>
  <c r="D194" i="1" l="1"/>
  <c r="E194" i="1" s="1"/>
  <c r="D193" i="1"/>
  <c r="E193" i="1" s="1"/>
</calcChain>
</file>

<file path=xl/sharedStrings.xml><?xml version="1.0" encoding="utf-8"?>
<sst xmlns="http://schemas.openxmlformats.org/spreadsheetml/2006/main" count="377" uniqueCount="377">
  <si>
    <t>PRECIARIO DE MATERIALES</t>
  </si>
  <si>
    <t>Partida</t>
  </si>
  <si>
    <t>Descripción</t>
  </si>
  <si>
    <t>Cobre</t>
  </si>
  <si>
    <t>1.1</t>
  </si>
  <si>
    <t>Ml. Cable 10 pares 0,64 mm EAP LSZH</t>
  </si>
  <si>
    <t>1.2</t>
  </si>
  <si>
    <t>Ml. Cable 25 pares 0,64 mm EAP LSZH</t>
  </si>
  <si>
    <t>1.3</t>
  </si>
  <si>
    <t>Ml. Cable 25 pares 0,91 mm EAP LSZH</t>
  </si>
  <si>
    <t>1.4</t>
  </si>
  <si>
    <t>Ml. Cable 50 pares 0,64 mm EAP LSZH</t>
  </si>
  <si>
    <t>1.5</t>
  </si>
  <si>
    <t>Ml. Cable 50 pares 0,91 mm EAP LSZH</t>
  </si>
  <si>
    <t>1.6</t>
  </si>
  <si>
    <t>Ml. Cable 100 pares 0,91 mm EAP LSZH</t>
  </si>
  <si>
    <t>1.7</t>
  </si>
  <si>
    <t>1.8</t>
  </si>
  <si>
    <t xml:space="preserve">Ud. Empalme de 25 pares </t>
  </si>
  <si>
    <t>1.9</t>
  </si>
  <si>
    <t xml:space="preserve">Ud. Empalme de 50 pares </t>
  </si>
  <si>
    <t>1.10</t>
  </si>
  <si>
    <t xml:space="preserve">Ud. Empalme de 100 pares </t>
  </si>
  <si>
    <t>1.11</t>
  </si>
  <si>
    <t xml:space="preserve">Ud. Empalme de 7 cuadretes </t>
  </si>
  <si>
    <t>1.12</t>
  </si>
  <si>
    <t xml:space="preserve">Ud. Regleta 25x4 corte y prueba </t>
  </si>
  <si>
    <t>1.13</t>
  </si>
  <si>
    <t xml:space="preserve">Ud. Cierre empalme RAYCHEM o similar 25 pares </t>
  </si>
  <si>
    <t>1.14</t>
  </si>
  <si>
    <t xml:space="preserve">Ud. Cierre empalme RAYCHEM o similar 50 pares </t>
  </si>
  <si>
    <t>1.15</t>
  </si>
  <si>
    <t xml:space="preserve">Ud. Cierre empalme RAYCHEM o similar 100 pares </t>
  </si>
  <si>
    <t>1.16</t>
  </si>
  <si>
    <t xml:space="preserve">Ud. Cierre empalme 7 cuadretes </t>
  </si>
  <si>
    <t>1.17</t>
  </si>
  <si>
    <t>Ml. Cable Utp CAT6A</t>
  </si>
  <si>
    <t>1.18</t>
  </si>
  <si>
    <t>Ml. Retirada de cable sin servicio</t>
  </si>
  <si>
    <t>2.1</t>
  </si>
  <si>
    <t>Ml. Cable mixto de 8 F.O. (4+4) TKT LSZH CPR Cca, s1b, d1, a1</t>
  </si>
  <si>
    <t>2.2</t>
  </si>
  <si>
    <t>Ml. Cable mixto de 16 F.O. (8+8) TKT LSZH CPR Cca, s1b, d1, a1</t>
  </si>
  <si>
    <t>2.3</t>
  </si>
  <si>
    <t>Ml. Cable mixto de 24 F.O. (12+12) TKT LSZH CPR Cca, s1b, d1, a1</t>
  </si>
  <si>
    <t>2.4</t>
  </si>
  <si>
    <t>Ml. Cable mixto de 48 F.O. (24+24) TKT LSZH CPR Cca, s1b, d1, a1</t>
  </si>
  <si>
    <t>2.5</t>
  </si>
  <si>
    <t>Ml. Cable de 8 F.O. Multimodo TKT LSZH CPR Cca, s1b, d1, a1</t>
  </si>
  <si>
    <t>2.6</t>
  </si>
  <si>
    <t>Ml. Cable de 12 F.O. Multimodo TKT LSZH CPR Cca, s1b, d1, a1</t>
  </si>
  <si>
    <t>2.7</t>
  </si>
  <si>
    <t>Ml. Cable de 8 F.O. Monomodo TKT LSZH CPR Cca, s1b, d1, a1</t>
  </si>
  <si>
    <t>2.8</t>
  </si>
  <si>
    <t>Ml. Cable de 32 F.O. Monomodo TKT LSZH CPR Cca, s1b, d1, a1</t>
  </si>
  <si>
    <t>2.9</t>
  </si>
  <si>
    <t>Ml. Cable de 48 F.O. Monomodo TKT LSZH CPR Cca, s1b, d1, a1</t>
  </si>
  <si>
    <t>2.10</t>
  </si>
  <si>
    <t>Ml. Cable de 64 F.O. Monomodo TKT LSZH CPR Cca, s1b, d1, a1</t>
  </si>
  <si>
    <t>2.11</t>
  </si>
  <si>
    <t>Ml. Cable de 128 F.O. Monomodo TKT LSZH CPR Cca, s1b, d1, a1</t>
  </si>
  <si>
    <t>2.12</t>
  </si>
  <si>
    <t>Ml. Cable de 144 F.O. Monomodo TKT LSZH CPR Cca, s1b, d1, a1</t>
  </si>
  <si>
    <t>2.13</t>
  </si>
  <si>
    <t>Ml. Cable de 168 F.O. Monomodo TKT LSZH CPR Cca, s1b, d1, a1</t>
  </si>
  <si>
    <t>2.14</t>
  </si>
  <si>
    <t>Ml. Cable de 288 F.O. Monomodo TKT LSZH CPR Cca, s1b, d1, a1</t>
  </si>
  <si>
    <t>2.15</t>
  </si>
  <si>
    <t>Ud. Pigtail MM de 2,5 m con conector ST/PC</t>
  </si>
  <si>
    <t>2.16</t>
  </si>
  <si>
    <t>Ud. Pigtail MM de 2,5 m con conector LC/PC</t>
  </si>
  <si>
    <t>2.17</t>
  </si>
  <si>
    <t xml:space="preserve">Ud. Pigtail SM de 2,5 m con conector FC/PC </t>
  </si>
  <si>
    <t>2.18</t>
  </si>
  <si>
    <t xml:space="preserve">Ud. Pigtail SM de 2,5 m con conector LC/APC </t>
  </si>
  <si>
    <t>2.19</t>
  </si>
  <si>
    <t>Ud. Adaptador para conector ST/PC</t>
  </si>
  <si>
    <t>2.20</t>
  </si>
  <si>
    <t xml:space="preserve">Ud. Adaptador para conector FC/PC </t>
  </si>
  <si>
    <t>2.21</t>
  </si>
  <si>
    <t xml:space="preserve">Ud. Adaptador para conector LC/APC </t>
  </si>
  <si>
    <t>2.22</t>
  </si>
  <si>
    <t xml:space="preserve">Ud. Adaptador para conector LC/PC </t>
  </si>
  <si>
    <t>2.23</t>
  </si>
  <si>
    <t>Ud. Latiguillo Duplex OM1 ST/PC-ST/PC 62,5/125 LSZH 2m</t>
  </si>
  <si>
    <t>2.24</t>
  </si>
  <si>
    <t>Ud. Latiguillo Duplex OM1 ST/PC-ST/PC 62,5/125 LSZH 3m</t>
  </si>
  <si>
    <t>2.25</t>
  </si>
  <si>
    <t>Ud. Latiguillo Duplex OM1 ST/PC-ST/PC 62,5/125 LSZH 5m</t>
  </si>
  <si>
    <t>2.26</t>
  </si>
  <si>
    <t>Ud. Latiguillo Duplex OM1 ST/PC-ST/PC 62,5/125 LSZH 10m</t>
  </si>
  <si>
    <t>2.27</t>
  </si>
  <si>
    <t>Ud. Latiguillo Duplex OM2 ST/PC-SC/PC 50/125 LSZH 3m</t>
  </si>
  <si>
    <t>2.28</t>
  </si>
  <si>
    <t>Ud. Latiguillo Duplex OM2 ST/PC-SC/PC 50/125 LSZH 5m</t>
  </si>
  <si>
    <t>2.29</t>
  </si>
  <si>
    <t>Ud. Latiguillo Duplex OM2 ST/PC-SC/PC 50/125 LSZH 8m</t>
  </si>
  <si>
    <t>2.30</t>
  </si>
  <si>
    <t>Ud. Latiguillo Duplex OM2 ST/PC-SC/PC 50/125 LSZH 15m</t>
  </si>
  <si>
    <t>2.31</t>
  </si>
  <si>
    <t>Ud. Latiguillo Duplex OM2 ST/PC-ST/PC 50/125 LSZH 3m</t>
  </si>
  <si>
    <t>2.32</t>
  </si>
  <si>
    <t>Ud. Latiguillo Duplex OM2 ST/PC-ST/PC 50/125 LSZH 5m</t>
  </si>
  <si>
    <t>2.33</t>
  </si>
  <si>
    <t>Ud. Latiguillo Duplex OM2 ST/PC-ST/PC 50/125 LSZH 8m</t>
  </si>
  <si>
    <t>2.34</t>
  </si>
  <si>
    <t>Ud. Latiguillo Duplex OM2 ST/PC-ST/PC 50/125 LSZH 15m</t>
  </si>
  <si>
    <t>2.35</t>
  </si>
  <si>
    <t>Ud. Latiguillo Duplex OM2 LC/UPC-ST/PC 50/125 LSZH 3 m</t>
  </si>
  <si>
    <t>2.36</t>
  </si>
  <si>
    <t>Ud. Latiguillo Duplex OM2 LC/UPC-ST/PC 50/125 LSZH 5 m</t>
  </si>
  <si>
    <t>2.37</t>
  </si>
  <si>
    <t>Ud. Latiguillo Duplex OM2 LC/UPC-ST/PC 50/125 LSZH 8 m</t>
  </si>
  <si>
    <t>2.38</t>
  </si>
  <si>
    <t>Ud. Latiguillo Duplex OM2 LC/UPC-ST/PC 50/125 LSZH 15 m</t>
  </si>
  <si>
    <t>2.39</t>
  </si>
  <si>
    <t>Ud. Latiguillo Duplex OM2 SC/PC-SC/PC 50/125 LSZH 3m</t>
  </si>
  <si>
    <t>2.40</t>
  </si>
  <si>
    <t>Ud. Latiguillo Duplex OM2 LC/UPC-SC/PC 50/125 LSZH 3m</t>
  </si>
  <si>
    <t>2.41</t>
  </si>
  <si>
    <t>Ud. Latiguillo Duplex OM3 LC/PC-ST/PC 50/125 LSZH 2m</t>
  </si>
  <si>
    <t>2.42</t>
  </si>
  <si>
    <t>Ud. Latiguillo Duplex OM3 LC/PC-ST/PC 50/125 LSZH 3m</t>
  </si>
  <si>
    <t>2.43</t>
  </si>
  <si>
    <t>Ud. Latiguillo Duplex OM3 LC/PC-ST/PC 50/125 LSZH 5m</t>
  </si>
  <si>
    <t>2.44</t>
  </si>
  <si>
    <t>Ud. Latiguillo Duplex OM3 LC/PC-ST/PC 50/125 LSZH 10m</t>
  </si>
  <si>
    <t>2.45</t>
  </si>
  <si>
    <t>Ud. Latiguillo Duplex OM3 LC/PC-LC/PC 50/125 LSZH 2m</t>
  </si>
  <si>
    <t>2.46</t>
  </si>
  <si>
    <t>Ud. Latiguillo Duplex OM3 LC/PC-LC/PC 50/125 LSZH 3m</t>
  </si>
  <si>
    <t>2.47</t>
  </si>
  <si>
    <t>Ud. Latiguillo Duplex OM3 LC/PC-LC/PC 50/125 LSZH 5m</t>
  </si>
  <si>
    <t>2.48</t>
  </si>
  <si>
    <t>Ud. Latiguillo Duplex OM3 LC/PC-LC/PC 50/125 LSZH 10m</t>
  </si>
  <si>
    <t>2.49</t>
  </si>
  <si>
    <t>Ud. Latiguillo Duplex OM4 LC/PC-ST/PC 50/125 LSZH 2m</t>
  </si>
  <si>
    <t>2.50</t>
  </si>
  <si>
    <t>Ud. Latiguillo Duplex OM4 LC/PC-ST/PC 50/125 LSZH 3m</t>
  </si>
  <si>
    <t>2.51</t>
  </si>
  <si>
    <t>Ud. Latiguillo Duplex OM4 LC/PC-ST/PC 50/125 LSZH 5m</t>
  </si>
  <si>
    <t>2.52</t>
  </si>
  <si>
    <t>Ud. Latiguillo Duplex OM4 LC/PC-ST/PC 50/125 LSZH 10m</t>
  </si>
  <si>
    <t>2.53</t>
  </si>
  <si>
    <t>Ud. Latiguillo Duplex OM4 LC/PC-LC/PC 50/125 LSZH 2m</t>
  </si>
  <si>
    <t>2.54</t>
  </si>
  <si>
    <t>Ud. Latiguillo Duplex OM4 LC/PC-LC/PC 50/125 LSZH 3m</t>
  </si>
  <si>
    <t>2.55</t>
  </si>
  <si>
    <t>Ud. Latiguillo Duplex OM4 LC/PC-LC/PC 50/125 LSZH 5m</t>
  </si>
  <si>
    <t>2.56</t>
  </si>
  <si>
    <t>Ud. Latiguillo Duplex OM4 LC/PC-LC/PC 50/125 LSZH 10m</t>
  </si>
  <si>
    <t>2.57</t>
  </si>
  <si>
    <t>Ud. Latiguillo Duplex OS2 FC/PC-FC/PC 9/125 LSZH 2m</t>
  </si>
  <si>
    <t>2.58</t>
  </si>
  <si>
    <t>Ud. Latiguillo Duplex OS2 FC/PC-FC/PC 9/125 LSZH 3m</t>
  </si>
  <si>
    <t>2.59</t>
  </si>
  <si>
    <t>Ud. Latiguillo Duplex OS2 FC/PC-FC/PC 9/125 LSZH 5m</t>
  </si>
  <si>
    <t>2.60</t>
  </si>
  <si>
    <t>Ud. Latiguillo Duplex OS2 FC/PC-FC/PC 9/125 LSZH 10m</t>
  </si>
  <si>
    <t>2.61</t>
  </si>
  <si>
    <t>Ud. Latiguillo Duplex OS2 FC/APC-FC/APC 9/125 LSZH 20m</t>
  </si>
  <si>
    <t>2.62</t>
  </si>
  <si>
    <t>Ud. Latiguillo Duplex OS2 FC/PC-SC/PC 9/125 LSZH 2m</t>
  </si>
  <si>
    <t>2.63</t>
  </si>
  <si>
    <t>Ud. Latiguillo Duplex OS2 FC/PC-SC/PC 9/125 LSZH 3m</t>
  </si>
  <si>
    <t>2.64</t>
  </si>
  <si>
    <t>Ud. Latiguillo Duplex OS2 FC/PC-SC/PC 9/125 LSZH 5m</t>
  </si>
  <si>
    <t>2.65</t>
  </si>
  <si>
    <t>Ud. Latiguillo Duplex OS2 FC/PC-SC/PC 9/125 LSZH 10m</t>
  </si>
  <si>
    <t>2.66</t>
  </si>
  <si>
    <t>Ud. Latiguillo Duplex OS2 FC/PC-LC/APC 9/125 LSZH 2m</t>
  </si>
  <si>
    <t>2.67</t>
  </si>
  <si>
    <t>Ud. Latiguillo Duplex OS2 FC/PC-LC/APC 9/125 LSZH 3m</t>
  </si>
  <si>
    <t>2.68</t>
  </si>
  <si>
    <t>Ud. Latiguillo Duplex OS2 FC/PC-LC/APC 9/125 LSZH 5m</t>
  </si>
  <si>
    <t>2.69</t>
  </si>
  <si>
    <t>Ud. Latiguillo Duplex OS2 FC/PC-LC/APC 9/125 LSZH 10m</t>
  </si>
  <si>
    <t>2.70</t>
  </si>
  <si>
    <t>Ud. Latiguillo Duplex OS2 LC/APC-LC/APC 9/125 LSZH 3m</t>
  </si>
  <si>
    <t>2.71</t>
  </si>
  <si>
    <t>Ud. Latiguillo Duplex OS2 LC/APC-LC/APC 9/125 LSZH 5m</t>
  </si>
  <si>
    <t>2.72</t>
  </si>
  <si>
    <t>Ud. Caja de empalme F.O. hasta 16 fibras</t>
  </si>
  <si>
    <t>2.73</t>
  </si>
  <si>
    <t>Ud. Caja de empalme F.O. hasta 24 fibras</t>
  </si>
  <si>
    <t>2.74</t>
  </si>
  <si>
    <t xml:space="preserve">Ud. Caja de empalme F.O. hasta 64 fibras </t>
  </si>
  <si>
    <t>2.75</t>
  </si>
  <si>
    <t xml:space="preserve">Ud. Caja de empalme F.O. hasta 168 fibras </t>
  </si>
  <si>
    <t>2.76</t>
  </si>
  <si>
    <t xml:space="preserve">Ud. Caja de empalme F.O. hasta 128 fibras </t>
  </si>
  <si>
    <t>2.77</t>
  </si>
  <si>
    <t>Ud. Bandeja F.O. 8 conectores</t>
  </si>
  <si>
    <t>2.78</t>
  </si>
  <si>
    <t>Ud. Bandeja F.O. 12 conectores</t>
  </si>
  <si>
    <t>2.79</t>
  </si>
  <si>
    <t>Ud. Bandeja F.O. 24 conectores</t>
  </si>
  <si>
    <t>2.80</t>
  </si>
  <si>
    <t>Ud. Bandeja F.O. 48 conectores</t>
  </si>
  <si>
    <t>2.81</t>
  </si>
  <si>
    <t>Ud. Caja roseta de F.O. para 8 salidas</t>
  </si>
  <si>
    <t>2.82</t>
  </si>
  <si>
    <t>Ud. Caja roseta de F.O. para 12 salidas</t>
  </si>
  <si>
    <t>2.83</t>
  </si>
  <si>
    <t xml:space="preserve">Ud. Terminal multitubo para fibras ópticas de 8 salidas </t>
  </si>
  <si>
    <t>2.84</t>
  </si>
  <si>
    <t xml:space="preserve">Ud. Terminal multitubo para fibras ópticas de 12 salidas </t>
  </si>
  <si>
    <t>2.85</t>
  </si>
  <si>
    <t xml:space="preserve">Ud. Terminal multitubo para fibras ópticas de 21 salidas </t>
  </si>
  <si>
    <t>2.86</t>
  </si>
  <si>
    <t xml:space="preserve">Ud. Terminal multitubo para fibras ópticas de 24 salidas </t>
  </si>
  <si>
    <t>2.87</t>
  </si>
  <si>
    <t xml:space="preserve">Ud. Terminal multitubo para fibras ópticas de 36 salidas </t>
  </si>
  <si>
    <t xml:space="preserve">Ud. Empalme por fusión </t>
  </si>
  <si>
    <t>Material específico CPD marca Panduit</t>
  </si>
  <si>
    <t>3.1</t>
  </si>
  <si>
    <t>Panel QuickNet™ angulado de 24 puertos en 1RU,acepta hasta 6 trunks de cobre QuickNet™, color blanco</t>
  </si>
  <si>
    <t>3.2</t>
  </si>
  <si>
    <t>Panel QuickNet™ plano de 24 puertos en 1RU, acepta hasta 6 trunks de cobre QuickNet™, color blanco</t>
  </si>
  <si>
    <t>3.3</t>
  </si>
  <si>
    <t xml:space="preserve">Trunk de cobre QuickNet™ con cable categoría 6A UTP Vari-Matrix color blanco, Euroclass B2ca, casete con 6 conectores MiniCom azul en un extremo a casete 6 conectores MiniCom azul en el otro extremo de 10 metros. </t>
  </si>
  <si>
    <t>3.4</t>
  </si>
  <si>
    <t xml:space="preserve">Trunk de cobre QuickNet™ con cable categoría 6A UTP Vari-Matrix color blanco, Euroclass B2ca, casete con 6 conectores MiniCom azul en un extremo a casete 6 conectores MiniCom azul en el otro extremo de 15 metros. </t>
  </si>
  <si>
    <t>3.5</t>
  </si>
  <si>
    <t xml:space="preserve">Trunk de cobre QuickNet™ con cable categoría 6A UTP Vari-Matrix color blanco, Euroclass B2ca, casete con 6 conectores MiniCom azul en un extremo a casete 6 conectores MiniCom azul en el otro extremo de 20 metros. </t>
  </si>
  <si>
    <t>3.6</t>
  </si>
  <si>
    <t xml:space="preserve">Trunk de cobre QuickNet™ con cable categoría 6A UTP Vari-Matrix color blanco, Euroclass B2ca, casete con 6 conectores MiniCom azul en un extremo a casete 6 conectores MiniCom azul en el otro extremo de 25 metros. </t>
  </si>
  <si>
    <t>3.7</t>
  </si>
  <si>
    <t xml:space="preserve">Trunk de cobre QuickNet™ con cable categoría 6A UTP Vari-Matrix color blanco, Euroclass B2ca, casete con 6 conectores MiniCom azul en un extremo a casete 6 conectores MiniCom azul en el otro extremo de 30 metros. </t>
  </si>
  <si>
    <t>3.8</t>
  </si>
  <si>
    <t xml:space="preserve">Trunk de cobre QuickNet™ con cable categoría 6A UTP Vari-Matrix color blanco, Euroclass B2ca, casete con 6 conectores MiniCom azul en un extremo a casete 6 conectores MiniCom azul en el otro extremo de 35 metros. </t>
  </si>
  <si>
    <t>3.9</t>
  </si>
  <si>
    <t xml:space="preserve">Trunk de cobre QuickNet™ con cable categoría 6A UTP Vari-Matrix color blanco, Euroclass B2ca, casete con 6 conectores MiniCom azul en un extremo a casete 6 conectores MiniCom azul en el otro extremo de 40 metros. </t>
  </si>
  <si>
    <t>3.10</t>
  </si>
  <si>
    <t xml:space="preserve">Trunk de cobre QuickNet™ con cable categoría 6A UTP Vari-Matrix color blanco, Euroclass B2ca, casete con 6 conectores MiniCom azul en un extremo a casete 6 conectores MiniCom azul en el otro extremo de 45 metros. </t>
  </si>
  <si>
    <t>3.11</t>
  </si>
  <si>
    <t xml:space="preserve">Trunk de cobre QuickNet™ con cable categoría 6A UTP Vari-Matrix color blanco, Euroclass B2ca, casete con 6 conectores MiniCom azul en un extremo a casete 6 conectores MiniCom azul en el otro extremo de 50 metros. </t>
  </si>
  <si>
    <t>3.12</t>
  </si>
  <si>
    <t xml:space="preserve">Trunk de cobre QuickNet™ con cable categoría 6A UTP Vari-Matrix color blanco, Euroclass B2ca, casete con 6 conectores MiniCom azul en un extremo a casete 6 conectores MiniCom azul en el otro extremo de 60 metros. </t>
  </si>
  <si>
    <t>3.13</t>
  </si>
  <si>
    <t xml:space="preserve">Trunk de cobre QuickNet™ con cable categoría 6A UTP Vari-Matrix color blanco, Euroclass B2ca, casete con 6 conectores MiniCom azul en un extremo a casete 6 conectores MiniCom azul en el otro extremo de 75 metros. </t>
  </si>
  <si>
    <t>3.14</t>
  </si>
  <si>
    <t xml:space="preserve">Trunk de cobre QuickNet™ con cable categoría 6A UTP Vari-Matrix color blanco, Euroclass B2ca, casete con 6 conectores MiniCom blanco en un extremo a casete 6 conectores MiniCom blanco en el otro extremo de 10 metros. </t>
  </si>
  <si>
    <t>3.15</t>
  </si>
  <si>
    <t xml:space="preserve">Trunk de cobre QuickNet™ con cable categoría 6A UTP Vari-Matrix color blanco, Euroclass B2ca, casete con 6 conectores MiniCom blanco en un extremo a casete 6 conectores MiniCom blanco en el otro extremo de 15 metros. </t>
  </si>
  <si>
    <t>3.16</t>
  </si>
  <si>
    <t xml:space="preserve">Trunk de cobre QuickNet™ con cable categoría 6A UTP Vari-Matrix color blanco, Euroclass B2ca, casete con 6 conectores MiniCom blanco en un extremo a casete 6 conectores MiniCom blanco en el otro extremo de 20 metros. </t>
  </si>
  <si>
    <t>3.17</t>
  </si>
  <si>
    <t xml:space="preserve">Trunk de cobre QuickNet™ con cable categoría 6A UTP Vari-Matrix color blanco, Euroclass B2ca, casete con 6 conectores MiniCom blanco en un extremo a casete 6 conectores MiniCom blanco en el otro extremo de 25 metros. </t>
  </si>
  <si>
    <t>3.18</t>
  </si>
  <si>
    <t xml:space="preserve">Trunk de cobre QuickNet™ con cable categoría 6A UTP Vari-Matrix color blanco, Euroclass B2ca, casete con 6 conectores MiniCom blanco en un extremo a casete 6 conectores MiniCom blanco en el otro extremo de 30 metros. </t>
  </si>
  <si>
    <t>3.19</t>
  </si>
  <si>
    <t xml:space="preserve">Trunk de cobre QuickNet™ con cable categoría 6A UTP Vari-Matrix color blanco, Euroclass B2ca, casete con 6 conectores MiniCom blanco en un extremo a casete 6 conectores MiniCom blanco en el otro extremo de 35 metros. </t>
  </si>
  <si>
    <t>3.20</t>
  </si>
  <si>
    <t xml:space="preserve">Trunk de cobre QuickNet™ con cable categoría 6A UTP Vari-Matrix color blanco, Euroclass B2ca, casete con 6 conectores MiniCom blanco en un extremo a casete 6 conectores MiniCom blanco en el otro extremo de 40 metros. </t>
  </si>
  <si>
    <t>3.21</t>
  </si>
  <si>
    <t xml:space="preserve">Trunk de cobre QuickNet™ con cable categoría 6A UTP Vari-Matrix color blanco, Euroclass B2ca, casete con 6 conectores MiniCom blanco en un extremo a casete 6 conectores MiniCom blanco en el otro extremo de 45 metros. </t>
  </si>
  <si>
    <t>3.22</t>
  </si>
  <si>
    <t xml:space="preserve">Trunk de cobre QuickNet™ con cable categoría 6A UTP Vari-Matrix color blanco, Euroclass B2ca, casete con 6 conectores MiniCom blanco en un extremo a casete 6 conectores MiniCom blanco en el otro extremo de 50 metros. </t>
  </si>
  <si>
    <t>3.23</t>
  </si>
  <si>
    <t xml:space="preserve">Trunk de cobre QuickNet™ con cable categoría 6A UTP Vari-Matrix color blanco, Euroclass B2ca, casete con 6 conectores MiniCom blanco en un extremo a casete 6 conectores MiniCom blanco en el otro extremo de 60 metros. </t>
  </si>
  <si>
    <t>3.24</t>
  </si>
  <si>
    <t xml:space="preserve">Trunk de cobre QuickNet™ con cable categoría 6A UTP Vari-Matrix color blanco, Euroclass B2ca, casete con 6 conectores MiniCom blanco en un extremo a casete 6 conectores MiniCom blanco en el otro extremo de 75 metros. </t>
  </si>
  <si>
    <t>3.25</t>
  </si>
  <si>
    <t>Latiguillo Categoría 6A U/UTP LSZH de gala reducida 28 AWG y conector inyectado, color blanco, 1 metro</t>
  </si>
  <si>
    <t>3.26</t>
  </si>
  <si>
    <t>Latiguillo Categoría 6A U/UTP LSZH de gala reducida 28 AWG y conector inyectado, color blanco, 2 metros</t>
  </si>
  <si>
    <t>3.27</t>
  </si>
  <si>
    <t>Latiguillo Categoría 6A U/UTP LSZH de gala reducida 28 AWG y conector inyectado, color blanco, 3 metros</t>
  </si>
  <si>
    <t>3.28</t>
  </si>
  <si>
    <t>Latiguillo Categoría 6A U/UTP LSZH de gala reducida 28 AWG y conector inyectado, color blanco, 5 metros</t>
  </si>
  <si>
    <t>3.29</t>
  </si>
  <si>
    <t>Latiguillo Categoría 6A U/UTP LSZH de gala reducida 28 AWG y conector inyectado, color blanco, 10 metros</t>
  </si>
  <si>
    <t>3.30</t>
  </si>
  <si>
    <t>Latiguillo Categoría 6A U/UTP LSZH de gala reducida 28 AWG y conector inyectado, color blanco, 15 metros</t>
  </si>
  <si>
    <t>3.31</t>
  </si>
  <si>
    <t>Bandeja de metal de fibra óptica HD Flex™ de 1RU para alojar hasta 12 casetes de MPO de 6 x LC Dúplex (144 fibras) Color blanco</t>
  </si>
  <si>
    <t>3.32</t>
  </si>
  <si>
    <t>Bandeja de metal de fibra óptica HD Flex™ de 2RU para alojar hasta 24 casetes de MPO de 6 x LC Dúplex (288 fibras) Color blanco</t>
  </si>
  <si>
    <t>3.33</t>
  </si>
  <si>
    <t>Bandeja de metal de fibra óptica HD Flex™ de 4RU para alojar hasta 48 casetes de MPO de 6 x LC Dúplex (576 fibras) Color blanco</t>
  </si>
  <si>
    <t>3.34</t>
  </si>
  <si>
    <t>Soporte trasero de rejilla metálico para gestionar cableado MPO en 1RU, accesorio para bandeja HD Flex, color blanco</t>
  </si>
  <si>
    <t>3.35</t>
  </si>
  <si>
    <t>Soporte trasero de rejilla metálico para gestionar cableado MPO en 2RU, accesorio para bandeja HD Flex, color blanco</t>
  </si>
  <si>
    <t>3.36</t>
  </si>
  <si>
    <t>Soporte trasero de rejilla metálico para gestionar cableado MPO en 4RU, accesorio para bandeja HD Flex, color blanco</t>
  </si>
  <si>
    <t>3.37</t>
  </si>
  <si>
    <t>HD Flex™Trunk clip, accesorio para la transición del trunk del rack hacia la bandeja HD Flex. Capacidad para hasta 18 trunks.</t>
  </si>
  <si>
    <t>3.38</t>
  </si>
  <si>
    <t>HD Flex™ Casete de perfil bajo de MPO x 6 LC/APC dúplex, OS2 pérdidas estándar, polaridad universal</t>
  </si>
  <si>
    <t>3.39</t>
  </si>
  <si>
    <t>HD Flex™ Casete de perfil bajo de MPO x 6 LC dúplex, OM4 de ultras bajas pérdidas, polaridad universal</t>
  </si>
  <si>
    <t>3.40</t>
  </si>
  <si>
    <t>HD Flex™ casete Adaptador de 6 puertos de MPO tipo B. Key-up to key-up</t>
  </si>
  <si>
    <t>3.41</t>
  </si>
  <si>
    <t>Trunk monomodo 12 fibras HD Flex™ de diámetro pequeño, EuroClass B2ca, PanMPO hembra con 1 metro breakout a PanMPO hembra con 1 metro breakout, polaridad B, estándar IL, pulling Eye en un extremo. 10 metros</t>
  </si>
  <si>
    <t>3.42</t>
  </si>
  <si>
    <t>Trunk monomodo 12 fibras HD Flex™ de diámetro pequeño, EuroClass B2ca, PanMPO hembra con 1 metro breakout a PanMPO hembra con 1 metro breakout, polaridad B, estándar IL, pulling Eye en un extremo. 15 metros</t>
  </si>
  <si>
    <t>3.43</t>
  </si>
  <si>
    <t>Trunk monomodo 12 fibras HD Flex™ de diámetro pequeño, EuroClass B2ca, PanMPO hembra con 1 metro breakout a PanMPO hembra con 1 metro breakout, polaridad B, estándar IL, pulling Eye en un extremo. 20 metros</t>
  </si>
  <si>
    <t>3.44</t>
  </si>
  <si>
    <t>Trunk monomodo 12 fibras HD Flex™ de diámetro pequeño, EuroClass B2ca, PanMPO hembra con 1 metro breakout a PanMPO hembra con 1 metro breakout, polaridad B, estándar IL, pulling Eye en un extremo. 25 metros</t>
  </si>
  <si>
    <t>3.45</t>
  </si>
  <si>
    <t>Trunk monomodo 12 fibras HD Flex™ de diámetro pequeño, EuroClass B2ca, PanMPO hembra con 1 metro breakout a PanMPO hembra con 1 metro breakout, polaridad B, estándar IL, pulling Eye en un extremo. 30 metros</t>
  </si>
  <si>
    <t>3.46</t>
  </si>
  <si>
    <t>Trunk monomodo 12 fibras HD Flex™ de diámetro pequeño, EuroClass B2ca, PanMPO hembra con 1 metro breakout a PanMPO hembra con 1 metro breakout, polaridad B, estándar IL, pulling Eye en un extremo. 35 metros</t>
  </si>
  <si>
    <t>3.47</t>
  </si>
  <si>
    <t>Trunk monomodo 12 fibras HD Flex™ de diámetro pequeño, EuroClass B2ca, PanMPO hembra con 1 metro breakout a PanMPO hembra con 1 metro breakout, polaridad B, estándar IL, pulling Eye en un extremo. 40 metros</t>
  </si>
  <si>
    <t>3.48</t>
  </si>
  <si>
    <t>Trunk monomodo 12 fibras HD Flex™ de diámetro pequeño, EuroClass B2ca, PanMPO hembra con 1 metro breakout a PanMPO hembra con 1 metro breakout, polaridad B, estándar IL, pulling Eye en un extremo. 45 metros</t>
  </si>
  <si>
    <t>3.49</t>
  </si>
  <si>
    <t>Trunk monomodo 12 fibras HD Flex™ de diámetro pequeño, EuroClass B2ca, PanMPO hembra con 1 metro breakout a PanMPO hembra con 1 metro breakout, polaridad B, estándar IL, pulling Eye en un extremo. 50 metros</t>
  </si>
  <si>
    <t>3.50</t>
  </si>
  <si>
    <t>Trunk monomodo 12 fibras HD Flex™ de diámetro pequeño, EuroClass B2ca, PanMPO hembra con 1 metro breakout a PanMPO hembra con 1 metro breakout, polaridad B, estándar IL, pulling Eye en un extremo. 60 metros</t>
  </si>
  <si>
    <t>3.51</t>
  </si>
  <si>
    <t>Trunk monomodo 12 fibras HD Flex™ de diámetro pequeño, EuroClass B2ca, PanMPO hembra con 1 metro breakout a PanMPO hembra con 1 metro breakout, polaridad B, estándar IL, pulling Eye en un extremo. 70 metros</t>
  </si>
  <si>
    <t>3.52</t>
  </si>
  <si>
    <t>Trunk monomodo 12 fibras HD Flex™ de diámetro pequeño, EuroClass B2ca, PanMPO hembra con 1 metro breakout a PanMPO hembra con 1 metro breakout, polaridad B, estándar IL, pulling Eye en un extremo. 80 metros</t>
  </si>
  <si>
    <t>3.53</t>
  </si>
  <si>
    <t>Trunk OM4 12 fibras HD Flex™ de diámetro pequeño, EuroClass B2ca, PanMPO hembra con 1 metro breakout a PanMPO hembra con 1 metro breakout, polaridad B, ultras bajas pérdidas, pulling Eye en un extremo. 10 metros</t>
  </si>
  <si>
    <t>3.54</t>
  </si>
  <si>
    <t>Trunk OM4 12 fibras HD Flex™ de diámetro pequeño, EuroClass B2ca, PanMPO hembra con 1 metro breakout a PanMPO hembra con 1 metro breakout, polaridad B, ultras bajas pérdidas, pulling Eye en un extremo. 15 metros</t>
  </si>
  <si>
    <t>3.55</t>
  </si>
  <si>
    <t>Trunk OM4 12 fibras HD Flex™ de diámetro pequeño, EuroClass B2ca, PanMPO hembra con 1 metro breakout a PanMPO hembra con 1 metro breakout, polaridad B, ultras bajas pérdidas, pulling Eye en un extremo. 20 metros</t>
  </si>
  <si>
    <t>3.56</t>
  </si>
  <si>
    <t>Trunk OM4 12 fibras HD Flex™ de diámetro pequeño, EuroClass B2ca, PanMPO hembra con 1 metro breakout a PanMPO hembra con 1 metro breakout, polaridad B, ultras bajas pérdidas, pulling Eye en un extremo. 25 metros</t>
  </si>
  <si>
    <t>3.57</t>
  </si>
  <si>
    <t>Trunk OM4 12 fibras HD Flex™ de diámetro pequeño, EuroClass B2ca, PanMPO hembra con 1 metro breakout a PanMPO hembra con 1 metro breakout, polaridad B, ultras bajas pérdidas, pulling Eye en un extremo. 30 metros</t>
  </si>
  <si>
    <t>3.58</t>
  </si>
  <si>
    <t>Trunk OM4 12 fibras HD Flex™ de diámetro pequeño, EuroClass B2ca, PanMPO hembra con 1 metro breakout a PanMPO hembra con 1 metro breakout, polaridad B, ultras bajas pérdidas, pulling Eye en un extremo. 35 metros</t>
  </si>
  <si>
    <t>3.59</t>
  </si>
  <si>
    <t>Trunk OM4 12 fibras HD Flex™ de diámetro pequeño, EuroClass B2ca, PanMPO hembra con 1 metro breakout a PanMPO hembra con 1 metro breakout, polaridad B, ultras bajas pérdidas, pulling Eye en un extremo. 40 metros</t>
  </si>
  <si>
    <t>3.60</t>
  </si>
  <si>
    <t>Trunk OM4 12 fibras HD Flex™ de diámetro pequeño, EuroClass B2ca, PanMPO hembra con 1 metro breakout a PanMPO hembra con 1 metro breakout, polaridad B, ultras bajas pérdidas, pulling Eye en un extremo. 45 metros</t>
  </si>
  <si>
    <t>3.61</t>
  </si>
  <si>
    <t>Trunk OM4 12 fibras HD Flex™ de diámetro pequeño, EuroClass B2ca, PanMPO hembra con 1 metro breakout a PanMPO hembra con 1 metro breakout, polaridad B, ultras bajas pérdidas, pulling Eye en un extremo. 50 metros</t>
  </si>
  <si>
    <t>3.62</t>
  </si>
  <si>
    <t>Trunk OM4 12 fibras HD Flex™ de diámetro pequeño, EuroClass B2ca, PanMPO hembra con 1 metro breakout a PanMPO hembra con 1 metro breakout, polaridad B, ultras bajas pérdidas, pulling Eye en un extremo. 60 metros</t>
  </si>
  <si>
    <t>3.63</t>
  </si>
  <si>
    <t>Trunk OM4 12 fibras HD Flex™ de diámetro pequeño, EuroClass B2ca, PanMPO hembra con 1 metro breakout a PanMPO hembra con 1 metro breakout, polaridad B, ultras bajas pérdidas, pulling Eye en un extremo. 70 metros</t>
  </si>
  <si>
    <t>3.64</t>
  </si>
  <si>
    <t>Trunk OM4 12 fibras HD Flex™ de diámetro pequeño, EuroClass B2ca, PanMPO hembra con 1 metro breakout a PanMPO hembra con 1 metro breakout, polaridad B, ultras bajas pérdidas, pulling Eye en un extremo. 80 metros</t>
  </si>
  <si>
    <t>3.65</t>
  </si>
  <si>
    <t>Cable breakout harness HD Flex™ PanMPO de 12 fibras a 6 x LC Dúplex Uniboot OM4 de ultras bajas pérdidas. 4 metros</t>
  </si>
  <si>
    <t>3.66</t>
  </si>
  <si>
    <t>Cable breakout harness HD Flex™ PanMPO de 8 fibras a 6 x LC Dúplex Uniboot OM4 de ultras bajas pérdidas. 4 metros</t>
  </si>
  <si>
    <t>3.67</t>
  </si>
  <si>
    <t>Latiguillo Opti-Core 2mm OS2 LSZH LC uniboot a LC/APC uniboot, polaridad estándar y pérdidas optimizadas. 3 metros</t>
  </si>
  <si>
    <t>3.68</t>
  </si>
  <si>
    <t>Latiguillo Opti-Core 2mm OS2 LSZH LC uniboot a LC/APC uniboot, polaridad estándar y pérdidas optimizadas. 5 metros</t>
  </si>
  <si>
    <t>3.69</t>
  </si>
  <si>
    <t>Latiguillo Opti-Core 2mm OS2 LSZH LC uniboot a LC/APC uniboot, polaridad estándar y pérdidas optimizadas. 10 metros</t>
  </si>
  <si>
    <t>3.70</t>
  </si>
  <si>
    <t>Latiguillo Opti-Core 2mm OS2 LSZH LC/APC uniboot a LC/APC uniboot, polaridad estándar y pérdidas optimizadas. 3 metros</t>
  </si>
  <si>
    <t>3.71</t>
  </si>
  <si>
    <t>Latiguillo Opti-Core 2mm OS2 LSZH LC/APC uniboot a LC/APC uniboot, polaridad estándar y pérdidas optimizadas. 5 metros</t>
  </si>
  <si>
    <t>3.72</t>
  </si>
  <si>
    <t>Latiguillo Opti-Core 2mm OS2 LSZH LC/APC uniboot a LC/APC uniboot, polaridad estándar y pérdidas optimizadas. 10 metros</t>
  </si>
  <si>
    <t>3.73</t>
  </si>
  <si>
    <t>Latiguillo Opti-Core 2mm OM4 LSZH LC uniboot a LC uniboot, polaridad estándar y ultra bajas pérdidas. 3 metros</t>
  </si>
  <si>
    <t>3.74</t>
  </si>
  <si>
    <t>Latiguillo Opti-Core 2mm OM4 LSZH LC uniboot a LC uniboot, polaridad estándar y ultra bajas pérdidas. 5 metros</t>
  </si>
  <si>
    <t>3.75</t>
  </si>
  <si>
    <t>Latiguillo Opti-Core 2mm OM4 LSZH LC uniboot a LC uniboot, polaridad estándar y ultra bajas pérdidas. 10 metros</t>
  </si>
  <si>
    <t>Varios</t>
  </si>
  <si>
    <t>4.1</t>
  </si>
  <si>
    <t xml:space="preserve">Ml. Tubo de aceroflex </t>
  </si>
  <si>
    <t>4.2</t>
  </si>
  <si>
    <t>Ml. Bandeja PVC, aislante, lisa, sin halógenos 60x200mm, incluidos todos los accesorios necesarios, soportes de fijación, uniones y derivaciones etc</t>
  </si>
  <si>
    <t>Ml. Cable 7 cuadretes 1,4 mm ignífugo EATST</t>
  </si>
  <si>
    <t>Mantenimiento correctivo 24 horas de la red de fibra óptica y cobre de Metro de Madrid</t>
  </si>
  <si>
    <t>IVA</t>
  </si>
  <si>
    <t>2.88</t>
  </si>
  <si>
    <t>PRECIO UNITARIO (IVA no incluido)</t>
  </si>
  <si>
    <t>PRECIO UNITARIO
(IVA incluido)</t>
  </si>
  <si>
    <t>Fibra óptica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</si>
</sst>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2"/>
      <color theme="10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6" fillId="0" borderId="0"/>
    <xf numFmtId="43" fontId="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/>
    <xf numFmtId="0" fontId="1" fillId="0" borderId="0"/>
    <xf numFmtId="0" fontId="9" fillId="0" borderId="0"/>
    <xf numFmtId="0" fontId="1" fillId="4" borderId="0" applyNumberFormat="0" applyBorder="0" applyAlignment="0" applyProtection="0"/>
    <xf numFmtId="0" fontId="2" fillId="2" borderId="1" applyNumberFormat="0" applyAlignment="0" applyProtection="0"/>
    <xf numFmtId="0" fontId="3" fillId="3" borderId="1" applyNumberFormat="0" applyAlignment="0" applyProtection="0"/>
  </cellStyleXfs>
  <cellXfs count="25">
    <xf numFmtId="0" fontId="0" fillId="0" borderId="0" xfId="0"/>
    <xf numFmtId="0" fontId="5" fillId="5" borderId="0" xfId="0" applyFont="1" applyFill="1" applyAlignment="1" applyProtection="1">
      <alignment vertical="center"/>
    </xf>
    <xf numFmtId="0" fontId="5" fillId="5" borderId="0" xfId="0" applyFont="1" applyFill="1" applyAlignment="1" applyProtection="1">
      <alignment horizontal="center" vertical="center"/>
    </xf>
    <xf numFmtId="0" fontId="5" fillId="5" borderId="0" xfId="0" applyFont="1" applyFill="1" applyAlignment="1" applyProtection="1">
      <alignment vertical="center" wrapText="1"/>
    </xf>
    <xf numFmtId="0" fontId="5" fillId="5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justify" vertical="center" wrapText="1"/>
    </xf>
    <xf numFmtId="164" fontId="0" fillId="0" borderId="4" xfId="0" applyNumberFormat="1" applyFont="1" applyBorder="1" applyAlignment="1" applyProtection="1">
      <alignment horizontal="center" vertical="center" wrapText="1"/>
    </xf>
    <xf numFmtId="0" fontId="10" fillId="5" borderId="2" xfId="0" applyFont="1" applyFill="1" applyBorder="1" applyAlignment="1" applyProtection="1">
      <alignment vertical="center" wrapText="1"/>
    </xf>
    <xf numFmtId="0" fontId="10" fillId="5" borderId="2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justify" vertical="center" wrapText="1"/>
    </xf>
    <xf numFmtId="0" fontId="4" fillId="6" borderId="3" xfId="0" applyFont="1" applyFill="1" applyBorder="1" applyAlignment="1" applyProtection="1">
      <alignment vertical="center" wrapText="1"/>
    </xf>
    <xf numFmtId="164" fontId="4" fillId="6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justify" vertical="center" wrapText="1"/>
    </xf>
    <xf numFmtId="0" fontId="0" fillId="0" borderId="3" xfId="0" applyFont="1" applyBorder="1" applyAlignment="1" applyProtection="1">
      <alignment vertical="center" wrapText="1"/>
    </xf>
    <xf numFmtId="164" fontId="7" fillId="7" borderId="3" xfId="0" applyNumberFormat="1" applyFont="1" applyFill="1" applyBorder="1" applyAlignment="1" applyProtection="1">
      <alignment horizontal="center" vertical="center" wrapText="1"/>
    </xf>
    <xf numFmtId="164" fontId="7" fillId="7" borderId="3" xfId="0" applyNumberFormat="1" applyFont="1" applyFill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 wrapText="1"/>
    </xf>
    <xf numFmtId="0" fontId="0" fillId="0" borderId="3" xfId="0" applyFont="1" applyBorder="1" applyAlignment="1" applyProtection="1">
      <alignment horizontal="left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</xf>
  </cellXfs>
  <cellStyles count="10">
    <cellStyle name="20% - Énfasis6 2" xfId="7" xr:uid="{A58AE247-A4B2-40DC-85DC-C631AD44379E}"/>
    <cellStyle name="Cálculo 2" xfId="9" xr:uid="{ED9EE965-6819-4FB1-8B0A-FEB96979F90B}"/>
    <cellStyle name="Entrada 2" xfId="8" xr:uid="{1DAFB54C-3EE6-48EF-8C5A-361F5C741239}"/>
    <cellStyle name="Hipervínculo 2" xfId="3" xr:uid="{53D4FF68-BFE3-4377-A249-016B5C19AA70}"/>
    <cellStyle name="Millares 2" xfId="2" xr:uid="{269AB3F9-3E03-4212-9CBC-A4D68D136FB6}"/>
    <cellStyle name="Normal" xfId="0" builtinId="0"/>
    <cellStyle name="Normal 12" xfId="5" xr:uid="{76CCC3D8-83A8-4A7A-A498-55BCB2C11C10}"/>
    <cellStyle name="Normal 2" xfId="4" xr:uid="{9F96D53A-98A5-4609-A0AF-3E8A59638D7C}"/>
    <cellStyle name="Normal 2 2" xfId="6" xr:uid="{31BC51A7-FB87-4A39-A543-47E08028AE66}"/>
    <cellStyle name="Normal 3" xfId="1" xr:uid="{CA16D9E3-B59B-4042-9384-A9BFD46323E2}"/>
  </cellStyles>
  <dxfs count="11">
    <dxf>
      <fill>
        <patternFill patternType="solid">
          <fgColor theme="9" tint="0.79998168889431442"/>
          <bgColor theme="9" tint="0.79998168889431442"/>
        </patternFill>
      </fill>
    </dxf>
    <dxf>
      <fill>
        <patternFill>
          <bgColor theme="0" tint="-0.14996795556505021"/>
        </patternFill>
      </fill>
    </dxf>
    <dxf>
      <fill>
        <patternFill patternType="solid">
          <fgColor theme="9" tint="0.79995117038483843"/>
          <bgColor theme="0" tint="-4.9989318521683403E-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color auto="1"/>
      </font>
      <fill>
        <patternFill patternType="none">
          <bgColor auto="1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1" tint="0.14996795556505021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ill>
        <patternFill>
          <bgColor theme="0" tint="-4.9989318521683403E-2"/>
        </patternFill>
      </fill>
    </dxf>
    <dxf>
      <font>
        <b/>
        <i val="0"/>
        <strike val="0"/>
        <color theme="0"/>
      </font>
      <fill>
        <gradientFill degree="90">
          <stop position="0">
            <color theme="3"/>
          </stop>
          <stop position="1">
            <color theme="3"/>
          </stop>
        </gradient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2" defaultTableStyle="TableStyleMedium2" defaultPivotStyle="PivotStyleLight16">
    <tableStyle name="Business Table" pivot="0" count="3" xr9:uid="{F95BAD7A-F13D-4E70-9A69-59F542835B21}">
      <tableStyleElement type="wholeTable" dxfId="10"/>
      <tableStyleElement type="headerRow" dxfId="9"/>
      <tableStyleElement type="secondRowStripe" dxfId="8"/>
    </tableStyle>
    <tableStyle name="Invoicing Template" pivot="0" count="8" xr9:uid="{5FAE69C3-CE27-4FDB-AD98-E2DD8E7F6082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second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1</xdr:col>
      <xdr:colOff>342900</xdr:colOff>
      <xdr:row>3</xdr:row>
      <xdr:rowOff>118908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A2375DD1-513D-49F1-8D67-434EA47A6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8100"/>
          <a:ext cx="1076325" cy="671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F8E3B-DEDC-4A05-935D-1D0952BA92FF}">
  <sheetPr>
    <pageSetUpPr fitToPage="1"/>
  </sheetPr>
  <dimension ref="A1:E194"/>
  <sheetViews>
    <sheetView tabSelected="1" workbookViewId="0">
      <pane ySplit="7" topLeftCell="A8" activePane="bottomLeft" state="frozen"/>
      <selection pane="bottomLeft" activeCell="B35" sqref="B35"/>
    </sheetView>
  </sheetViews>
  <sheetFormatPr baseColWidth="10" defaultRowHeight="15" x14ac:dyDescent="0.25"/>
  <cols>
    <col min="1" max="1" width="11.42578125" style="21"/>
    <col min="2" max="2" width="117.42578125" style="21" customWidth="1"/>
    <col min="3" max="3" width="17.7109375" style="24" customWidth="1"/>
    <col min="4" max="4" width="11.42578125" style="24"/>
    <col min="5" max="5" width="17.7109375" style="24" customWidth="1"/>
    <col min="6" max="16384" width="11.42578125" style="21"/>
  </cols>
  <sheetData>
    <row r="1" spans="1:5" ht="9" customHeight="1" x14ac:dyDescent="0.25">
      <c r="A1" s="1"/>
      <c r="B1" s="2"/>
      <c r="C1" s="2"/>
      <c r="D1" s="2"/>
      <c r="E1" s="2"/>
    </row>
    <row r="2" spans="1:5" ht="22.5" customHeight="1" x14ac:dyDescent="0.25">
      <c r="A2" s="1"/>
      <c r="B2" s="2" t="s">
        <v>0</v>
      </c>
      <c r="C2" s="2"/>
      <c r="D2" s="2"/>
      <c r="E2" s="2"/>
    </row>
    <row r="3" spans="1:5" ht="15" customHeight="1" x14ac:dyDescent="0.25">
      <c r="A3" s="3"/>
      <c r="B3" s="4" t="s">
        <v>371</v>
      </c>
      <c r="C3" s="4"/>
      <c r="D3" s="4"/>
      <c r="E3" s="4"/>
    </row>
    <row r="4" spans="1:5" ht="12" customHeight="1" x14ac:dyDescent="0.25">
      <c r="A4" s="3"/>
      <c r="B4" s="3"/>
      <c r="C4" s="3"/>
      <c r="D4" s="3"/>
      <c r="E4" s="3"/>
    </row>
    <row r="5" spans="1:5" x14ac:dyDescent="0.25">
      <c r="A5" s="22"/>
      <c r="B5" s="5"/>
      <c r="C5" s="6"/>
      <c r="D5" s="6"/>
      <c r="E5" s="6"/>
    </row>
    <row r="6" spans="1:5" s="23" customFormat="1" x14ac:dyDescent="0.25">
      <c r="A6" s="7"/>
      <c r="B6" s="7"/>
      <c r="C6" s="8"/>
      <c r="D6" s="8"/>
      <c r="E6" s="8"/>
    </row>
    <row r="7" spans="1:5" s="23" customFormat="1" ht="34.5" customHeight="1" x14ac:dyDescent="0.25">
      <c r="A7" s="9" t="s">
        <v>1</v>
      </c>
      <c r="B7" s="9" t="s">
        <v>2</v>
      </c>
      <c r="C7" s="10" t="s">
        <v>374</v>
      </c>
      <c r="D7" s="10" t="s">
        <v>372</v>
      </c>
      <c r="E7" s="10" t="s">
        <v>375</v>
      </c>
    </row>
    <row r="8" spans="1:5" s="23" customFormat="1" x14ac:dyDescent="0.25">
      <c r="A8" s="11">
        <v>1</v>
      </c>
      <c r="B8" s="12" t="s">
        <v>3</v>
      </c>
      <c r="C8" s="13"/>
      <c r="D8" s="13"/>
      <c r="E8" s="13"/>
    </row>
    <row r="9" spans="1:5" s="23" customFormat="1" x14ac:dyDescent="0.25">
      <c r="A9" s="14" t="s">
        <v>4</v>
      </c>
      <c r="B9" s="15" t="s">
        <v>5</v>
      </c>
      <c r="C9" s="16">
        <v>3.5055000000000001</v>
      </c>
      <c r="D9" s="16">
        <f>C9*0.21</f>
        <v>0.736155</v>
      </c>
      <c r="E9" s="16">
        <f>D9+C9</f>
        <v>4.2416549999999997</v>
      </c>
    </row>
    <row r="10" spans="1:5" s="23" customFormat="1" x14ac:dyDescent="0.25">
      <c r="A10" s="14" t="s">
        <v>6</v>
      </c>
      <c r="B10" s="15" t="s">
        <v>7</v>
      </c>
      <c r="C10" s="16">
        <v>7.4414999999999996</v>
      </c>
      <c r="D10" s="16">
        <f t="shared" ref="D10:D73" si="0">C10*0.21</f>
        <v>1.5627149999999999</v>
      </c>
      <c r="E10" s="16">
        <f t="shared" ref="E10:E73" si="1">D10+C10</f>
        <v>9.0042149999999985</v>
      </c>
    </row>
    <row r="11" spans="1:5" s="23" customFormat="1" x14ac:dyDescent="0.25">
      <c r="A11" s="14" t="s">
        <v>8</v>
      </c>
      <c r="B11" s="15" t="s">
        <v>9</v>
      </c>
      <c r="C11" s="16">
        <v>18.45</v>
      </c>
      <c r="D11" s="16">
        <f t="shared" si="0"/>
        <v>3.8744999999999998</v>
      </c>
      <c r="E11" s="16">
        <f t="shared" si="1"/>
        <v>22.3245</v>
      </c>
    </row>
    <row r="12" spans="1:5" s="23" customFormat="1" x14ac:dyDescent="0.25">
      <c r="A12" s="14" t="s">
        <v>10</v>
      </c>
      <c r="B12" s="15" t="s">
        <v>11</v>
      </c>
      <c r="C12" s="16">
        <v>13.8744</v>
      </c>
      <c r="D12" s="16">
        <f t="shared" si="0"/>
        <v>2.913624</v>
      </c>
      <c r="E12" s="16">
        <f t="shared" si="1"/>
        <v>16.788024</v>
      </c>
    </row>
    <row r="13" spans="1:5" s="23" customFormat="1" x14ac:dyDescent="0.25">
      <c r="A13" s="14" t="s">
        <v>12</v>
      </c>
      <c r="B13" s="15" t="s">
        <v>13</v>
      </c>
      <c r="C13" s="16">
        <v>25.338000000000001</v>
      </c>
      <c r="D13" s="16">
        <f t="shared" si="0"/>
        <v>5.3209799999999996</v>
      </c>
      <c r="E13" s="16">
        <f t="shared" si="1"/>
        <v>30.65898</v>
      </c>
    </row>
    <row r="14" spans="1:5" s="23" customFormat="1" x14ac:dyDescent="0.25">
      <c r="A14" s="14" t="s">
        <v>14</v>
      </c>
      <c r="B14" s="15" t="s">
        <v>15</v>
      </c>
      <c r="C14" s="16">
        <v>50.811300000000003</v>
      </c>
      <c r="D14" s="16">
        <f t="shared" si="0"/>
        <v>10.670373</v>
      </c>
      <c r="E14" s="16">
        <f t="shared" si="1"/>
        <v>61.481673000000001</v>
      </c>
    </row>
    <row r="15" spans="1:5" s="23" customFormat="1" x14ac:dyDescent="0.25">
      <c r="A15" s="14" t="s">
        <v>16</v>
      </c>
      <c r="B15" s="15" t="s">
        <v>370</v>
      </c>
      <c r="C15" s="16">
        <v>17.8596</v>
      </c>
      <c r="D15" s="16">
        <f t="shared" si="0"/>
        <v>3.7505159999999997</v>
      </c>
      <c r="E15" s="16">
        <f t="shared" si="1"/>
        <v>21.610116000000001</v>
      </c>
    </row>
    <row r="16" spans="1:5" s="23" customFormat="1" x14ac:dyDescent="0.25">
      <c r="A16" s="14" t="s">
        <v>17</v>
      </c>
      <c r="B16" s="15" t="s">
        <v>18</v>
      </c>
      <c r="C16" s="16">
        <v>176.05599999999998</v>
      </c>
      <c r="D16" s="16">
        <f t="shared" si="0"/>
        <v>36.971759999999996</v>
      </c>
      <c r="E16" s="16">
        <f t="shared" si="1"/>
        <v>213.02775999999997</v>
      </c>
    </row>
    <row r="17" spans="1:5" s="23" customFormat="1" x14ac:dyDescent="0.25">
      <c r="A17" s="14" t="s">
        <v>19</v>
      </c>
      <c r="B17" s="15" t="s">
        <v>20</v>
      </c>
      <c r="C17" s="16">
        <v>209.41459999999998</v>
      </c>
      <c r="D17" s="16">
        <f t="shared" si="0"/>
        <v>43.977065999999994</v>
      </c>
      <c r="E17" s="16">
        <f t="shared" si="1"/>
        <v>253.39166599999999</v>
      </c>
    </row>
    <row r="18" spans="1:5" s="23" customFormat="1" x14ac:dyDescent="0.25">
      <c r="A18" s="14" t="s">
        <v>21</v>
      </c>
      <c r="B18" s="15" t="s">
        <v>22</v>
      </c>
      <c r="C18" s="16">
        <v>209.41459999999998</v>
      </c>
      <c r="D18" s="16">
        <f t="shared" si="0"/>
        <v>43.977065999999994</v>
      </c>
      <c r="E18" s="16">
        <f t="shared" si="1"/>
        <v>253.39166599999999</v>
      </c>
    </row>
    <row r="19" spans="1:5" s="23" customFormat="1" x14ac:dyDescent="0.25">
      <c r="A19" s="14" t="s">
        <v>23</v>
      </c>
      <c r="B19" s="15" t="s">
        <v>24</v>
      </c>
      <c r="C19" s="16">
        <v>218.89</v>
      </c>
      <c r="D19" s="16">
        <f t="shared" si="0"/>
        <v>45.966899999999995</v>
      </c>
      <c r="E19" s="16">
        <f t="shared" si="1"/>
        <v>264.8569</v>
      </c>
    </row>
    <row r="20" spans="1:5" s="23" customFormat="1" x14ac:dyDescent="0.25">
      <c r="A20" s="14" t="s">
        <v>25</v>
      </c>
      <c r="B20" s="15" t="s">
        <v>26</v>
      </c>
      <c r="C20" s="16">
        <v>615.73579999999993</v>
      </c>
      <c r="D20" s="16">
        <f t="shared" si="0"/>
        <v>129.30451799999997</v>
      </c>
      <c r="E20" s="16">
        <f t="shared" si="1"/>
        <v>745.04031799999984</v>
      </c>
    </row>
    <row r="21" spans="1:5" s="23" customFormat="1" x14ac:dyDescent="0.25">
      <c r="A21" s="14" t="s">
        <v>27</v>
      </c>
      <c r="B21" s="15" t="s">
        <v>28</v>
      </c>
      <c r="C21" s="16">
        <v>254.14839999999998</v>
      </c>
      <c r="D21" s="16">
        <f t="shared" si="0"/>
        <v>53.371163999999993</v>
      </c>
      <c r="E21" s="16">
        <f t="shared" si="1"/>
        <v>307.51956399999995</v>
      </c>
    </row>
    <row r="22" spans="1:5" s="23" customFormat="1" x14ac:dyDescent="0.25">
      <c r="A22" s="14" t="s">
        <v>29</v>
      </c>
      <c r="B22" s="15" t="s">
        <v>30</v>
      </c>
      <c r="C22" s="17">
        <v>290.45699999999999</v>
      </c>
      <c r="D22" s="16">
        <f t="shared" si="0"/>
        <v>60.99597</v>
      </c>
      <c r="E22" s="16">
        <f t="shared" si="1"/>
        <v>351.45296999999999</v>
      </c>
    </row>
    <row r="23" spans="1:5" s="23" customFormat="1" x14ac:dyDescent="0.25">
      <c r="A23" s="14" t="s">
        <v>31</v>
      </c>
      <c r="B23" s="15" t="s">
        <v>32</v>
      </c>
      <c r="C23" s="17">
        <v>363.07419999999996</v>
      </c>
      <c r="D23" s="16">
        <f t="shared" si="0"/>
        <v>76.245581999999985</v>
      </c>
      <c r="E23" s="16">
        <f t="shared" si="1"/>
        <v>439.31978199999992</v>
      </c>
    </row>
    <row r="24" spans="1:5" s="23" customFormat="1" x14ac:dyDescent="0.25">
      <c r="A24" s="14" t="s">
        <v>33</v>
      </c>
      <c r="B24" s="15" t="s">
        <v>34</v>
      </c>
      <c r="C24" s="17">
        <v>381.23439999999994</v>
      </c>
      <c r="D24" s="16">
        <f t="shared" si="0"/>
        <v>80.059223999999986</v>
      </c>
      <c r="E24" s="16">
        <f t="shared" si="1"/>
        <v>461.29362399999991</v>
      </c>
    </row>
    <row r="25" spans="1:5" s="23" customFormat="1" x14ac:dyDescent="0.25">
      <c r="A25" s="14" t="s">
        <v>35</v>
      </c>
      <c r="B25" s="15" t="s">
        <v>36</v>
      </c>
      <c r="C25" s="17">
        <v>1.1563999999999999</v>
      </c>
      <c r="D25" s="16">
        <f t="shared" si="0"/>
        <v>0.24284399999999998</v>
      </c>
      <c r="E25" s="16">
        <f t="shared" si="1"/>
        <v>1.3992439999999999</v>
      </c>
    </row>
    <row r="26" spans="1:5" s="23" customFormat="1" x14ac:dyDescent="0.25">
      <c r="A26" s="14" t="s">
        <v>37</v>
      </c>
      <c r="B26" s="15" t="s">
        <v>38</v>
      </c>
      <c r="C26" s="17">
        <v>2.1240000000000001</v>
      </c>
      <c r="D26" s="16">
        <f t="shared" si="0"/>
        <v>0.44603999999999999</v>
      </c>
      <c r="E26" s="16">
        <f t="shared" si="1"/>
        <v>2.5700400000000001</v>
      </c>
    </row>
    <row r="27" spans="1:5" s="23" customFormat="1" x14ac:dyDescent="0.25">
      <c r="A27" s="11">
        <v>2</v>
      </c>
      <c r="B27" s="12" t="s">
        <v>376</v>
      </c>
      <c r="C27" s="13"/>
      <c r="D27" s="13"/>
      <c r="E27" s="13"/>
    </row>
    <row r="28" spans="1:5" s="23" customFormat="1" x14ac:dyDescent="0.25">
      <c r="A28" s="14" t="s">
        <v>39</v>
      </c>
      <c r="B28" s="15" t="s">
        <v>40</v>
      </c>
      <c r="C28" s="17">
        <v>2.7552000000000003</v>
      </c>
      <c r="D28" s="16">
        <f t="shared" si="0"/>
        <v>0.578592</v>
      </c>
      <c r="E28" s="16">
        <f t="shared" si="1"/>
        <v>3.3337920000000003</v>
      </c>
    </row>
    <row r="29" spans="1:5" s="23" customFormat="1" x14ac:dyDescent="0.25">
      <c r="A29" s="14" t="s">
        <v>41</v>
      </c>
      <c r="B29" s="15" t="s">
        <v>42</v>
      </c>
      <c r="C29" s="17">
        <v>3.4317000000000002</v>
      </c>
      <c r="D29" s="16">
        <f t="shared" si="0"/>
        <v>0.72065699999999999</v>
      </c>
      <c r="E29" s="16">
        <f t="shared" si="1"/>
        <v>4.1523570000000003</v>
      </c>
    </row>
    <row r="30" spans="1:5" s="23" customFormat="1" x14ac:dyDescent="0.25">
      <c r="A30" s="14" t="s">
        <v>43</v>
      </c>
      <c r="B30" s="15" t="s">
        <v>44</v>
      </c>
      <c r="C30" s="17">
        <v>4.4894999999999996</v>
      </c>
      <c r="D30" s="16">
        <f t="shared" si="0"/>
        <v>0.94279499999999983</v>
      </c>
      <c r="E30" s="16">
        <f t="shared" si="1"/>
        <v>5.4322949999999999</v>
      </c>
    </row>
    <row r="31" spans="1:5" s="23" customFormat="1" x14ac:dyDescent="0.25">
      <c r="A31" s="14" t="s">
        <v>45</v>
      </c>
      <c r="B31" s="15" t="s">
        <v>46</v>
      </c>
      <c r="C31" s="17">
        <v>5.7071999999999994</v>
      </c>
      <c r="D31" s="16">
        <f t="shared" si="0"/>
        <v>1.1985119999999998</v>
      </c>
      <c r="E31" s="16">
        <f t="shared" si="1"/>
        <v>6.9057119999999994</v>
      </c>
    </row>
    <row r="32" spans="1:5" s="23" customFormat="1" x14ac:dyDescent="0.25">
      <c r="A32" s="14" t="s">
        <v>47</v>
      </c>
      <c r="B32" s="15" t="s">
        <v>48</v>
      </c>
      <c r="C32" s="17">
        <v>3.198</v>
      </c>
      <c r="D32" s="16">
        <f t="shared" si="0"/>
        <v>0.67157999999999995</v>
      </c>
      <c r="E32" s="16">
        <f t="shared" si="1"/>
        <v>3.86958</v>
      </c>
    </row>
    <row r="33" spans="1:5" s="23" customFormat="1" x14ac:dyDescent="0.25">
      <c r="A33" s="14" t="s">
        <v>49</v>
      </c>
      <c r="B33" s="15" t="s">
        <v>50</v>
      </c>
      <c r="C33" s="17">
        <v>3.6285000000000003</v>
      </c>
      <c r="D33" s="16">
        <f t="shared" si="0"/>
        <v>0.76198500000000002</v>
      </c>
      <c r="E33" s="16">
        <f t="shared" si="1"/>
        <v>4.390485</v>
      </c>
    </row>
    <row r="34" spans="1:5" s="23" customFormat="1" x14ac:dyDescent="0.25">
      <c r="A34" s="14" t="s">
        <v>51</v>
      </c>
      <c r="B34" s="15" t="s">
        <v>52</v>
      </c>
      <c r="C34" s="17">
        <v>2.2263000000000002</v>
      </c>
      <c r="D34" s="16">
        <f t="shared" si="0"/>
        <v>0.46752300000000002</v>
      </c>
      <c r="E34" s="16">
        <f t="shared" si="1"/>
        <v>2.6938230000000001</v>
      </c>
    </row>
    <row r="35" spans="1:5" s="23" customFormat="1" x14ac:dyDescent="0.25">
      <c r="A35" s="14" t="s">
        <v>53</v>
      </c>
      <c r="B35" s="15" t="s">
        <v>54</v>
      </c>
      <c r="C35" s="17">
        <v>2.8167</v>
      </c>
      <c r="D35" s="16">
        <f t="shared" si="0"/>
        <v>0.59150700000000001</v>
      </c>
      <c r="E35" s="16">
        <f t="shared" si="1"/>
        <v>3.408207</v>
      </c>
    </row>
    <row r="36" spans="1:5" s="23" customFormat="1" x14ac:dyDescent="0.25">
      <c r="A36" s="14" t="s">
        <v>55</v>
      </c>
      <c r="B36" s="15" t="s">
        <v>56</v>
      </c>
      <c r="C36" s="17">
        <v>3.0750000000000002</v>
      </c>
      <c r="D36" s="16">
        <f t="shared" si="0"/>
        <v>0.64575000000000005</v>
      </c>
      <c r="E36" s="16">
        <f t="shared" si="1"/>
        <v>3.7207500000000002</v>
      </c>
    </row>
    <row r="37" spans="1:5" s="23" customFormat="1" x14ac:dyDescent="0.25">
      <c r="A37" s="14" t="s">
        <v>57</v>
      </c>
      <c r="B37" s="15" t="s">
        <v>58</v>
      </c>
      <c r="C37" s="17">
        <v>3.69</v>
      </c>
      <c r="D37" s="16">
        <f t="shared" si="0"/>
        <v>0.77489999999999992</v>
      </c>
      <c r="E37" s="16">
        <f t="shared" si="1"/>
        <v>4.4649000000000001</v>
      </c>
    </row>
    <row r="38" spans="1:5" s="23" customFormat="1" x14ac:dyDescent="0.25">
      <c r="A38" s="14" t="s">
        <v>59</v>
      </c>
      <c r="B38" s="15" t="s">
        <v>60</v>
      </c>
      <c r="C38" s="17">
        <v>5.4735000000000005</v>
      </c>
      <c r="D38" s="16">
        <f t="shared" si="0"/>
        <v>1.149435</v>
      </c>
      <c r="E38" s="16">
        <f t="shared" si="1"/>
        <v>6.622935</v>
      </c>
    </row>
    <row r="39" spans="1:5" s="23" customFormat="1" x14ac:dyDescent="0.25">
      <c r="A39" s="14" t="s">
        <v>61</v>
      </c>
      <c r="B39" s="15" t="s">
        <v>62</v>
      </c>
      <c r="C39" s="17">
        <v>5.4119999999999999</v>
      </c>
      <c r="D39" s="16">
        <f t="shared" si="0"/>
        <v>1.13652</v>
      </c>
      <c r="E39" s="16">
        <f t="shared" si="1"/>
        <v>6.5485199999999999</v>
      </c>
    </row>
    <row r="40" spans="1:5" s="23" customFormat="1" x14ac:dyDescent="0.25">
      <c r="A40" s="14" t="s">
        <v>63</v>
      </c>
      <c r="B40" s="15" t="s">
        <v>64</v>
      </c>
      <c r="C40" s="17">
        <v>6.2361000000000004</v>
      </c>
      <c r="D40" s="16">
        <f t="shared" si="0"/>
        <v>1.3095810000000001</v>
      </c>
      <c r="E40" s="16">
        <f t="shared" si="1"/>
        <v>7.5456810000000001</v>
      </c>
    </row>
    <row r="41" spans="1:5" s="23" customFormat="1" x14ac:dyDescent="0.25">
      <c r="A41" s="14" t="s">
        <v>65</v>
      </c>
      <c r="B41" s="15" t="s">
        <v>66</v>
      </c>
      <c r="C41" s="17">
        <v>8.8314000000000004</v>
      </c>
      <c r="D41" s="16">
        <f t="shared" si="0"/>
        <v>1.8545940000000001</v>
      </c>
      <c r="E41" s="16">
        <f t="shared" si="1"/>
        <v>10.685994000000001</v>
      </c>
    </row>
    <row r="42" spans="1:5" s="23" customFormat="1" x14ac:dyDescent="0.25">
      <c r="A42" s="14" t="s">
        <v>67</v>
      </c>
      <c r="B42" s="15" t="s">
        <v>68</v>
      </c>
      <c r="C42" s="17">
        <v>3.1741999999999999</v>
      </c>
      <c r="D42" s="16">
        <f t="shared" si="0"/>
        <v>0.66658200000000001</v>
      </c>
      <c r="E42" s="16">
        <f t="shared" si="1"/>
        <v>3.8407819999999999</v>
      </c>
    </row>
    <row r="43" spans="1:5" s="23" customFormat="1" x14ac:dyDescent="0.25">
      <c r="A43" s="14" t="s">
        <v>69</v>
      </c>
      <c r="B43" s="15" t="s">
        <v>70</v>
      </c>
      <c r="C43" s="17">
        <v>3.1741999999999999</v>
      </c>
      <c r="D43" s="16">
        <f t="shared" si="0"/>
        <v>0.66658200000000001</v>
      </c>
      <c r="E43" s="16">
        <f t="shared" si="1"/>
        <v>3.8407819999999999</v>
      </c>
    </row>
    <row r="44" spans="1:5" s="23" customFormat="1" x14ac:dyDescent="0.25">
      <c r="A44" s="14" t="s">
        <v>71</v>
      </c>
      <c r="B44" s="15" t="s">
        <v>72</v>
      </c>
      <c r="C44" s="17">
        <v>3.1741999999999999</v>
      </c>
      <c r="D44" s="16">
        <f t="shared" si="0"/>
        <v>0.66658200000000001</v>
      </c>
      <c r="E44" s="16">
        <f t="shared" si="1"/>
        <v>3.8407819999999999</v>
      </c>
    </row>
    <row r="45" spans="1:5" s="23" customFormat="1" x14ac:dyDescent="0.25">
      <c r="A45" s="14" t="s">
        <v>73</v>
      </c>
      <c r="B45" s="15" t="s">
        <v>74</v>
      </c>
      <c r="C45" s="17">
        <v>3.54</v>
      </c>
      <c r="D45" s="16">
        <f t="shared" si="0"/>
        <v>0.74339999999999995</v>
      </c>
      <c r="E45" s="16">
        <f t="shared" si="1"/>
        <v>4.2834000000000003</v>
      </c>
    </row>
    <row r="46" spans="1:5" s="23" customFormat="1" x14ac:dyDescent="0.25">
      <c r="A46" s="14" t="s">
        <v>75</v>
      </c>
      <c r="B46" s="15" t="s">
        <v>76</v>
      </c>
      <c r="C46" s="17">
        <v>0.87319999999999998</v>
      </c>
      <c r="D46" s="16">
        <f t="shared" si="0"/>
        <v>0.18337199999999998</v>
      </c>
      <c r="E46" s="16">
        <f t="shared" si="1"/>
        <v>1.0565720000000001</v>
      </c>
    </row>
    <row r="47" spans="1:5" s="23" customFormat="1" x14ac:dyDescent="0.25">
      <c r="A47" s="14" t="s">
        <v>77</v>
      </c>
      <c r="B47" s="15" t="s">
        <v>78</v>
      </c>
      <c r="C47" s="17">
        <v>1.0029999999999999</v>
      </c>
      <c r="D47" s="16">
        <f t="shared" si="0"/>
        <v>0.21062999999999996</v>
      </c>
      <c r="E47" s="16">
        <f t="shared" si="1"/>
        <v>1.2136299999999998</v>
      </c>
    </row>
    <row r="48" spans="1:5" s="23" customFormat="1" x14ac:dyDescent="0.25">
      <c r="A48" s="14" t="s">
        <v>79</v>
      </c>
      <c r="B48" s="15" t="s">
        <v>80</v>
      </c>
      <c r="C48" s="17">
        <v>1.6283999999999998</v>
      </c>
      <c r="D48" s="16">
        <f t="shared" si="0"/>
        <v>0.34196399999999993</v>
      </c>
      <c r="E48" s="16">
        <f t="shared" si="1"/>
        <v>1.9703639999999998</v>
      </c>
    </row>
    <row r="49" spans="1:5" s="23" customFormat="1" x14ac:dyDescent="0.25">
      <c r="A49" s="14" t="s">
        <v>81</v>
      </c>
      <c r="B49" s="15" t="s">
        <v>82</v>
      </c>
      <c r="C49" s="17">
        <v>1.4867999999999999</v>
      </c>
      <c r="D49" s="16">
        <f t="shared" si="0"/>
        <v>0.31222799999999995</v>
      </c>
      <c r="E49" s="16">
        <f t="shared" si="1"/>
        <v>1.7990279999999998</v>
      </c>
    </row>
    <row r="50" spans="1:5" s="23" customFormat="1" x14ac:dyDescent="0.25">
      <c r="A50" s="14" t="s">
        <v>83</v>
      </c>
      <c r="B50" s="15" t="s">
        <v>84</v>
      </c>
      <c r="C50" s="17">
        <v>10.443</v>
      </c>
      <c r="D50" s="16">
        <f t="shared" si="0"/>
        <v>2.1930299999999998</v>
      </c>
      <c r="E50" s="16">
        <f t="shared" si="1"/>
        <v>12.63603</v>
      </c>
    </row>
    <row r="51" spans="1:5" s="23" customFormat="1" x14ac:dyDescent="0.25">
      <c r="A51" s="14" t="s">
        <v>85</v>
      </c>
      <c r="B51" s="15" t="s">
        <v>86</v>
      </c>
      <c r="C51" s="17">
        <v>10.714399999999999</v>
      </c>
      <c r="D51" s="16">
        <f t="shared" si="0"/>
        <v>2.2500239999999998</v>
      </c>
      <c r="E51" s="16">
        <f t="shared" si="1"/>
        <v>12.964423999999999</v>
      </c>
    </row>
    <row r="52" spans="1:5" s="23" customFormat="1" x14ac:dyDescent="0.25">
      <c r="A52" s="14" t="s">
        <v>87</v>
      </c>
      <c r="B52" s="15" t="s">
        <v>88</v>
      </c>
      <c r="C52" s="17">
        <v>12.2484</v>
      </c>
      <c r="D52" s="16">
        <f t="shared" si="0"/>
        <v>2.5721639999999999</v>
      </c>
      <c r="E52" s="16">
        <f t="shared" si="1"/>
        <v>14.820564000000001</v>
      </c>
    </row>
    <row r="53" spans="1:5" s="23" customFormat="1" x14ac:dyDescent="0.25">
      <c r="A53" s="14" t="s">
        <v>89</v>
      </c>
      <c r="B53" s="15" t="s">
        <v>90</v>
      </c>
      <c r="C53" s="17">
        <v>24.331599999999998</v>
      </c>
      <c r="D53" s="16">
        <f t="shared" si="0"/>
        <v>5.1096359999999992</v>
      </c>
      <c r="E53" s="16">
        <f t="shared" si="1"/>
        <v>29.441235999999996</v>
      </c>
    </row>
    <row r="54" spans="1:5" s="23" customFormat="1" x14ac:dyDescent="0.25">
      <c r="A54" s="14" t="s">
        <v>91</v>
      </c>
      <c r="B54" s="15" t="s">
        <v>92</v>
      </c>
      <c r="C54" s="17">
        <v>10.714399999999999</v>
      </c>
      <c r="D54" s="16">
        <f t="shared" si="0"/>
        <v>2.2500239999999998</v>
      </c>
      <c r="E54" s="16">
        <f t="shared" si="1"/>
        <v>12.964423999999999</v>
      </c>
    </row>
    <row r="55" spans="1:5" s="23" customFormat="1" x14ac:dyDescent="0.25">
      <c r="A55" s="14" t="s">
        <v>93</v>
      </c>
      <c r="B55" s="15" t="s">
        <v>94</v>
      </c>
      <c r="C55" s="17">
        <v>12.2484</v>
      </c>
      <c r="D55" s="16">
        <f t="shared" si="0"/>
        <v>2.5721639999999999</v>
      </c>
      <c r="E55" s="16">
        <f t="shared" si="1"/>
        <v>14.820564000000001</v>
      </c>
    </row>
    <row r="56" spans="1:5" s="23" customFormat="1" x14ac:dyDescent="0.25">
      <c r="A56" s="14" t="s">
        <v>95</v>
      </c>
      <c r="B56" s="15" t="s">
        <v>96</v>
      </c>
      <c r="C56" s="17">
        <v>23.599999999999998</v>
      </c>
      <c r="D56" s="16">
        <f t="shared" si="0"/>
        <v>4.9559999999999995</v>
      </c>
      <c r="E56" s="16">
        <f t="shared" si="1"/>
        <v>28.555999999999997</v>
      </c>
    </row>
    <row r="57" spans="1:5" s="23" customFormat="1" x14ac:dyDescent="0.25">
      <c r="A57" s="14" t="s">
        <v>97</v>
      </c>
      <c r="B57" s="15" t="s">
        <v>98</v>
      </c>
      <c r="C57" s="17">
        <v>31.954399999999996</v>
      </c>
      <c r="D57" s="16">
        <f t="shared" si="0"/>
        <v>6.7104239999999988</v>
      </c>
      <c r="E57" s="16">
        <f t="shared" si="1"/>
        <v>38.664823999999996</v>
      </c>
    </row>
    <row r="58" spans="1:5" s="23" customFormat="1" x14ac:dyDescent="0.25">
      <c r="A58" s="14" t="s">
        <v>99</v>
      </c>
      <c r="B58" s="15" t="s">
        <v>100</v>
      </c>
      <c r="C58" s="17">
        <v>10.714399999999999</v>
      </c>
      <c r="D58" s="16">
        <f t="shared" si="0"/>
        <v>2.2500239999999998</v>
      </c>
      <c r="E58" s="16">
        <f t="shared" si="1"/>
        <v>12.964423999999999</v>
      </c>
    </row>
    <row r="59" spans="1:5" s="23" customFormat="1" x14ac:dyDescent="0.25">
      <c r="A59" s="14" t="s">
        <v>101</v>
      </c>
      <c r="B59" s="15" t="s">
        <v>102</v>
      </c>
      <c r="C59" s="17">
        <v>12.2484</v>
      </c>
      <c r="D59" s="16">
        <f t="shared" si="0"/>
        <v>2.5721639999999999</v>
      </c>
      <c r="E59" s="16">
        <f t="shared" si="1"/>
        <v>14.820564000000001</v>
      </c>
    </row>
    <row r="60" spans="1:5" s="23" customFormat="1" x14ac:dyDescent="0.25">
      <c r="A60" s="14" t="s">
        <v>103</v>
      </c>
      <c r="B60" s="15" t="s">
        <v>104</v>
      </c>
      <c r="C60" s="17">
        <v>23.599999999999998</v>
      </c>
      <c r="D60" s="16">
        <f t="shared" si="0"/>
        <v>4.9559999999999995</v>
      </c>
      <c r="E60" s="16">
        <f t="shared" si="1"/>
        <v>28.555999999999997</v>
      </c>
    </row>
    <row r="61" spans="1:5" s="23" customFormat="1" x14ac:dyDescent="0.25">
      <c r="A61" s="14" t="s">
        <v>105</v>
      </c>
      <c r="B61" s="15" t="s">
        <v>106</v>
      </c>
      <c r="C61" s="17">
        <v>31.954399999999996</v>
      </c>
      <c r="D61" s="16">
        <f t="shared" si="0"/>
        <v>6.7104239999999988</v>
      </c>
      <c r="E61" s="16">
        <f t="shared" si="1"/>
        <v>38.664823999999996</v>
      </c>
    </row>
    <row r="62" spans="1:5" s="23" customFormat="1" x14ac:dyDescent="0.25">
      <c r="A62" s="14" t="s">
        <v>107</v>
      </c>
      <c r="B62" s="15" t="s">
        <v>108</v>
      </c>
      <c r="C62" s="17">
        <v>10.714399999999999</v>
      </c>
      <c r="D62" s="16">
        <f t="shared" si="0"/>
        <v>2.2500239999999998</v>
      </c>
      <c r="E62" s="16">
        <f t="shared" si="1"/>
        <v>12.964423999999999</v>
      </c>
    </row>
    <row r="63" spans="1:5" s="23" customFormat="1" x14ac:dyDescent="0.25">
      <c r="A63" s="14" t="s">
        <v>109</v>
      </c>
      <c r="B63" s="15" t="s">
        <v>110</v>
      </c>
      <c r="C63" s="17">
        <v>12.2484</v>
      </c>
      <c r="D63" s="16">
        <f t="shared" si="0"/>
        <v>2.5721639999999999</v>
      </c>
      <c r="E63" s="16">
        <f t="shared" si="1"/>
        <v>14.820564000000001</v>
      </c>
    </row>
    <row r="64" spans="1:5" s="23" customFormat="1" x14ac:dyDescent="0.25">
      <c r="A64" s="14" t="s">
        <v>111</v>
      </c>
      <c r="B64" s="15" t="s">
        <v>112</v>
      </c>
      <c r="C64" s="17">
        <v>23.599999999999998</v>
      </c>
      <c r="D64" s="16">
        <f t="shared" si="0"/>
        <v>4.9559999999999995</v>
      </c>
      <c r="E64" s="16">
        <f t="shared" si="1"/>
        <v>28.555999999999997</v>
      </c>
    </row>
    <row r="65" spans="1:5" s="23" customFormat="1" x14ac:dyDescent="0.25">
      <c r="A65" s="14" t="s">
        <v>113</v>
      </c>
      <c r="B65" s="15" t="s">
        <v>114</v>
      </c>
      <c r="C65" s="17">
        <v>33.582799999999999</v>
      </c>
      <c r="D65" s="16">
        <f t="shared" si="0"/>
        <v>7.0523879999999997</v>
      </c>
      <c r="E65" s="16">
        <f t="shared" si="1"/>
        <v>40.635187999999999</v>
      </c>
    </row>
    <row r="66" spans="1:5" s="23" customFormat="1" x14ac:dyDescent="0.25">
      <c r="A66" s="14" t="s">
        <v>115</v>
      </c>
      <c r="B66" s="15" t="s">
        <v>116</v>
      </c>
      <c r="C66" s="17">
        <v>10.714399999999999</v>
      </c>
      <c r="D66" s="16">
        <f t="shared" si="0"/>
        <v>2.2500239999999998</v>
      </c>
      <c r="E66" s="16">
        <f t="shared" si="1"/>
        <v>12.964423999999999</v>
      </c>
    </row>
    <row r="67" spans="1:5" s="23" customFormat="1" x14ac:dyDescent="0.25">
      <c r="A67" s="14" t="s">
        <v>117</v>
      </c>
      <c r="B67" s="15" t="s">
        <v>118</v>
      </c>
      <c r="C67" s="17">
        <v>10.714399999999999</v>
      </c>
      <c r="D67" s="16">
        <f t="shared" si="0"/>
        <v>2.2500239999999998</v>
      </c>
      <c r="E67" s="16">
        <f t="shared" si="1"/>
        <v>12.964423999999999</v>
      </c>
    </row>
    <row r="68" spans="1:5" s="23" customFormat="1" x14ac:dyDescent="0.25">
      <c r="A68" s="14" t="s">
        <v>119</v>
      </c>
      <c r="B68" s="15" t="s">
        <v>120</v>
      </c>
      <c r="C68" s="17">
        <v>10.891399999999999</v>
      </c>
      <c r="D68" s="16">
        <f t="shared" si="0"/>
        <v>2.2871939999999995</v>
      </c>
      <c r="E68" s="16">
        <f t="shared" si="1"/>
        <v>13.178593999999999</v>
      </c>
    </row>
    <row r="69" spans="1:5" s="23" customFormat="1" x14ac:dyDescent="0.25">
      <c r="A69" s="14" t="s">
        <v>121</v>
      </c>
      <c r="B69" s="15" t="s">
        <v>122</v>
      </c>
      <c r="C69" s="17">
        <v>11.351599999999998</v>
      </c>
      <c r="D69" s="16">
        <f t="shared" si="0"/>
        <v>2.3838359999999996</v>
      </c>
      <c r="E69" s="16">
        <f t="shared" si="1"/>
        <v>13.735435999999996</v>
      </c>
    </row>
    <row r="70" spans="1:5" s="23" customFormat="1" x14ac:dyDescent="0.25">
      <c r="A70" s="14" t="s">
        <v>123</v>
      </c>
      <c r="B70" s="15" t="s">
        <v>124</v>
      </c>
      <c r="C70" s="17">
        <v>11.528599999999999</v>
      </c>
      <c r="D70" s="16">
        <f t="shared" si="0"/>
        <v>2.4210059999999998</v>
      </c>
      <c r="E70" s="16">
        <f t="shared" si="1"/>
        <v>13.949605999999999</v>
      </c>
    </row>
    <row r="71" spans="1:5" s="23" customFormat="1" x14ac:dyDescent="0.25">
      <c r="A71" s="14" t="s">
        <v>125</v>
      </c>
      <c r="B71" s="15" t="s">
        <v>126</v>
      </c>
      <c r="C71" s="17">
        <v>18.608599999999999</v>
      </c>
      <c r="D71" s="16">
        <f t="shared" si="0"/>
        <v>3.9078059999999999</v>
      </c>
      <c r="E71" s="16">
        <f t="shared" si="1"/>
        <v>22.516406</v>
      </c>
    </row>
    <row r="72" spans="1:5" s="23" customFormat="1" x14ac:dyDescent="0.25">
      <c r="A72" s="14" t="s">
        <v>127</v>
      </c>
      <c r="B72" s="15" t="s">
        <v>128</v>
      </c>
      <c r="C72" s="17">
        <v>10.714399999999999</v>
      </c>
      <c r="D72" s="16">
        <f t="shared" si="0"/>
        <v>2.2500239999999998</v>
      </c>
      <c r="E72" s="16">
        <f t="shared" si="1"/>
        <v>12.964423999999999</v>
      </c>
    </row>
    <row r="73" spans="1:5" s="23" customFormat="1" x14ac:dyDescent="0.25">
      <c r="A73" s="14" t="s">
        <v>129</v>
      </c>
      <c r="B73" s="15" t="s">
        <v>130</v>
      </c>
      <c r="C73" s="17">
        <v>11.351599999999998</v>
      </c>
      <c r="D73" s="16">
        <f t="shared" si="0"/>
        <v>2.3838359999999996</v>
      </c>
      <c r="E73" s="16">
        <f t="shared" si="1"/>
        <v>13.735435999999996</v>
      </c>
    </row>
    <row r="74" spans="1:5" s="23" customFormat="1" x14ac:dyDescent="0.25">
      <c r="A74" s="14" t="s">
        <v>131</v>
      </c>
      <c r="B74" s="15" t="s">
        <v>132</v>
      </c>
      <c r="C74" s="17">
        <v>11.705599999999999</v>
      </c>
      <c r="D74" s="16">
        <f t="shared" ref="D74:D115" si="2">C74*0.21</f>
        <v>2.4581759999999995</v>
      </c>
      <c r="E74" s="16">
        <f t="shared" ref="E74:E115" si="3">D74+C74</f>
        <v>14.163775999999999</v>
      </c>
    </row>
    <row r="75" spans="1:5" s="23" customFormat="1" x14ac:dyDescent="0.25">
      <c r="A75" s="14" t="s">
        <v>133</v>
      </c>
      <c r="B75" s="15" t="s">
        <v>134</v>
      </c>
      <c r="C75" s="17">
        <v>18.608599999999999</v>
      </c>
      <c r="D75" s="16">
        <f t="shared" si="2"/>
        <v>3.9078059999999999</v>
      </c>
      <c r="E75" s="16">
        <f t="shared" si="3"/>
        <v>22.516406</v>
      </c>
    </row>
    <row r="76" spans="1:5" s="23" customFormat="1" x14ac:dyDescent="0.25">
      <c r="A76" s="14" t="s">
        <v>135</v>
      </c>
      <c r="B76" s="15" t="s">
        <v>136</v>
      </c>
      <c r="C76" s="17">
        <v>12.437199999999999</v>
      </c>
      <c r="D76" s="16">
        <f t="shared" si="2"/>
        <v>2.6118119999999996</v>
      </c>
      <c r="E76" s="16">
        <f t="shared" si="3"/>
        <v>15.049011999999998</v>
      </c>
    </row>
    <row r="77" spans="1:5" s="23" customFormat="1" x14ac:dyDescent="0.25">
      <c r="A77" s="14" t="s">
        <v>137</v>
      </c>
      <c r="B77" s="15" t="s">
        <v>138</v>
      </c>
      <c r="C77" s="17">
        <v>13.888599999999999</v>
      </c>
      <c r="D77" s="16">
        <f t="shared" si="2"/>
        <v>2.9166059999999994</v>
      </c>
      <c r="E77" s="16">
        <f t="shared" si="3"/>
        <v>16.805205999999998</v>
      </c>
    </row>
    <row r="78" spans="1:5" s="23" customFormat="1" x14ac:dyDescent="0.25">
      <c r="A78" s="14" t="s">
        <v>139</v>
      </c>
      <c r="B78" s="15" t="s">
        <v>140</v>
      </c>
      <c r="C78" s="17">
        <v>16.791399999999999</v>
      </c>
      <c r="D78" s="16">
        <f t="shared" si="2"/>
        <v>3.5261939999999998</v>
      </c>
      <c r="E78" s="16">
        <f t="shared" si="3"/>
        <v>20.317594</v>
      </c>
    </row>
    <row r="79" spans="1:5" s="23" customFormat="1" x14ac:dyDescent="0.25">
      <c r="A79" s="14" t="s">
        <v>141</v>
      </c>
      <c r="B79" s="15" t="s">
        <v>142</v>
      </c>
      <c r="C79" s="17">
        <v>27.139999999999997</v>
      </c>
      <c r="D79" s="16">
        <f t="shared" si="2"/>
        <v>5.6993999999999989</v>
      </c>
      <c r="E79" s="16">
        <f t="shared" si="3"/>
        <v>32.839399999999998</v>
      </c>
    </row>
    <row r="80" spans="1:5" s="23" customFormat="1" x14ac:dyDescent="0.25">
      <c r="A80" s="14" t="s">
        <v>143</v>
      </c>
      <c r="B80" s="15" t="s">
        <v>144</v>
      </c>
      <c r="C80" s="17">
        <v>12.437199999999999</v>
      </c>
      <c r="D80" s="16">
        <f t="shared" si="2"/>
        <v>2.6118119999999996</v>
      </c>
      <c r="E80" s="16">
        <f t="shared" si="3"/>
        <v>15.049011999999998</v>
      </c>
    </row>
    <row r="81" spans="1:5" s="23" customFormat="1" x14ac:dyDescent="0.25">
      <c r="A81" s="14" t="s">
        <v>145</v>
      </c>
      <c r="B81" s="15" t="s">
        <v>146</v>
      </c>
      <c r="C81" s="17">
        <v>13.888599999999999</v>
      </c>
      <c r="D81" s="16">
        <f t="shared" si="2"/>
        <v>2.9166059999999994</v>
      </c>
      <c r="E81" s="16">
        <f t="shared" si="3"/>
        <v>16.805205999999998</v>
      </c>
    </row>
    <row r="82" spans="1:5" s="23" customFormat="1" x14ac:dyDescent="0.25">
      <c r="A82" s="14" t="s">
        <v>147</v>
      </c>
      <c r="B82" s="15" t="s">
        <v>148</v>
      </c>
      <c r="C82" s="17">
        <v>16.791399999999999</v>
      </c>
      <c r="D82" s="16">
        <f t="shared" si="2"/>
        <v>3.5261939999999998</v>
      </c>
      <c r="E82" s="16">
        <f t="shared" si="3"/>
        <v>20.317594</v>
      </c>
    </row>
    <row r="83" spans="1:5" s="23" customFormat="1" x14ac:dyDescent="0.25">
      <c r="A83" s="14" t="s">
        <v>149</v>
      </c>
      <c r="B83" s="15" t="s">
        <v>150</v>
      </c>
      <c r="C83" s="17">
        <v>27.139999999999997</v>
      </c>
      <c r="D83" s="16">
        <f t="shared" si="2"/>
        <v>5.6993999999999989</v>
      </c>
      <c r="E83" s="16">
        <f t="shared" si="3"/>
        <v>32.839399999999998</v>
      </c>
    </row>
    <row r="84" spans="1:5" s="23" customFormat="1" x14ac:dyDescent="0.25">
      <c r="A84" s="14" t="s">
        <v>151</v>
      </c>
      <c r="B84" s="15" t="s">
        <v>152</v>
      </c>
      <c r="C84" s="17">
        <v>11.705599999999999</v>
      </c>
      <c r="D84" s="16">
        <f t="shared" si="2"/>
        <v>2.4581759999999995</v>
      </c>
      <c r="E84" s="16">
        <f t="shared" si="3"/>
        <v>14.163775999999999</v>
      </c>
    </row>
    <row r="85" spans="1:5" s="23" customFormat="1" x14ac:dyDescent="0.25">
      <c r="A85" s="14" t="s">
        <v>153</v>
      </c>
      <c r="B85" s="15" t="s">
        <v>154</v>
      </c>
      <c r="C85" s="17">
        <v>12.165799999999999</v>
      </c>
      <c r="D85" s="16">
        <f t="shared" si="2"/>
        <v>2.5548179999999996</v>
      </c>
      <c r="E85" s="16">
        <f t="shared" si="3"/>
        <v>14.720617999999998</v>
      </c>
    </row>
    <row r="86" spans="1:5" s="23" customFormat="1" x14ac:dyDescent="0.25">
      <c r="A86" s="14" t="s">
        <v>155</v>
      </c>
      <c r="B86" s="15" t="s">
        <v>156</v>
      </c>
      <c r="C86" s="17">
        <v>13.2514</v>
      </c>
      <c r="D86" s="16">
        <f t="shared" si="2"/>
        <v>2.782794</v>
      </c>
      <c r="E86" s="16">
        <f t="shared" si="3"/>
        <v>16.034193999999999</v>
      </c>
    </row>
    <row r="87" spans="1:5" s="23" customFormat="1" x14ac:dyDescent="0.25">
      <c r="A87" s="14" t="s">
        <v>157</v>
      </c>
      <c r="B87" s="15" t="s">
        <v>158</v>
      </c>
      <c r="C87" s="17">
        <v>18.785599999999999</v>
      </c>
      <c r="D87" s="16">
        <f t="shared" si="2"/>
        <v>3.9449759999999996</v>
      </c>
      <c r="E87" s="16">
        <f t="shared" si="3"/>
        <v>22.730575999999999</v>
      </c>
    </row>
    <row r="88" spans="1:5" s="23" customFormat="1" x14ac:dyDescent="0.25">
      <c r="A88" s="14" t="s">
        <v>159</v>
      </c>
      <c r="B88" s="15" t="s">
        <v>160</v>
      </c>
      <c r="C88" s="17">
        <v>54.103000000000002</v>
      </c>
      <c r="D88" s="16">
        <f t="shared" si="2"/>
        <v>11.36163</v>
      </c>
      <c r="E88" s="16">
        <f t="shared" si="3"/>
        <v>65.46463</v>
      </c>
    </row>
    <row r="89" spans="1:5" s="23" customFormat="1" x14ac:dyDescent="0.25">
      <c r="A89" s="14" t="s">
        <v>161</v>
      </c>
      <c r="B89" s="15" t="s">
        <v>162</v>
      </c>
      <c r="C89" s="17">
        <v>11.705599999999999</v>
      </c>
      <c r="D89" s="16">
        <f t="shared" si="2"/>
        <v>2.4581759999999995</v>
      </c>
      <c r="E89" s="16">
        <f t="shared" si="3"/>
        <v>14.163775999999999</v>
      </c>
    </row>
    <row r="90" spans="1:5" s="23" customFormat="1" x14ac:dyDescent="0.25">
      <c r="A90" s="14" t="s">
        <v>163</v>
      </c>
      <c r="B90" s="15" t="s">
        <v>164</v>
      </c>
      <c r="C90" s="17">
        <v>12.165799999999999</v>
      </c>
      <c r="D90" s="16">
        <f t="shared" si="2"/>
        <v>2.5548179999999996</v>
      </c>
      <c r="E90" s="16">
        <f t="shared" si="3"/>
        <v>14.720617999999998</v>
      </c>
    </row>
    <row r="91" spans="1:5" s="23" customFormat="1" x14ac:dyDescent="0.25">
      <c r="A91" s="14" t="s">
        <v>165</v>
      </c>
      <c r="B91" s="15" t="s">
        <v>166</v>
      </c>
      <c r="C91" s="17">
        <v>13.2514</v>
      </c>
      <c r="D91" s="16">
        <f t="shared" si="2"/>
        <v>2.782794</v>
      </c>
      <c r="E91" s="16">
        <f t="shared" si="3"/>
        <v>16.034193999999999</v>
      </c>
    </row>
    <row r="92" spans="1:5" s="23" customFormat="1" x14ac:dyDescent="0.25">
      <c r="A92" s="14" t="s">
        <v>167</v>
      </c>
      <c r="B92" s="15" t="s">
        <v>168</v>
      </c>
      <c r="C92" s="17">
        <v>18.88</v>
      </c>
      <c r="D92" s="16">
        <f t="shared" si="2"/>
        <v>3.9647999999999994</v>
      </c>
      <c r="E92" s="16">
        <f t="shared" si="3"/>
        <v>22.844799999999999</v>
      </c>
    </row>
    <row r="93" spans="1:5" s="23" customFormat="1" x14ac:dyDescent="0.25">
      <c r="A93" s="14" t="s">
        <v>169</v>
      </c>
      <c r="B93" s="15" t="s">
        <v>170</v>
      </c>
      <c r="C93" s="17">
        <v>19.965600000000002</v>
      </c>
      <c r="D93" s="16">
        <f t="shared" si="2"/>
        <v>4.1927760000000003</v>
      </c>
      <c r="E93" s="16">
        <f t="shared" si="3"/>
        <v>24.158376000000004</v>
      </c>
    </row>
    <row r="94" spans="1:5" s="23" customFormat="1" x14ac:dyDescent="0.25">
      <c r="A94" s="14" t="s">
        <v>171</v>
      </c>
      <c r="B94" s="15" t="s">
        <v>172</v>
      </c>
      <c r="C94" s="17">
        <v>21.605799999999999</v>
      </c>
      <c r="D94" s="16">
        <f t="shared" si="2"/>
        <v>4.5372179999999993</v>
      </c>
      <c r="E94" s="16">
        <f t="shared" si="3"/>
        <v>26.143017999999998</v>
      </c>
    </row>
    <row r="95" spans="1:5" s="23" customFormat="1" x14ac:dyDescent="0.25">
      <c r="A95" s="14" t="s">
        <v>173</v>
      </c>
      <c r="B95" s="15" t="s">
        <v>174</v>
      </c>
      <c r="C95" s="17">
        <v>23.328599999999998</v>
      </c>
      <c r="D95" s="16">
        <f t="shared" si="2"/>
        <v>4.8990059999999991</v>
      </c>
      <c r="E95" s="16">
        <f t="shared" si="3"/>
        <v>28.227605999999998</v>
      </c>
    </row>
    <row r="96" spans="1:5" s="23" customFormat="1" x14ac:dyDescent="0.25">
      <c r="A96" s="14" t="s">
        <v>175</v>
      </c>
      <c r="B96" s="15" t="s">
        <v>176</v>
      </c>
      <c r="C96" s="17">
        <v>31.494199999999999</v>
      </c>
      <c r="D96" s="16">
        <f t="shared" si="2"/>
        <v>6.6137819999999996</v>
      </c>
      <c r="E96" s="16">
        <f t="shared" si="3"/>
        <v>38.107982</v>
      </c>
    </row>
    <row r="97" spans="1:5" s="23" customFormat="1" x14ac:dyDescent="0.25">
      <c r="A97" s="14" t="s">
        <v>177</v>
      </c>
      <c r="B97" s="15" t="s">
        <v>178</v>
      </c>
      <c r="C97" s="17">
        <v>21.605799999999999</v>
      </c>
      <c r="D97" s="16">
        <f t="shared" si="2"/>
        <v>4.5372179999999993</v>
      </c>
      <c r="E97" s="16">
        <f t="shared" si="3"/>
        <v>26.143017999999998</v>
      </c>
    </row>
    <row r="98" spans="1:5" s="23" customFormat="1" x14ac:dyDescent="0.25">
      <c r="A98" s="14" t="s">
        <v>179</v>
      </c>
      <c r="B98" s="15" t="s">
        <v>180</v>
      </c>
      <c r="C98" s="17">
        <v>23.328599999999998</v>
      </c>
      <c r="D98" s="16">
        <f t="shared" si="2"/>
        <v>4.8990059999999991</v>
      </c>
      <c r="E98" s="16">
        <f t="shared" si="3"/>
        <v>28.227605999999998</v>
      </c>
    </row>
    <row r="99" spans="1:5" s="23" customFormat="1" x14ac:dyDescent="0.25">
      <c r="A99" s="14" t="s">
        <v>181</v>
      </c>
      <c r="B99" s="15" t="s">
        <v>182</v>
      </c>
      <c r="C99" s="17">
        <v>66.988600000000005</v>
      </c>
      <c r="D99" s="16">
        <f t="shared" si="2"/>
        <v>14.067606000000001</v>
      </c>
      <c r="E99" s="16">
        <f t="shared" si="3"/>
        <v>81.056206000000003</v>
      </c>
    </row>
    <row r="100" spans="1:5" s="23" customFormat="1" x14ac:dyDescent="0.25">
      <c r="A100" s="14" t="s">
        <v>183</v>
      </c>
      <c r="B100" s="15" t="s">
        <v>184</v>
      </c>
      <c r="C100" s="17">
        <v>80.971599999999995</v>
      </c>
      <c r="D100" s="16">
        <f t="shared" si="2"/>
        <v>17.004035999999999</v>
      </c>
      <c r="E100" s="16">
        <f t="shared" si="3"/>
        <v>97.975635999999994</v>
      </c>
    </row>
    <row r="101" spans="1:5" s="23" customFormat="1" x14ac:dyDescent="0.25">
      <c r="A101" s="14" t="s">
        <v>185</v>
      </c>
      <c r="B101" s="15" t="s">
        <v>186</v>
      </c>
      <c r="C101" s="17">
        <v>112.54839999999999</v>
      </c>
      <c r="D101" s="16">
        <f t="shared" si="2"/>
        <v>23.635163999999996</v>
      </c>
      <c r="E101" s="16">
        <f t="shared" si="3"/>
        <v>136.18356399999999</v>
      </c>
    </row>
    <row r="102" spans="1:5" s="23" customFormat="1" x14ac:dyDescent="0.25">
      <c r="A102" s="14" t="s">
        <v>187</v>
      </c>
      <c r="B102" s="15" t="s">
        <v>188</v>
      </c>
      <c r="C102" s="17">
        <v>190.61719999999997</v>
      </c>
      <c r="D102" s="16">
        <f t="shared" si="2"/>
        <v>40.029611999999993</v>
      </c>
      <c r="E102" s="16">
        <f t="shared" si="3"/>
        <v>230.64681199999995</v>
      </c>
    </row>
    <row r="103" spans="1:5" s="23" customFormat="1" x14ac:dyDescent="0.25">
      <c r="A103" s="14" t="s">
        <v>189</v>
      </c>
      <c r="B103" s="15" t="s">
        <v>190</v>
      </c>
      <c r="C103" s="17">
        <v>190.61719999999997</v>
      </c>
      <c r="D103" s="16">
        <f t="shared" si="2"/>
        <v>40.029611999999993</v>
      </c>
      <c r="E103" s="16">
        <f t="shared" si="3"/>
        <v>230.64681199999995</v>
      </c>
    </row>
    <row r="104" spans="1:5" s="23" customFormat="1" x14ac:dyDescent="0.25">
      <c r="A104" s="14" t="s">
        <v>191</v>
      </c>
      <c r="B104" s="15" t="s">
        <v>192</v>
      </c>
      <c r="C104" s="17">
        <v>54.456999999999994</v>
      </c>
      <c r="D104" s="16">
        <f t="shared" si="2"/>
        <v>11.435969999999998</v>
      </c>
      <c r="E104" s="16">
        <f t="shared" si="3"/>
        <v>65.892969999999991</v>
      </c>
    </row>
    <row r="105" spans="1:5" s="23" customFormat="1" x14ac:dyDescent="0.25">
      <c r="A105" s="14" t="s">
        <v>193</v>
      </c>
      <c r="B105" s="15" t="s">
        <v>194</v>
      </c>
      <c r="C105" s="17">
        <v>54.456999999999994</v>
      </c>
      <c r="D105" s="16">
        <f t="shared" si="2"/>
        <v>11.435969999999998</v>
      </c>
      <c r="E105" s="16">
        <f t="shared" si="3"/>
        <v>65.892969999999991</v>
      </c>
    </row>
    <row r="106" spans="1:5" s="23" customFormat="1" x14ac:dyDescent="0.25">
      <c r="A106" s="14" t="s">
        <v>195</v>
      </c>
      <c r="B106" s="15" t="s">
        <v>196</v>
      </c>
      <c r="C106" s="17">
        <v>54.456999999999994</v>
      </c>
      <c r="D106" s="16">
        <f t="shared" si="2"/>
        <v>11.435969999999998</v>
      </c>
      <c r="E106" s="16">
        <f t="shared" si="3"/>
        <v>65.892969999999991</v>
      </c>
    </row>
    <row r="107" spans="1:5" s="23" customFormat="1" x14ac:dyDescent="0.25">
      <c r="A107" s="14" t="s">
        <v>197</v>
      </c>
      <c r="B107" s="15" t="s">
        <v>198</v>
      </c>
      <c r="C107" s="17">
        <v>112.54839999999999</v>
      </c>
      <c r="D107" s="16">
        <f t="shared" si="2"/>
        <v>23.635163999999996</v>
      </c>
      <c r="E107" s="16">
        <f t="shared" si="3"/>
        <v>136.18356399999999</v>
      </c>
    </row>
    <row r="108" spans="1:5" s="23" customFormat="1" x14ac:dyDescent="0.25">
      <c r="A108" s="14" t="s">
        <v>199</v>
      </c>
      <c r="B108" s="15" t="s">
        <v>200</v>
      </c>
      <c r="C108" s="17">
        <v>32.674199999999999</v>
      </c>
      <c r="D108" s="16">
        <f t="shared" si="2"/>
        <v>6.8615819999999994</v>
      </c>
      <c r="E108" s="16">
        <f t="shared" si="3"/>
        <v>39.535781999999998</v>
      </c>
    </row>
    <row r="109" spans="1:5" s="23" customFormat="1" x14ac:dyDescent="0.25">
      <c r="A109" s="14" t="s">
        <v>201</v>
      </c>
      <c r="B109" s="15" t="s">
        <v>202</v>
      </c>
      <c r="C109" s="17">
        <v>47.199999999999996</v>
      </c>
      <c r="D109" s="16">
        <f t="shared" si="2"/>
        <v>9.911999999999999</v>
      </c>
      <c r="E109" s="16">
        <f t="shared" si="3"/>
        <v>57.111999999999995</v>
      </c>
    </row>
    <row r="110" spans="1:5" s="23" customFormat="1" x14ac:dyDescent="0.25">
      <c r="A110" s="14" t="s">
        <v>203</v>
      </c>
      <c r="B110" s="15" t="s">
        <v>204</v>
      </c>
      <c r="C110" s="17">
        <v>242.60799999999998</v>
      </c>
      <c r="D110" s="16">
        <f t="shared" si="2"/>
        <v>50.947679999999991</v>
      </c>
      <c r="E110" s="16">
        <f t="shared" si="3"/>
        <v>293.55567999999994</v>
      </c>
    </row>
    <row r="111" spans="1:5" s="23" customFormat="1" x14ac:dyDescent="0.25">
      <c r="A111" s="14" t="s">
        <v>205</v>
      </c>
      <c r="B111" s="15" t="s">
        <v>206</v>
      </c>
      <c r="C111" s="17">
        <v>289.80799999999999</v>
      </c>
      <c r="D111" s="16">
        <f t="shared" si="2"/>
        <v>60.859679999999997</v>
      </c>
      <c r="E111" s="16">
        <f t="shared" si="3"/>
        <v>350.66768000000002</v>
      </c>
    </row>
    <row r="112" spans="1:5" s="23" customFormat="1" x14ac:dyDescent="0.25">
      <c r="A112" s="14" t="s">
        <v>207</v>
      </c>
      <c r="B112" s="15" t="s">
        <v>208</v>
      </c>
      <c r="C112" s="17">
        <v>392.14939999999996</v>
      </c>
      <c r="D112" s="16">
        <f t="shared" si="2"/>
        <v>82.351373999999993</v>
      </c>
      <c r="E112" s="16">
        <f t="shared" si="3"/>
        <v>474.50077399999998</v>
      </c>
    </row>
    <row r="113" spans="1:5" s="23" customFormat="1" x14ac:dyDescent="0.25">
      <c r="A113" s="14" t="s">
        <v>209</v>
      </c>
      <c r="B113" s="15" t="s">
        <v>210</v>
      </c>
      <c r="C113" s="17">
        <v>427.54939999999993</v>
      </c>
      <c r="D113" s="16">
        <f t="shared" si="2"/>
        <v>89.785373999999976</v>
      </c>
      <c r="E113" s="16">
        <f t="shared" si="3"/>
        <v>517.33477399999992</v>
      </c>
    </row>
    <row r="114" spans="1:5" s="23" customFormat="1" x14ac:dyDescent="0.25">
      <c r="A114" s="14" t="s">
        <v>211</v>
      </c>
      <c r="B114" s="15" t="s">
        <v>212</v>
      </c>
      <c r="C114" s="17">
        <v>454.68939999999998</v>
      </c>
      <c r="D114" s="16">
        <f t="shared" si="2"/>
        <v>95.484773999999987</v>
      </c>
      <c r="E114" s="16">
        <f t="shared" si="3"/>
        <v>550.17417399999999</v>
      </c>
    </row>
    <row r="115" spans="1:5" s="23" customFormat="1" x14ac:dyDescent="0.25">
      <c r="A115" s="14" t="s">
        <v>373</v>
      </c>
      <c r="B115" s="18" t="s">
        <v>213</v>
      </c>
      <c r="C115" s="17">
        <v>0.44839999999999997</v>
      </c>
      <c r="D115" s="16">
        <f t="shared" si="2"/>
        <v>9.4163999999999984E-2</v>
      </c>
      <c r="E115" s="16">
        <f t="shared" si="3"/>
        <v>0.54256399999999994</v>
      </c>
    </row>
    <row r="116" spans="1:5" s="23" customFormat="1" x14ac:dyDescent="0.25">
      <c r="A116" s="11">
        <v>3</v>
      </c>
      <c r="B116" s="12" t="s">
        <v>214</v>
      </c>
      <c r="C116" s="13"/>
      <c r="D116" s="13"/>
      <c r="E116" s="13"/>
    </row>
    <row r="117" spans="1:5" s="23" customFormat="1" x14ac:dyDescent="0.25">
      <c r="A117" s="14" t="s">
        <v>215</v>
      </c>
      <c r="B117" s="15" t="s">
        <v>216</v>
      </c>
      <c r="C117" s="17">
        <v>58.7</v>
      </c>
      <c r="D117" s="16">
        <f t="shared" ref="D117:D180" si="4">C117*0.21</f>
        <v>12.327</v>
      </c>
      <c r="E117" s="16">
        <f t="shared" ref="E117:E180" si="5">D117+C117</f>
        <v>71.027000000000001</v>
      </c>
    </row>
    <row r="118" spans="1:5" s="23" customFormat="1" x14ac:dyDescent="0.25">
      <c r="A118" s="14" t="s">
        <v>217</v>
      </c>
      <c r="B118" s="15" t="s">
        <v>218</v>
      </c>
      <c r="C118" s="17">
        <v>44.44</v>
      </c>
      <c r="D118" s="16">
        <f t="shared" si="4"/>
        <v>9.3323999999999998</v>
      </c>
      <c r="E118" s="16">
        <f t="shared" si="5"/>
        <v>53.772399999999998</v>
      </c>
    </row>
    <row r="119" spans="1:5" s="23" customFormat="1" ht="30" customHeight="1" x14ac:dyDescent="0.25">
      <c r="A119" s="14" t="s">
        <v>219</v>
      </c>
      <c r="B119" s="19" t="s">
        <v>220</v>
      </c>
      <c r="C119" s="17">
        <v>525.44000000000005</v>
      </c>
      <c r="D119" s="16">
        <f t="shared" si="4"/>
        <v>110.34240000000001</v>
      </c>
      <c r="E119" s="16">
        <f t="shared" si="5"/>
        <v>635.78240000000005</v>
      </c>
    </row>
    <row r="120" spans="1:5" s="23" customFormat="1" ht="30" customHeight="1" x14ac:dyDescent="0.25">
      <c r="A120" s="14" t="s">
        <v>221</v>
      </c>
      <c r="B120" s="15" t="s">
        <v>222</v>
      </c>
      <c r="C120" s="17">
        <v>606.46</v>
      </c>
      <c r="D120" s="16">
        <f t="shared" si="4"/>
        <v>127.3566</v>
      </c>
      <c r="E120" s="16">
        <f t="shared" si="5"/>
        <v>733.81659999999999</v>
      </c>
    </row>
    <row r="121" spans="1:5" s="23" customFormat="1" ht="30" customHeight="1" x14ac:dyDescent="0.25">
      <c r="A121" s="14" t="s">
        <v>223</v>
      </c>
      <c r="B121" s="15" t="s">
        <v>224</v>
      </c>
      <c r="C121" s="17">
        <v>687.46</v>
      </c>
      <c r="D121" s="16">
        <f t="shared" si="4"/>
        <v>144.36660000000001</v>
      </c>
      <c r="E121" s="16">
        <f t="shared" si="5"/>
        <v>831.8266000000001</v>
      </c>
    </row>
    <row r="122" spans="1:5" s="23" customFormat="1" ht="30" customHeight="1" x14ac:dyDescent="0.25">
      <c r="A122" s="14" t="s">
        <v>225</v>
      </c>
      <c r="B122" s="15" t="s">
        <v>226</v>
      </c>
      <c r="C122" s="17">
        <v>768.48</v>
      </c>
      <c r="D122" s="16">
        <f t="shared" si="4"/>
        <v>161.38079999999999</v>
      </c>
      <c r="E122" s="16">
        <f t="shared" si="5"/>
        <v>929.86080000000004</v>
      </c>
    </row>
    <row r="123" spans="1:5" s="23" customFormat="1" ht="30" customHeight="1" x14ac:dyDescent="0.25">
      <c r="A123" s="14" t="s">
        <v>227</v>
      </c>
      <c r="B123" s="15" t="s">
        <v>228</v>
      </c>
      <c r="C123" s="17">
        <v>849.5</v>
      </c>
      <c r="D123" s="16">
        <f t="shared" si="4"/>
        <v>178.39499999999998</v>
      </c>
      <c r="E123" s="16">
        <f t="shared" si="5"/>
        <v>1027.895</v>
      </c>
    </row>
    <row r="124" spans="1:5" s="23" customFormat="1" ht="30" customHeight="1" x14ac:dyDescent="0.25">
      <c r="A124" s="14" t="s">
        <v>229</v>
      </c>
      <c r="B124" s="15" t="s">
        <v>230</v>
      </c>
      <c r="C124" s="17">
        <v>930.52</v>
      </c>
      <c r="D124" s="16">
        <f t="shared" si="4"/>
        <v>195.4092</v>
      </c>
      <c r="E124" s="16">
        <f t="shared" si="5"/>
        <v>1125.9292</v>
      </c>
    </row>
    <row r="125" spans="1:5" s="23" customFormat="1" ht="30" customHeight="1" x14ac:dyDescent="0.25">
      <c r="A125" s="14" t="s">
        <v>231</v>
      </c>
      <c r="B125" s="15" t="s">
        <v>232</v>
      </c>
      <c r="C125" s="17">
        <v>1011.54</v>
      </c>
      <c r="D125" s="16">
        <f t="shared" si="4"/>
        <v>212.42339999999999</v>
      </c>
      <c r="E125" s="16">
        <f t="shared" si="5"/>
        <v>1223.9633999999999</v>
      </c>
    </row>
    <row r="126" spans="1:5" s="23" customFormat="1" ht="30" customHeight="1" x14ac:dyDescent="0.25">
      <c r="A126" s="14" t="s">
        <v>233</v>
      </c>
      <c r="B126" s="15" t="s">
        <v>234</v>
      </c>
      <c r="C126" s="17">
        <v>1094.68</v>
      </c>
      <c r="D126" s="16">
        <f t="shared" si="4"/>
        <v>229.8828</v>
      </c>
      <c r="E126" s="16">
        <f t="shared" si="5"/>
        <v>1324.5628000000002</v>
      </c>
    </row>
    <row r="127" spans="1:5" s="23" customFormat="1" ht="30" customHeight="1" x14ac:dyDescent="0.25">
      <c r="A127" s="14" t="s">
        <v>235</v>
      </c>
      <c r="B127" s="15" t="s">
        <v>236</v>
      </c>
      <c r="C127" s="17">
        <v>1175.7</v>
      </c>
      <c r="D127" s="16">
        <f t="shared" si="4"/>
        <v>246.89699999999999</v>
      </c>
      <c r="E127" s="16">
        <f t="shared" si="5"/>
        <v>1422.597</v>
      </c>
    </row>
    <row r="128" spans="1:5" s="23" customFormat="1" ht="30" customHeight="1" x14ac:dyDescent="0.25">
      <c r="A128" s="14" t="s">
        <v>237</v>
      </c>
      <c r="B128" s="15" t="s">
        <v>238</v>
      </c>
      <c r="C128" s="17">
        <v>1337.78</v>
      </c>
      <c r="D128" s="16">
        <f t="shared" si="4"/>
        <v>280.93379999999996</v>
      </c>
      <c r="E128" s="16">
        <f t="shared" si="5"/>
        <v>1618.7138</v>
      </c>
    </row>
    <row r="129" spans="1:5" s="23" customFormat="1" ht="30" customHeight="1" x14ac:dyDescent="0.25">
      <c r="A129" s="14" t="s">
        <v>239</v>
      </c>
      <c r="B129" s="15" t="s">
        <v>240</v>
      </c>
      <c r="C129" s="17">
        <v>1582.04</v>
      </c>
      <c r="D129" s="16">
        <f t="shared" si="4"/>
        <v>332.22839999999997</v>
      </c>
      <c r="E129" s="16">
        <f t="shared" si="5"/>
        <v>1914.2683999999999</v>
      </c>
    </row>
    <row r="130" spans="1:5" s="23" customFormat="1" ht="30" customHeight="1" x14ac:dyDescent="0.25">
      <c r="A130" s="14" t="s">
        <v>241</v>
      </c>
      <c r="B130" s="15" t="s">
        <v>242</v>
      </c>
      <c r="C130" s="17">
        <v>525.44000000000005</v>
      </c>
      <c r="D130" s="16">
        <f t="shared" si="4"/>
        <v>110.34240000000001</v>
      </c>
      <c r="E130" s="16">
        <f t="shared" si="5"/>
        <v>635.78240000000005</v>
      </c>
    </row>
    <row r="131" spans="1:5" s="23" customFormat="1" ht="30" customHeight="1" x14ac:dyDescent="0.25">
      <c r="A131" s="14" t="s">
        <v>243</v>
      </c>
      <c r="B131" s="15" t="s">
        <v>244</v>
      </c>
      <c r="C131" s="17">
        <v>606.46</v>
      </c>
      <c r="D131" s="16">
        <f t="shared" si="4"/>
        <v>127.3566</v>
      </c>
      <c r="E131" s="16">
        <f t="shared" si="5"/>
        <v>733.81659999999999</v>
      </c>
    </row>
    <row r="132" spans="1:5" s="23" customFormat="1" ht="30" customHeight="1" x14ac:dyDescent="0.25">
      <c r="A132" s="14" t="s">
        <v>245</v>
      </c>
      <c r="B132" s="15" t="s">
        <v>246</v>
      </c>
      <c r="C132" s="17">
        <v>687.46</v>
      </c>
      <c r="D132" s="16">
        <f t="shared" si="4"/>
        <v>144.36660000000001</v>
      </c>
      <c r="E132" s="16">
        <f t="shared" si="5"/>
        <v>831.8266000000001</v>
      </c>
    </row>
    <row r="133" spans="1:5" s="23" customFormat="1" ht="30" customHeight="1" x14ac:dyDescent="0.25">
      <c r="A133" s="14" t="s">
        <v>247</v>
      </c>
      <c r="B133" s="15" t="s">
        <v>248</v>
      </c>
      <c r="C133" s="17">
        <v>768.48</v>
      </c>
      <c r="D133" s="16">
        <f t="shared" si="4"/>
        <v>161.38079999999999</v>
      </c>
      <c r="E133" s="16">
        <f t="shared" si="5"/>
        <v>929.86080000000004</v>
      </c>
    </row>
    <row r="134" spans="1:5" s="23" customFormat="1" ht="30" customHeight="1" x14ac:dyDescent="0.25">
      <c r="A134" s="14" t="s">
        <v>249</v>
      </c>
      <c r="B134" s="15" t="s">
        <v>250</v>
      </c>
      <c r="C134" s="17">
        <v>849.5</v>
      </c>
      <c r="D134" s="16">
        <f t="shared" si="4"/>
        <v>178.39499999999998</v>
      </c>
      <c r="E134" s="16">
        <f t="shared" si="5"/>
        <v>1027.895</v>
      </c>
    </row>
    <row r="135" spans="1:5" s="23" customFormat="1" ht="30" customHeight="1" x14ac:dyDescent="0.25">
      <c r="A135" s="14" t="s">
        <v>251</v>
      </c>
      <c r="B135" s="15" t="s">
        <v>252</v>
      </c>
      <c r="C135" s="17">
        <v>930.52</v>
      </c>
      <c r="D135" s="16">
        <f t="shared" si="4"/>
        <v>195.4092</v>
      </c>
      <c r="E135" s="16">
        <f t="shared" si="5"/>
        <v>1125.9292</v>
      </c>
    </row>
    <row r="136" spans="1:5" s="23" customFormat="1" ht="30" customHeight="1" x14ac:dyDescent="0.25">
      <c r="A136" s="14" t="s">
        <v>253</v>
      </c>
      <c r="B136" s="15" t="s">
        <v>254</v>
      </c>
      <c r="C136" s="17">
        <v>1011.54</v>
      </c>
      <c r="D136" s="16">
        <f t="shared" si="4"/>
        <v>212.42339999999999</v>
      </c>
      <c r="E136" s="16">
        <f t="shared" si="5"/>
        <v>1223.9633999999999</v>
      </c>
    </row>
    <row r="137" spans="1:5" s="23" customFormat="1" ht="30" customHeight="1" x14ac:dyDescent="0.25">
      <c r="A137" s="14" t="s">
        <v>255</v>
      </c>
      <c r="B137" s="15" t="s">
        <v>256</v>
      </c>
      <c r="C137" s="17">
        <v>1094.68</v>
      </c>
      <c r="D137" s="16">
        <f t="shared" si="4"/>
        <v>229.8828</v>
      </c>
      <c r="E137" s="16">
        <f t="shared" si="5"/>
        <v>1324.5628000000002</v>
      </c>
    </row>
    <row r="138" spans="1:5" s="23" customFormat="1" ht="30" customHeight="1" x14ac:dyDescent="0.25">
      <c r="A138" s="14" t="s">
        <v>257</v>
      </c>
      <c r="B138" s="15" t="s">
        <v>258</v>
      </c>
      <c r="C138" s="17">
        <v>1175.7</v>
      </c>
      <c r="D138" s="16">
        <f t="shared" si="4"/>
        <v>246.89699999999999</v>
      </c>
      <c r="E138" s="16">
        <f t="shared" si="5"/>
        <v>1422.597</v>
      </c>
    </row>
    <row r="139" spans="1:5" s="23" customFormat="1" ht="30" customHeight="1" x14ac:dyDescent="0.25">
      <c r="A139" s="14" t="s">
        <v>259</v>
      </c>
      <c r="B139" s="15" t="s">
        <v>260</v>
      </c>
      <c r="C139" s="17">
        <v>1337.78</v>
      </c>
      <c r="D139" s="16">
        <f t="shared" si="4"/>
        <v>280.93379999999996</v>
      </c>
      <c r="E139" s="16">
        <f t="shared" si="5"/>
        <v>1618.7138</v>
      </c>
    </row>
    <row r="140" spans="1:5" s="23" customFormat="1" ht="30" customHeight="1" x14ac:dyDescent="0.25">
      <c r="A140" s="14" t="s">
        <v>261</v>
      </c>
      <c r="B140" s="15" t="s">
        <v>262</v>
      </c>
      <c r="C140" s="17">
        <v>1582.04</v>
      </c>
      <c r="D140" s="16">
        <f t="shared" si="4"/>
        <v>332.22839999999997</v>
      </c>
      <c r="E140" s="16">
        <f t="shared" si="5"/>
        <v>1914.2683999999999</v>
      </c>
    </row>
    <row r="141" spans="1:5" s="23" customFormat="1" x14ac:dyDescent="0.25">
      <c r="A141" s="14" t="s">
        <v>263</v>
      </c>
      <c r="B141" s="15" t="s">
        <v>264</v>
      </c>
      <c r="C141" s="17">
        <v>7.92</v>
      </c>
      <c r="D141" s="16">
        <f t="shared" si="4"/>
        <v>1.6632</v>
      </c>
      <c r="E141" s="16">
        <f t="shared" si="5"/>
        <v>9.5831999999999997</v>
      </c>
    </row>
    <row r="142" spans="1:5" s="23" customFormat="1" x14ac:dyDescent="0.25">
      <c r="A142" s="14" t="s">
        <v>265</v>
      </c>
      <c r="B142" s="15" t="s">
        <v>266</v>
      </c>
      <c r="C142" s="17">
        <v>9.26</v>
      </c>
      <c r="D142" s="16">
        <f t="shared" si="4"/>
        <v>1.9445999999999999</v>
      </c>
      <c r="E142" s="16">
        <f t="shared" si="5"/>
        <v>11.204599999999999</v>
      </c>
    </row>
    <row r="143" spans="1:5" s="23" customFormat="1" x14ac:dyDescent="0.25">
      <c r="A143" s="14" t="s">
        <v>267</v>
      </c>
      <c r="B143" s="15" t="s">
        <v>268</v>
      </c>
      <c r="C143" s="17">
        <v>10.4</v>
      </c>
      <c r="D143" s="16">
        <f t="shared" si="4"/>
        <v>2.1840000000000002</v>
      </c>
      <c r="E143" s="16">
        <f t="shared" si="5"/>
        <v>12.584</v>
      </c>
    </row>
    <row r="144" spans="1:5" s="23" customFormat="1" x14ac:dyDescent="0.25">
      <c r="A144" s="14" t="s">
        <v>269</v>
      </c>
      <c r="B144" s="15" t="s">
        <v>270</v>
      </c>
      <c r="C144" s="17">
        <v>13.16</v>
      </c>
      <c r="D144" s="16">
        <f t="shared" si="4"/>
        <v>2.7635999999999998</v>
      </c>
      <c r="E144" s="16">
        <f t="shared" si="5"/>
        <v>15.9236</v>
      </c>
    </row>
    <row r="145" spans="1:5" s="23" customFormat="1" x14ac:dyDescent="0.25">
      <c r="A145" s="14" t="s">
        <v>271</v>
      </c>
      <c r="B145" s="15" t="s">
        <v>272</v>
      </c>
      <c r="C145" s="17">
        <v>19.98</v>
      </c>
      <c r="D145" s="16">
        <f t="shared" si="4"/>
        <v>4.1958000000000002</v>
      </c>
      <c r="E145" s="16">
        <f t="shared" si="5"/>
        <v>24.175800000000002</v>
      </c>
    </row>
    <row r="146" spans="1:5" s="23" customFormat="1" x14ac:dyDescent="0.25">
      <c r="A146" s="14" t="s">
        <v>273</v>
      </c>
      <c r="B146" s="15" t="s">
        <v>274</v>
      </c>
      <c r="C146" s="17">
        <v>26.68</v>
      </c>
      <c r="D146" s="16">
        <f t="shared" si="4"/>
        <v>5.6027999999999993</v>
      </c>
      <c r="E146" s="16">
        <f t="shared" si="5"/>
        <v>32.282800000000002</v>
      </c>
    </row>
    <row r="147" spans="1:5" s="23" customFormat="1" x14ac:dyDescent="0.25">
      <c r="A147" s="14" t="s">
        <v>275</v>
      </c>
      <c r="B147" s="15" t="s">
        <v>276</v>
      </c>
      <c r="C147" s="17">
        <v>512.96</v>
      </c>
      <c r="D147" s="16">
        <f t="shared" si="4"/>
        <v>107.72160000000001</v>
      </c>
      <c r="E147" s="16">
        <f t="shared" si="5"/>
        <v>620.6816</v>
      </c>
    </row>
    <row r="148" spans="1:5" s="23" customFormat="1" x14ac:dyDescent="0.25">
      <c r="A148" s="14" t="s">
        <v>277</v>
      </c>
      <c r="B148" s="15" t="s">
        <v>278</v>
      </c>
      <c r="C148" s="17">
        <v>611.98</v>
      </c>
      <c r="D148" s="16">
        <f t="shared" si="4"/>
        <v>128.51580000000001</v>
      </c>
      <c r="E148" s="16">
        <f t="shared" si="5"/>
        <v>740.49580000000003</v>
      </c>
    </row>
    <row r="149" spans="1:5" s="23" customFormat="1" x14ac:dyDescent="0.25">
      <c r="A149" s="14" t="s">
        <v>279</v>
      </c>
      <c r="B149" s="15" t="s">
        <v>280</v>
      </c>
      <c r="C149" s="17">
        <v>855.66</v>
      </c>
      <c r="D149" s="16">
        <f t="shared" si="4"/>
        <v>179.68859999999998</v>
      </c>
      <c r="E149" s="16">
        <f t="shared" si="5"/>
        <v>1035.3486</v>
      </c>
    </row>
    <row r="150" spans="1:5" s="23" customFormat="1" ht="15.95" customHeight="1" x14ac:dyDescent="0.25">
      <c r="A150" s="14" t="s">
        <v>281</v>
      </c>
      <c r="B150" s="15" t="s">
        <v>282</v>
      </c>
      <c r="C150" s="17">
        <v>68.040000000000006</v>
      </c>
      <c r="D150" s="16">
        <f t="shared" si="4"/>
        <v>14.288400000000001</v>
      </c>
      <c r="E150" s="16">
        <f t="shared" si="5"/>
        <v>82.328400000000002</v>
      </c>
    </row>
    <row r="151" spans="1:5" s="23" customFormat="1" ht="15.95" customHeight="1" x14ac:dyDescent="0.25">
      <c r="A151" s="14" t="s">
        <v>283</v>
      </c>
      <c r="B151" s="15" t="s">
        <v>284</v>
      </c>
      <c r="C151" s="17">
        <v>93.52</v>
      </c>
      <c r="D151" s="16">
        <f t="shared" si="4"/>
        <v>19.639199999999999</v>
      </c>
      <c r="E151" s="16">
        <f t="shared" si="5"/>
        <v>113.1592</v>
      </c>
    </row>
    <row r="152" spans="1:5" s="23" customFormat="1" ht="15.95" customHeight="1" x14ac:dyDescent="0.25">
      <c r="A152" s="14" t="s">
        <v>285</v>
      </c>
      <c r="B152" s="15" t="s">
        <v>286</v>
      </c>
      <c r="C152" s="17">
        <v>134.88</v>
      </c>
      <c r="D152" s="16">
        <f t="shared" si="4"/>
        <v>28.3248</v>
      </c>
      <c r="E152" s="16">
        <f t="shared" si="5"/>
        <v>163.20480000000001</v>
      </c>
    </row>
    <row r="153" spans="1:5" s="23" customFormat="1" ht="15" customHeight="1" x14ac:dyDescent="0.25">
      <c r="A153" s="14" t="s">
        <v>287</v>
      </c>
      <c r="B153" s="15" t="s">
        <v>288</v>
      </c>
      <c r="C153" s="17">
        <v>31.16</v>
      </c>
      <c r="D153" s="16">
        <f t="shared" si="4"/>
        <v>6.5435999999999996</v>
      </c>
      <c r="E153" s="16">
        <f t="shared" si="5"/>
        <v>37.703600000000002</v>
      </c>
    </row>
    <row r="154" spans="1:5" s="23" customFormat="1" x14ac:dyDescent="0.25">
      <c r="A154" s="14" t="s">
        <v>289</v>
      </c>
      <c r="B154" s="15" t="s">
        <v>290</v>
      </c>
      <c r="C154" s="17">
        <v>216</v>
      </c>
      <c r="D154" s="16">
        <f t="shared" si="4"/>
        <v>45.36</v>
      </c>
      <c r="E154" s="16">
        <f t="shared" si="5"/>
        <v>261.36</v>
      </c>
    </row>
    <row r="155" spans="1:5" s="23" customFormat="1" x14ac:dyDescent="0.25">
      <c r="A155" s="14" t="s">
        <v>291</v>
      </c>
      <c r="B155" s="15" t="s">
        <v>292</v>
      </c>
      <c r="C155" s="17">
        <v>249.04</v>
      </c>
      <c r="D155" s="16">
        <f t="shared" si="4"/>
        <v>52.298399999999994</v>
      </c>
      <c r="E155" s="16">
        <f t="shared" si="5"/>
        <v>301.33839999999998</v>
      </c>
    </row>
    <row r="156" spans="1:5" s="23" customFormat="1" x14ac:dyDescent="0.25">
      <c r="A156" s="14" t="s">
        <v>293</v>
      </c>
      <c r="B156" s="15" t="s">
        <v>294</v>
      </c>
      <c r="C156" s="17">
        <v>78.62</v>
      </c>
      <c r="D156" s="16">
        <f t="shared" si="4"/>
        <v>16.510200000000001</v>
      </c>
      <c r="E156" s="16">
        <f t="shared" si="5"/>
        <v>95.130200000000002</v>
      </c>
    </row>
    <row r="157" spans="1:5" s="23" customFormat="1" ht="30" customHeight="1" x14ac:dyDescent="0.25">
      <c r="A157" s="14" t="s">
        <v>295</v>
      </c>
      <c r="B157" s="15" t="s">
        <v>296</v>
      </c>
      <c r="C157" s="17">
        <v>469.06</v>
      </c>
      <c r="D157" s="16">
        <f t="shared" si="4"/>
        <v>98.502600000000001</v>
      </c>
      <c r="E157" s="16">
        <f t="shared" si="5"/>
        <v>567.56259999999997</v>
      </c>
    </row>
    <row r="158" spans="1:5" s="23" customFormat="1" ht="30" customHeight="1" x14ac:dyDescent="0.25">
      <c r="A158" s="14" t="s">
        <v>297</v>
      </c>
      <c r="B158" s="15" t="s">
        <v>298</v>
      </c>
      <c r="C158" s="17">
        <v>487.35</v>
      </c>
      <c r="D158" s="16">
        <f t="shared" si="4"/>
        <v>102.34350000000001</v>
      </c>
      <c r="E158" s="16">
        <f t="shared" si="5"/>
        <v>589.69350000000009</v>
      </c>
    </row>
    <row r="159" spans="1:5" s="23" customFormat="1" ht="30" customHeight="1" x14ac:dyDescent="0.25">
      <c r="A159" s="14" t="s">
        <v>299</v>
      </c>
      <c r="B159" s="15" t="s">
        <v>300</v>
      </c>
      <c r="C159" s="17">
        <v>505.64499999999998</v>
      </c>
      <c r="D159" s="16">
        <f t="shared" si="4"/>
        <v>106.18544999999999</v>
      </c>
      <c r="E159" s="16">
        <f t="shared" si="5"/>
        <v>611.83044999999993</v>
      </c>
    </row>
    <row r="160" spans="1:5" s="23" customFormat="1" ht="30" customHeight="1" x14ac:dyDescent="0.25">
      <c r="A160" s="14" t="s">
        <v>301</v>
      </c>
      <c r="B160" s="15" t="s">
        <v>302</v>
      </c>
      <c r="C160" s="17">
        <v>523.93499999999995</v>
      </c>
      <c r="D160" s="16">
        <f t="shared" si="4"/>
        <v>110.02634999999998</v>
      </c>
      <c r="E160" s="16">
        <f t="shared" si="5"/>
        <v>633.96134999999992</v>
      </c>
    </row>
    <row r="161" spans="1:5" s="23" customFormat="1" ht="30" customHeight="1" x14ac:dyDescent="0.25">
      <c r="A161" s="14" t="s">
        <v>303</v>
      </c>
      <c r="B161" s="15" t="s">
        <v>304</v>
      </c>
      <c r="C161" s="17">
        <v>542.22500000000002</v>
      </c>
      <c r="D161" s="16">
        <f t="shared" si="4"/>
        <v>113.86725</v>
      </c>
      <c r="E161" s="16">
        <f t="shared" si="5"/>
        <v>656.09225000000004</v>
      </c>
    </row>
    <row r="162" spans="1:5" s="23" customFormat="1" ht="30" customHeight="1" x14ac:dyDescent="0.25">
      <c r="A162" s="14" t="s">
        <v>305</v>
      </c>
      <c r="B162" s="15" t="s">
        <v>306</v>
      </c>
      <c r="C162" s="17">
        <v>560.51499999999999</v>
      </c>
      <c r="D162" s="16">
        <f t="shared" si="4"/>
        <v>117.70814999999999</v>
      </c>
      <c r="E162" s="16">
        <f t="shared" si="5"/>
        <v>678.22315000000003</v>
      </c>
    </row>
    <row r="163" spans="1:5" s="23" customFormat="1" ht="30" customHeight="1" x14ac:dyDescent="0.25">
      <c r="A163" s="14" t="s">
        <v>307</v>
      </c>
      <c r="B163" s="15" t="s">
        <v>308</v>
      </c>
      <c r="C163" s="17">
        <v>578.80499999999995</v>
      </c>
      <c r="D163" s="16">
        <f t="shared" si="4"/>
        <v>121.54904999999998</v>
      </c>
      <c r="E163" s="16">
        <f t="shared" si="5"/>
        <v>700.35404999999992</v>
      </c>
    </row>
    <row r="164" spans="1:5" s="23" customFormat="1" ht="30" customHeight="1" x14ac:dyDescent="0.25">
      <c r="A164" s="14" t="s">
        <v>309</v>
      </c>
      <c r="B164" s="15" t="s">
        <v>310</v>
      </c>
      <c r="C164" s="17">
        <v>597.09500000000003</v>
      </c>
      <c r="D164" s="16">
        <f t="shared" si="4"/>
        <v>125.38995</v>
      </c>
      <c r="E164" s="16">
        <f t="shared" si="5"/>
        <v>722.48495000000003</v>
      </c>
    </row>
    <row r="165" spans="1:5" s="23" customFormat="1" ht="30" customHeight="1" x14ac:dyDescent="0.25">
      <c r="A165" s="14" t="s">
        <v>311</v>
      </c>
      <c r="B165" s="15" t="s">
        <v>312</v>
      </c>
      <c r="C165" s="17">
        <v>615.38499999999999</v>
      </c>
      <c r="D165" s="16">
        <f t="shared" si="4"/>
        <v>129.23085</v>
      </c>
      <c r="E165" s="16">
        <f t="shared" si="5"/>
        <v>744.61585000000002</v>
      </c>
    </row>
    <row r="166" spans="1:5" s="23" customFormat="1" ht="30" customHeight="1" x14ac:dyDescent="0.25">
      <c r="A166" s="14" t="s">
        <v>313</v>
      </c>
      <c r="B166" s="15" t="s">
        <v>314</v>
      </c>
      <c r="C166" s="17">
        <v>626.55999999999995</v>
      </c>
      <c r="D166" s="16">
        <f t="shared" si="4"/>
        <v>131.57759999999999</v>
      </c>
      <c r="E166" s="16">
        <f t="shared" si="5"/>
        <v>758.13759999999991</v>
      </c>
    </row>
    <row r="167" spans="1:5" s="23" customFormat="1" ht="30" customHeight="1" x14ac:dyDescent="0.25">
      <c r="A167" s="14" t="s">
        <v>315</v>
      </c>
      <c r="B167" s="15" t="s">
        <v>316</v>
      </c>
      <c r="C167" s="17">
        <v>688.55</v>
      </c>
      <c r="D167" s="16">
        <f t="shared" si="4"/>
        <v>144.59549999999999</v>
      </c>
      <c r="E167" s="16">
        <f t="shared" si="5"/>
        <v>833.14549999999997</v>
      </c>
    </row>
    <row r="168" spans="1:5" s="23" customFormat="1" ht="30" customHeight="1" x14ac:dyDescent="0.25">
      <c r="A168" s="14" t="s">
        <v>317</v>
      </c>
      <c r="B168" s="15" t="s">
        <v>318</v>
      </c>
      <c r="C168" s="17">
        <v>695.44</v>
      </c>
      <c r="D168" s="16">
        <f t="shared" si="4"/>
        <v>146.04240000000001</v>
      </c>
      <c r="E168" s="16">
        <f t="shared" si="5"/>
        <v>841.4824000000001</v>
      </c>
    </row>
    <row r="169" spans="1:5" s="23" customFormat="1" ht="30" x14ac:dyDescent="0.25">
      <c r="A169" s="14" t="s">
        <v>319</v>
      </c>
      <c r="B169" s="15" t="s">
        <v>320</v>
      </c>
      <c r="C169" s="17">
        <v>509.74</v>
      </c>
      <c r="D169" s="16">
        <f t="shared" si="4"/>
        <v>107.0454</v>
      </c>
      <c r="E169" s="16">
        <f t="shared" si="5"/>
        <v>616.78539999999998</v>
      </c>
    </row>
    <row r="170" spans="1:5" s="23" customFormat="1" ht="30" x14ac:dyDescent="0.25">
      <c r="A170" s="14" t="s">
        <v>321</v>
      </c>
      <c r="B170" s="15" t="s">
        <v>322</v>
      </c>
      <c r="C170" s="17">
        <v>563.38</v>
      </c>
      <c r="D170" s="16">
        <f t="shared" si="4"/>
        <v>118.3098</v>
      </c>
      <c r="E170" s="16">
        <f t="shared" si="5"/>
        <v>681.68979999999999</v>
      </c>
    </row>
    <row r="171" spans="1:5" s="23" customFormat="1" ht="30" x14ac:dyDescent="0.25">
      <c r="A171" s="14" t="s">
        <v>323</v>
      </c>
      <c r="B171" s="15" t="s">
        <v>324</v>
      </c>
      <c r="C171" s="17">
        <v>617.02</v>
      </c>
      <c r="D171" s="16">
        <f t="shared" si="4"/>
        <v>129.57419999999999</v>
      </c>
      <c r="E171" s="16">
        <f t="shared" si="5"/>
        <v>746.5942</v>
      </c>
    </row>
    <row r="172" spans="1:5" s="23" customFormat="1" ht="30" x14ac:dyDescent="0.25">
      <c r="A172" s="14" t="s">
        <v>325</v>
      </c>
      <c r="B172" s="15" t="s">
        <v>326</v>
      </c>
      <c r="C172" s="17">
        <v>676.51080000000002</v>
      </c>
      <c r="D172" s="16">
        <f t="shared" si="4"/>
        <v>142.06726799999998</v>
      </c>
      <c r="E172" s="16">
        <f t="shared" si="5"/>
        <v>818.57806800000003</v>
      </c>
    </row>
    <row r="173" spans="1:5" s="23" customFormat="1" ht="30" x14ac:dyDescent="0.25">
      <c r="A173" s="14" t="s">
        <v>327</v>
      </c>
      <c r="B173" s="15" t="s">
        <v>328</v>
      </c>
      <c r="C173" s="17">
        <v>730.59839999999997</v>
      </c>
      <c r="D173" s="16">
        <f t="shared" si="4"/>
        <v>153.42566399999998</v>
      </c>
      <c r="E173" s="16">
        <f t="shared" si="5"/>
        <v>884.02406399999995</v>
      </c>
    </row>
    <row r="174" spans="1:5" s="23" customFormat="1" ht="30" x14ac:dyDescent="0.25">
      <c r="A174" s="14" t="s">
        <v>329</v>
      </c>
      <c r="B174" s="15" t="s">
        <v>330</v>
      </c>
      <c r="C174" s="17">
        <v>784.68179999999995</v>
      </c>
      <c r="D174" s="16">
        <f t="shared" si="4"/>
        <v>164.78317799999999</v>
      </c>
      <c r="E174" s="16">
        <f t="shared" si="5"/>
        <v>949.46497799999997</v>
      </c>
    </row>
    <row r="175" spans="1:5" s="23" customFormat="1" ht="30" x14ac:dyDescent="0.25">
      <c r="A175" s="14" t="s">
        <v>331</v>
      </c>
      <c r="B175" s="15" t="s">
        <v>332</v>
      </c>
      <c r="C175" s="17">
        <v>838.76519999999994</v>
      </c>
      <c r="D175" s="16">
        <f t="shared" si="4"/>
        <v>176.14069199999997</v>
      </c>
      <c r="E175" s="16">
        <f t="shared" si="5"/>
        <v>1014.9058919999999</v>
      </c>
    </row>
    <row r="176" spans="1:5" s="23" customFormat="1" ht="30" x14ac:dyDescent="0.25">
      <c r="A176" s="14" t="s">
        <v>333</v>
      </c>
      <c r="B176" s="15" t="s">
        <v>334</v>
      </c>
      <c r="C176" s="17">
        <v>892.8528</v>
      </c>
      <c r="D176" s="16">
        <f t="shared" si="4"/>
        <v>187.499088</v>
      </c>
      <c r="E176" s="16">
        <f t="shared" si="5"/>
        <v>1080.3518879999999</v>
      </c>
    </row>
    <row r="177" spans="1:5" s="23" customFormat="1" ht="30" x14ac:dyDescent="0.25">
      <c r="A177" s="14" t="s">
        <v>335</v>
      </c>
      <c r="B177" s="15" t="s">
        <v>336</v>
      </c>
      <c r="C177" s="17">
        <v>946.93619999999999</v>
      </c>
      <c r="D177" s="16">
        <f t="shared" si="4"/>
        <v>198.85660199999998</v>
      </c>
      <c r="E177" s="16">
        <f t="shared" si="5"/>
        <v>1145.7928019999999</v>
      </c>
    </row>
    <row r="178" spans="1:5" s="23" customFormat="1" ht="30" x14ac:dyDescent="0.25">
      <c r="A178" s="14" t="s">
        <v>337</v>
      </c>
      <c r="B178" s="15" t="s">
        <v>338</v>
      </c>
      <c r="C178" s="17">
        <v>1046.22</v>
      </c>
      <c r="D178" s="16">
        <f t="shared" si="4"/>
        <v>219.7062</v>
      </c>
      <c r="E178" s="16">
        <f t="shared" si="5"/>
        <v>1265.9262000000001</v>
      </c>
    </row>
    <row r="179" spans="1:5" s="23" customFormat="1" ht="30" x14ac:dyDescent="0.25">
      <c r="A179" s="14" t="s">
        <v>339</v>
      </c>
      <c r="B179" s="15" t="s">
        <v>340</v>
      </c>
      <c r="C179" s="17">
        <v>1163.2739999999999</v>
      </c>
      <c r="D179" s="16">
        <f t="shared" si="4"/>
        <v>244.28753999999998</v>
      </c>
      <c r="E179" s="16">
        <f t="shared" si="5"/>
        <v>1407.5615399999999</v>
      </c>
    </row>
    <row r="180" spans="1:5" s="23" customFormat="1" ht="30" x14ac:dyDescent="0.25">
      <c r="A180" s="14" t="s">
        <v>341</v>
      </c>
      <c r="B180" s="15" t="s">
        <v>342</v>
      </c>
      <c r="C180" s="17">
        <v>1260.82</v>
      </c>
      <c r="D180" s="16">
        <f t="shared" si="4"/>
        <v>264.7722</v>
      </c>
      <c r="E180" s="16">
        <f t="shared" si="5"/>
        <v>1525.5922</v>
      </c>
    </row>
    <row r="181" spans="1:5" s="23" customFormat="1" ht="15" customHeight="1" x14ac:dyDescent="0.25">
      <c r="A181" s="14" t="s">
        <v>343</v>
      </c>
      <c r="B181" s="15" t="s">
        <v>344</v>
      </c>
      <c r="C181" s="17">
        <v>575.55999999999995</v>
      </c>
      <c r="D181" s="16">
        <f t="shared" ref="D181:D191" si="6">C181*0.21</f>
        <v>120.86759999999998</v>
      </c>
      <c r="E181" s="16">
        <f t="shared" ref="E181:E191" si="7">D181+C181</f>
        <v>696.42759999999998</v>
      </c>
    </row>
    <row r="182" spans="1:5" s="23" customFormat="1" ht="15" customHeight="1" x14ac:dyDescent="0.25">
      <c r="A182" s="14" t="s">
        <v>345</v>
      </c>
      <c r="B182" s="15" t="s">
        <v>346</v>
      </c>
      <c r="C182" s="17">
        <v>610.78</v>
      </c>
      <c r="D182" s="16">
        <f t="shared" si="6"/>
        <v>128.2638</v>
      </c>
      <c r="E182" s="16">
        <f t="shared" si="7"/>
        <v>739.04379999999992</v>
      </c>
    </row>
    <row r="183" spans="1:5" s="23" customFormat="1" ht="15" customHeight="1" x14ac:dyDescent="0.25">
      <c r="A183" s="14" t="s">
        <v>347</v>
      </c>
      <c r="B183" s="15" t="s">
        <v>348</v>
      </c>
      <c r="C183" s="17">
        <v>37.56</v>
      </c>
      <c r="D183" s="16">
        <f t="shared" si="6"/>
        <v>7.8875999999999999</v>
      </c>
      <c r="E183" s="16">
        <f t="shared" si="7"/>
        <v>45.447600000000001</v>
      </c>
    </row>
    <row r="184" spans="1:5" s="23" customFormat="1" ht="15" customHeight="1" x14ac:dyDescent="0.25">
      <c r="A184" s="14" t="s">
        <v>349</v>
      </c>
      <c r="B184" s="15" t="s">
        <v>350</v>
      </c>
      <c r="C184" s="17">
        <v>38.5</v>
      </c>
      <c r="D184" s="16">
        <f t="shared" si="6"/>
        <v>8.0849999999999991</v>
      </c>
      <c r="E184" s="16">
        <f t="shared" si="7"/>
        <v>46.585000000000001</v>
      </c>
    </row>
    <row r="185" spans="1:5" s="23" customFormat="1" ht="15" customHeight="1" x14ac:dyDescent="0.25">
      <c r="A185" s="14" t="s">
        <v>351</v>
      </c>
      <c r="B185" s="15" t="s">
        <v>352</v>
      </c>
      <c r="C185" s="17">
        <v>40.840000000000003</v>
      </c>
      <c r="D185" s="16">
        <f t="shared" si="6"/>
        <v>8.5763999999999996</v>
      </c>
      <c r="E185" s="16">
        <f t="shared" si="7"/>
        <v>49.416400000000003</v>
      </c>
    </row>
    <row r="186" spans="1:5" s="23" customFormat="1" ht="15" customHeight="1" x14ac:dyDescent="0.25">
      <c r="A186" s="14" t="s">
        <v>353</v>
      </c>
      <c r="B186" s="15" t="s">
        <v>354</v>
      </c>
      <c r="C186" s="17">
        <v>35.1</v>
      </c>
      <c r="D186" s="16">
        <f t="shared" si="6"/>
        <v>7.3710000000000004</v>
      </c>
      <c r="E186" s="16">
        <f t="shared" si="7"/>
        <v>42.471000000000004</v>
      </c>
    </row>
    <row r="187" spans="1:5" s="23" customFormat="1" ht="15" customHeight="1" x14ac:dyDescent="0.25">
      <c r="A187" s="14" t="s">
        <v>355</v>
      </c>
      <c r="B187" s="15" t="s">
        <v>356</v>
      </c>
      <c r="C187" s="17">
        <v>35.979999999999997</v>
      </c>
      <c r="D187" s="16">
        <f t="shared" si="6"/>
        <v>7.5557999999999987</v>
      </c>
      <c r="E187" s="16">
        <f t="shared" si="7"/>
        <v>43.535799999999995</v>
      </c>
    </row>
    <row r="188" spans="1:5" s="23" customFormat="1" ht="15" customHeight="1" x14ac:dyDescent="0.25">
      <c r="A188" s="14" t="s">
        <v>357</v>
      </c>
      <c r="B188" s="15" t="s">
        <v>358</v>
      </c>
      <c r="C188" s="17">
        <v>38.159999999999997</v>
      </c>
      <c r="D188" s="16">
        <f t="shared" si="6"/>
        <v>8.0135999999999985</v>
      </c>
      <c r="E188" s="16">
        <f t="shared" si="7"/>
        <v>46.173599999999993</v>
      </c>
    </row>
    <row r="189" spans="1:5" s="23" customFormat="1" ht="15" customHeight="1" x14ac:dyDescent="0.25">
      <c r="A189" s="14" t="s">
        <v>359</v>
      </c>
      <c r="B189" s="15" t="s">
        <v>360</v>
      </c>
      <c r="C189" s="17">
        <v>34.700000000000003</v>
      </c>
      <c r="D189" s="16">
        <f t="shared" si="6"/>
        <v>7.2869999999999999</v>
      </c>
      <c r="E189" s="16">
        <f t="shared" si="7"/>
        <v>41.987000000000002</v>
      </c>
    </row>
    <row r="190" spans="1:5" s="23" customFormat="1" ht="15" customHeight="1" x14ac:dyDescent="0.25">
      <c r="A190" s="14" t="s">
        <v>361</v>
      </c>
      <c r="B190" s="15" t="s">
        <v>362</v>
      </c>
      <c r="C190" s="17">
        <v>38</v>
      </c>
      <c r="D190" s="16">
        <f t="shared" si="6"/>
        <v>7.9799999999999995</v>
      </c>
      <c r="E190" s="16">
        <f t="shared" si="7"/>
        <v>45.98</v>
      </c>
    </row>
    <row r="191" spans="1:5" s="23" customFormat="1" ht="15" customHeight="1" x14ac:dyDescent="0.25">
      <c r="A191" s="14" t="s">
        <v>363</v>
      </c>
      <c r="B191" s="15" t="s">
        <v>364</v>
      </c>
      <c r="C191" s="17">
        <v>46.26</v>
      </c>
      <c r="D191" s="16">
        <f t="shared" si="6"/>
        <v>9.714599999999999</v>
      </c>
      <c r="E191" s="16">
        <f t="shared" si="7"/>
        <v>55.974599999999995</v>
      </c>
    </row>
    <row r="192" spans="1:5" s="23" customFormat="1" x14ac:dyDescent="0.25">
      <c r="A192" s="11">
        <v>4</v>
      </c>
      <c r="B192" s="12" t="s">
        <v>365</v>
      </c>
      <c r="C192" s="20"/>
      <c r="D192" s="20"/>
      <c r="E192" s="20"/>
    </row>
    <row r="193" spans="1:5" s="23" customFormat="1" x14ac:dyDescent="0.25">
      <c r="A193" s="14" t="s">
        <v>366</v>
      </c>
      <c r="B193" s="15" t="s">
        <v>367</v>
      </c>
      <c r="C193" s="17">
        <v>4.0473999999999997</v>
      </c>
      <c r="D193" s="16">
        <f t="shared" ref="D193:D194" si="8">C193*0.21</f>
        <v>0.84995399999999988</v>
      </c>
      <c r="E193" s="16">
        <f t="shared" ref="E193:E194" si="9">D193+C193</f>
        <v>4.897354</v>
      </c>
    </row>
    <row r="194" spans="1:5" s="23" customFormat="1" ht="30" x14ac:dyDescent="0.25">
      <c r="A194" s="14" t="s">
        <v>368</v>
      </c>
      <c r="B194" s="18" t="s">
        <v>369</v>
      </c>
      <c r="C194" s="17">
        <v>87.662199999999999</v>
      </c>
      <c r="D194" s="16">
        <f t="shared" si="8"/>
        <v>18.409061999999999</v>
      </c>
      <c r="E194" s="16">
        <f t="shared" si="9"/>
        <v>106.07126199999999</v>
      </c>
    </row>
  </sheetData>
  <sheetProtection algorithmName="SHA-512" hashValue="UuOjIlU3jwAWZwJ+xX73d7lVzgtzS25RC3HIB0zN5FiujFd8KvF3Tngkh8DyWbEqbpOoImMHf0h8+RaBbkGWeg==" saltValue="YRdQ8yrnfUXa4KxFas8LTg==" spinCount="100000" sheet="1" objects="1" scenarios="1"/>
  <mergeCells count="3">
    <mergeCell ref="B1:E1"/>
    <mergeCell ref="B3:E3"/>
    <mergeCell ref="B2:E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Materiales</vt:lpstr>
      <vt:lpstr>Materiales!Área_de_impresión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2024-02-06T06:34:42Z</dcterms:created>
  <dcterms:modified xsi:type="dcterms:W3CDTF">2024-02-06T06:35:52Z</dcterms:modified>
</cp:coreProperties>
</file>