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3\6000010926_SeO_MANTENIMIENTO GRUP ELECTROG NUEVO CPD D4\1. Vb Pliegos\Doc. enviada a Gabinete\"/>
    </mc:Choice>
  </mc:AlternateContent>
  <xr:revisionPtr revIDLastSave="0" documentId="13_ncr:1_{8F6798AE-560F-4425-A9FA-B39C6F55691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OTE 2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4" l="1"/>
  <c r="E5" i="4"/>
  <c r="H4" i="4"/>
  <c r="G5" i="4" s="1"/>
  <c r="G9" i="4" s="1"/>
  <c r="G8" i="4" l="1"/>
  <c r="G6" i="4"/>
  <c r="G7" i="4" s="1"/>
  <c r="E6" i="4" l="1"/>
  <c r="E7" i="4" s="1"/>
</calcChain>
</file>

<file path=xl/sharedStrings.xml><?xml version="1.0" encoding="utf-8"?>
<sst xmlns="http://schemas.openxmlformats.org/spreadsheetml/2006/main" count="18" uniqueCount="16">
  <si>
    <t>Cantidad</t>
  </si>
  <si>
    <t>Unidad</t>
  </si>
  <si>
    <t>Concepto</t>
  </si>
  <si>
    <t>Licitación</t>
  </si>
  <si>
    <t>Importe Unitario</t>
  </si>
  <si>
    <t>Ofertado</t>
  </si>
  <si>
    <t>Ud</t>
  </si>
  <si>
    <t>COSTE TOTAL</t>
  </si>
  <si>
    <t>Importe TOTAL</t>
  </si>
  <si>
    <t>IVA (21%)</t>
  </si>
  <si>
    <t>BASE IMPONIBLE</t>
  </si>
  <si>
    <t>NOTAS:</t>
  </si>
  <si>
    <t>Mantenimiento integral (mes)</t>
  </si>
  <si>
    <t>GG (%)</t>
  </si>
  <si>
    <t>BI (%)</t>
  </si>
  <si>
    <t>* Se tendrán en cuenta las Notas del apartado 27 del Cuadro Resumen del Pliego de Condiciones Particulares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</si>
</sst>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9">
    <xf numFmtId="0" fontId="0" fillId="0" borderId="0" xfId="0"/>
    <xf numFmtId="0" fontId="0" fillId="2" borderId="0" xfId="0" applyFill="1" applyAlignment="1">
      <alignment vertical="center" wrapText="1"/>
    </xf>
    <xf numFmtId="0" fontId="0" fillId="2" borderId="0" xfId="0" applyFill="1" applyAlignment="1">
      <alignment horizontal="center" vertical="center" wrapText="1"/>
    </xf>
    <xf numFmtId="164" fontId="0" fillId="2" borderId="0" xfId="0" applyNumberFormat="1" applyFill="1" applyAlignment="1">
      <alignment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44" fontId="0" fillId="2" borderId="0" xfId="1" applyFont="1" applyFill="1" applyAlignment="1">
      <alignment vertical="center" wrapText="1"/>
    </xf>
    <xf numFmtId="164" fontId="2" fillId="4" borderId="5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0" xfId="0" applyNumberFormat="1" applyFont="1" applyFill="1" applyAlignment="1">
      <alignment horizontal="center" vertical="center" wrapText="1"/>
    </xf>
    <xf numFmtId="164" fontId="3" fillId="2" borderId="0" xfId="0" applyNumberFormat="1" applyFont="1" applyFill="1" applyAlignment="1">
      <alignment vertical="center" wrapText="1"/>
    </xf>
    <xf numFmtId="164" fontId="3" fillId="2" borderId="22" xfId="0" applyNumberFormat="1" applyFont="1" applyFill="1" applyBorder="1" applyAlignment="1">
      <alignment horizontal="center" vertical="center" wrapText="1"/>
    </xf>
    <xf numFmtId="164" fontId="3" fillId="2" borderId="13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164" fontId="3" fillId="2" borderId="10" xfId="0" applyNumberFormat="1" applyFont="1" applyFill="1" applyBorder="1" applyAlignment="1">
      <alignment horizontal="center" vertical="center" wrapText="1"/>
    </xf>
    <xf numFmtId="164" fontId="3" fillId="2" borderId="11" xfId="0" applyNumberFormat="1" applyFont="1" applyFill="1" applyBorder="1" applyAlignment="1">
      <alignment horizontal="center" vertical="center" wrapText="1"/>
    </xf>
    <xf numFmtId="164" fontId="3" fillId="2" borderId="12" xfId="0" applyNumberFormat="1" applyFont="1" applyFill="1" applyBorder="1" applyAlignment="1">
      <alignment horizontal="center" vertical="center" wrapText="1"/>
    </xf>
    <xf numFmtId="164" fontId="3" fillId="2" borderId="10" xfId="0" applyNumberFormat="1" applyFont="1" applyFill="1" applyBorder="1" applyAlignment="1">
      <alignment vertical="center" wrapText="1"/>
    </xf>
    <xf numFmtId="164" fontId="3" fillId="2" borderId="12" xfId="0" applyNumberFormat="1" applyFont="1" applyFill="1" applyBorder="1" applyAlignment="1">
      <alignment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left"/>
    </xf>
    <xf numFmtId="0" fontId="2" fillId="2" borderId="20" xfId="0" applyFont="1" applyFill="1" applyBorder="1" applyAlignment="1">
      <alignment horizontal="left"/>
    </xf>
    <xf numFmtId="0" fontId="2" fillId="2" borderId="21" xfId="0" applyFont="1" applyFill="1" applyBorder="1" applyAlignment="1">
      <alignment horizontal="left"/>
    </xf>
    <xf numFmtId="10" fontId="3" fillId="4" borderId="10" xfId="0" applyNumberFormat="1" applyFont="1" applyFill="1" applyBorder="1" applyAlignment="1" applyProtection="1">
      <alignment vertical="center" wrapText="1"/>
      <protection locked="0"/>
    </xf>
    <xf numFmtId="10" fontId="3" fillId="4" borderId="12" xfId="0" applyNumberFormat="1" applyFont="1" applyFill="1" applyBorder="1" applyAlignment="1" applyProtection="1">
      <alignment vertical="center" wrapText="1"/>
      <protection locked="0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BE94E1-52B5-405F-B062-7C29DB4DF0F4}">
  <dimension ref="B1:M16"/>
  <sheetViews>
    <sheetView tabSelected="1" zoomScale="115" zoomScaleNormal="115" workbookViewId="0">
      <selection activeCell="G4" sqref="G4"/>
    </sheetView>
  </sheetViews>
  <sheetFormatPr baseColWidth="10" defaultColWidth="11.44140625" defaultRowHeight="14.4" x14ac:dyDescent="0.3"/>
  <cols>
    <col min="1" max="1" width="11.44140625" style="1"/>
    <col min="2" max="2" width="7.109375" style="2" bestFit="1" customWidth="1"/>
    <col min="3" max="3" width="6" style="2" bestFit="1" customWidth="1"/>
    <col min="4" max="4" width="29.88671875" style="1" customWidth="1"/>
    <col min="5" max="8" width="10.6640625" style="1" customWidth="1"/>
    <col min="9" max="9" width="11.33203125" style="1" customWidth="1"/>
    <col min="10" max="12" width="11.44140625" style="1"/>
    <col min="13" max="13" width="13.33203125" style="1" bestFit="1" customWidth="1"/>
    <col min="14" max="16384" width="11.44140625" style="1"/>
  </cols>
  <sheetData>
    <row r="1" spans="2:13" ht="15" thickBot="1" x14ac:dyDescent="0.35"/>
    <row r="2" spans="2:13" ht="19.5" customHeight="1" x14ac:dyDescent="0.3">
      <c r="B2" s="17" t="s">
        <v>0</v>
      </c>
      <c r="C2" s="20" t="s">
        <v>1</v>
      </c>
      <c r="D2" s="18" t="s">
        <v>2</v>
      </c>
      <c r="E2" s="17" t="s">
        <v>3</v>
      </c>
      <c r="F2" s="18"/>
      <c r="G2" s="17" t="s">
        <v>5</v>
      </c>
      <c r="H2" s="18"/>
    </row>
    <row r="3" spans="2:13" ht="31.5" customHeight="1" thickBot="1" x14ac:dyDescent="0.35">
      <c r="B3" s="19"/>
      <c r="C3" s="21"/>
      <c r="D3" s="22"/>
      <c r="E3" s="9" t="s">
        <v>4</v>
      </c>
      <c r="F3" s="10" t="s">
        <v>8</v>
      </c>
      <c r="G3" s="9" t="s">
        <v>4</v>
      </c>
      <c r="H3" s="10" t="s">
        <v>8</v>
      </c>
    </row>
    <row r="4" spans="2:13" ht="30" customHeight="1" thickBot="1" x14ac:dyDescent="0.35">
      <c r="B4" s="4">
        <v>48</v>
      </c>
      <c r="C4" s="5" t="s">
        <v>6</v>
      </c>
      <c r="D4" s="6" t="s">
        <v>12</v>
      </c>
      <c r="E4" s="7">
        <v>2886</v>
      </c>
      <c r="F4" s="8">
        <f>+E4*B4</f>
        <v>138528</v>
      </c>
      <c r="G4" s="12"/>
      <c r="H4" s="8">
        <f>+G4*B4</f>
        <v>0</v>
      </c>
      <c r="J4" s="3"/>
      <c r="M4" s="11"/>
    </row>
    <row r="5" spans="2:13" ht="24" customHeight="1" thickBot="1" x14ac:dyDescent="0.35">
      <c r="B5" s="23" t="s">
        <v>10</v>
      </c>
      <c r="C5" s="24"/>
      <c r="D5" s="25"/>
      <c r="E5" s="26">
        <f>SUM(F4:F4)</f>
        <v>138528</v>
      </c>
      <c r="F5" s="27"/>
      <c r="G5" s="26">
        <f>SUM(H4:H4)</f>
        <v>0</v>
      </c>
      <c r="H5" s="27"/>
    </row>
    <row r="6" spans="2:13" ht="24" customHeight="1" thickBot="1" x14ac:dyDescent="0.35">
      <c r="B6" s="23" t="s">
        <v>9</v>
      </c>
      <c r="C6" s="24"/>
      <c r="D6" s="25"/>
      <c r="E6" s="26">
        <f>+E5*0.21</f>
        <v>29090.879999999997</v>
      </c>
      <c r="F6" s="27"/>
      <c r="G6" s="26">
        <f>+G5*0.21</f>
        <v>0</v>
      </c>
      <c r="H6" s="27"/>
    </row>
    <row r="7" spans="2:13" ht="24" customHeight="1" thickBot="1" x14ac:dyDescent="0.35">
      <c r="B7" s="23" t="s">
        <v>7</v>
      </c>
      <c r="C7" s="24"/>
      <c r="D7" s="25"/>
      <c r="E7" s="26">
        <f>+E5+E6</f>
        <v>167618.88</v>
      </c>
      <c r="F7" s="27"/>
      <c r="G7" s="26">
        <f>+G5+G6</f>
        <v>0</v>
      </c>
      <c r="H7" s="27"/>
    </row>
    <row r="8" spans="2:13" ht="24" customHeight="1" thickBot="1" x14ac:dyDescent="0.35">
      <c r="B8" s="13"/>
      <c r="C8" s="13"/>
      <c r="D8" s="15" t="s">
        <v>13</v>
      </c>
      <c r="E8" s="37">
        <v>0</v>
      </c>
      <c r="F8" s="38"/>
      <c r="G8" s="26">
        <f>+G5/(1+E8+E9)*E8</f>
        <v>0</v>
      </c>
      <c r="H8" s="27"/>
    </row>
    <row r="9" spans="2:13" ht="24" customHeight="1" thickBot="1" x14ac:dyDescent="0.35">
      <c r="B9" s="13"/>
      <c r="C9" s="13"/>
      <c r="D9" s="16" t="s">
        <v>14</v>
      </c>
      <c r="E9" s="37">
        <v>0</v>
      </c>
      <c r="F9" s="38"/>
      <c r="G9" s="26">
        <f>+G5/(1+E8+E9)*E9</f>
        <v>0</v>
      </c>
      <c r="H9" s="27"/>
    </row>
    <row r="10" spans="2:13" ht="24" customHeight="1" x14ac:dyDescent="0.3">
      <c r="B10" s="13"/>
      <c r="C10" s="13"/>
      <c r="D10" s="13"/>
      <c r="E10" s="14"/>
      <c r="F10" s="14"/>
      <c r="G10" s="14"/>
      <c r="H10" s="14"/>
    </row>
    <row r="11" spans="2:13" ht="15" thickBot="1" x14ac:dyDescent="0.35">
      <c r="E11" s="3"/>
      <c r="F11" s="3"/>
      <c r="G11" s="3"/>
      <c r="H11" s="3"/>
    </row>
    <row r="12" spans="2:13" x14ac:dyDescent="0.3">
      <c r="B12" s="28" t="s">
        <v>11</v>
      </c>
      <c r="C12" s="29"/>
      <c r="D12" s="29"/>
      <c r="E12" s="29"/>
      <c r="F12" s="29"/>
      <c r="G12" s="29"/>
      <c r="H12" s="30"/>
    </row>
    <row r="13" spans="2:13" x14ac:dyDescent="0.3">
      <c r="B13" s="31"/>
      <c r="C13" s="33"/>
      <c r="D13" s="33"/>
      <c r="E13" s="33"/>
      <c r="F13" s="33"/>
      <c r="G13" s="33"/>
      <c r="H13" s="32"/>
    </row>
    <row r="14" spans="2:13" ht="16.5" customHeight="1" thickBot="1" x14ac:dyDescent="0.3">
      <c r="B14" s="34" t="s">
        <v>15</v>
      </c>
      <c r="C14" s="35"/>
      <c r="D14" s="35"/>
      <c r="E14" s="35"/>
      <c r="F14" s="35"/>
      <c r="G14" s="35"/>
      <c r="H14" s="36"/>
    </row>
    <row r="15" spans="2:13" x14ac:dyDescent="0.3">
      <c r="E15" s="3"/>
      <c r="F15" s="3"/>
      <c r="G15" s="3"/>
      <c r="H15" s="3"/>
    </row>
    <row r="16" spans="2:13" x14ac:dyDescent="0.3">
      <c r="E16" s="3"/>
      <c r="F16" s="3"/>
      <c r="G16" s="3"/>
      <c r="H16" s="3"/>
    </row>
  </sheetData>
  <sheetProtection algorithmName="SHA-512" hashValue="J5G6K8K7A4EgMdSIZYwfx/Sw/gGrXXl+q3M7KuR1xRx0BwYKRZH06LO14ToC3DLVr4VHL2I1nwqOKLqlkzc3YQ==" saltValue="NzTN/bYNocaB0z6Pbisd7g==" spinCount="100000" sheet="1" objects="1" scenarios="1" selectLockedCells="1"/>
  <mergeCells count="20">
    <mergeCell ref="B7:D7"/>
    <mergeCell ref="E7:F7"/>
    <mergeCell ref="G7:H7"/>
    <mergeCell ref="B12:H13"/>
    <mergeCell ref="E8:F8"/>
    <mergeCell ref="E9:F9"/>
    <mergeCell ref="G8:H8"/>
    <mergeCell ref="G9:H9"/>
    <mergeCell ref="B14:H14"/>
    <mergeCell ref="B5:D5"/>
    <mergeCell ref="E5:F5"/>
    <mergeCell ref="G5:H5"/>
    <mergeCell ref="B6:D6"/>
    <mergeCell ref="E6:F6"/>
    <mergeCell ref="G6:H6"/>
    <mergeCell ref="G2:H2"/>
    <mergeCell ref="B2:B3"/>
    <mergeCell ref="C2:C3"/>
    <mergeCell ref="D2:D3"/>
    <mergeCell ref="E2:F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2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López Beato, Leticia</dc:creator>
  <cp:lastModifiedBy>Ruiz de Agustín, Alberto</cp:lastModifiedBy>
  <dcterms:created xsi:type="dcterms:W3CDTF">2017-01-30T11:25:31Z</dcterms:created>
  <dcterms:modified xsi:type="dcterms:W3CDTF">2024-01-17T08:18:08Z</dcterms:modified>
</cp:coreProperties>
</file>