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filterPrivacy="1" codeName="ThisWorkbook"/>
  <xr:revisionPtr revIDLastSave="0" documentId="13_ncr:1_{41D70316-9B46-41D8-A22E-3468AD2EE3F5}" xr6:coauthVersionLast="47" xr6:coauthVersionMax="47" xr10:uidLastSave="{00000000-0000-0000-0000-000000000000}"/>
  <workbookProtection workbookAlgorithmName="SHA-512" workbookHashValue="+VKc0Cgb1NPVEVJnbPSIaKHX8gxkwSdj9kDhRcJ1I9VCXW9q8GiWsn86wz6Cjrn7pV+DwtBSxUbF2D7JNkQDKg==" workbookSaltValue="ZOqDEvkXsTwm9+XXaU9slQ==" workbookSpinCount="100000" lockStructure="1"/>
  <bookViews>
    <workbookView xWindow="-108" yWindow="-108" windowWidth="23256" windowHeight="12576" xr2:uid="{00000000-000D-0000-FFFF-FFFF00000000}"/>
  </bookViews>
  <sheets>
    <sheet name="LOTE 2" sheetId="21" r:id="rId1"/>
  </sheets>
  <externalReferences>
    <externalReference r:id="rId2"/>
  </externalReferences>
  <definedNames>
    <definedName name="_Hlk54000664" localSheetId="0">'LOTE 2'!#REF!</definedName>
    <definedName name="_xlnm.Print_Area" localSheetId="0">'LOTE 2'!$B$2:$L$46</definedName>
    <definedName name="DiasCategorias">[1]Diario!$F$2:$F$367</definedName>
    <definedName name="FechaInicio">[1]Completo!$B$1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21" l="1"/>
  <c r="G33" i="21"/>
  <c r="E20" i="21" l="1"/>
  <c r="E22" i="21" s="1"/>
  <c r="L36" i="21"/>
  <c r="L37" i="21"/>
  <c r="L34" i="21"/>
  <c r="M34" i="21" s="1"/>
  <c r="L33" i="21"/>
  <c r="M33" i="21" l="1"/>
  <c r="G36" i="21"/>
  <c r="M36" i="21" s="1"/>
  <c r="G37" i="21"/>
  <c r="M37" i="21" s="1"/>
  <c r="M38" i="21" l="1"/>
  <c r="E21" i="21" l="1"/>
  <c r="E23" i="21" l="1"/>
  <c r="E24" i="21" s="1"/>
  <c r="E25" i="21" s="1"/>
</calcChain>
</file>

<file path=xl/sharedStrings.xml><?xml version="1.0" encoding="utf-8"?>
<sst xmlns="http://schemas.openxmlformats.org/spreadsheetml/2006/main" count="39" uniqueCount="34">
  <si>
    <t>ELEMENTO/OPERACIÓN</t>
  </si>
  <si>
    <t>TOTAL</t>
  </si>
  <si>
    <t>CANTIDAD TOTAL</t>
  </si>
  <si>
    <t>TOTAL EJECUCIÓN MATERIAL</t>
  </si>
  <si>
    <t>% de GG y BI</t>
  </si>
  <si>
    <t>GASTOS GENERALES (GG)</t>
  </si>
  <si>
    <t>BENEFICIO INDUSTRIAL (BI)</t>
  </si>
  <si>
    <t>IVA 21 %</t>
  </si>
  <si>
    <t>TOTAL + IVA</t>
  </si>
  <si>
    <t>PRECIO UNITARIO OFERTADO</t>
  </si>
  <si>
    <t>TOTAL (sin IVA)</t>
  </si>
  <si>
    <t>Se han de rellenar únicamente las celdas sombreadas en GRIS.</t>
  </si>
  <si>
    <t>Partidas</t>
  </si>
  <si>
    <t>Consideraciones para la cumplimentación:</t>
  </si>
  <si>
    <t>Desglose de Oferta Económica</t>
  </si>
  <si>
    <t>LOTE 2</t>
  </si>
  <si>
    <t>Mantenimiento Licencia Software Base Siveillance Advance</t>
  </si>
  <si>
    <t>Mantenimiento Licencia por dispositivo</t>
  </si>
  <si>
    <t>Año 1</t>
  </si>
  <si>
    <t>Años sucesivos</t>
  </si>
  <si>
    <t>Total año 1</t>
  </si>
  <si>
    <t>Total años sucesivos</t>
  </si>
  <si>
    <t>Precio Total</t>
  </si>
  <si>
    <t>Servicio de Mantenimiento licenciamiento para CTA*</t>
  </si>
  <si>
    <t>Servicio de Mantenimiento licenciamiento para CPD Global*</t>
  </si>
  <si>
    <r>
      <t>Desglose económico del coste de las licencias</t>
    </r>
    <r>
      <rPr>
        <b/>
        <sz val="14"/>
        <color theme="1"/>
        <rFont val="Calibri"/>
        <family val="2"/>
        <scheme val="minor"/>
      </rPr>
      <t>**</t>
    </r>
  </si>
  <si>
    <t>Licencias para CTA</t>
  </si>
  <si>
    <t>Licencias para CPD Global</t>
  </si>
  <si>
    <r>
      <t xml:space="preserve">* El importe de las partidas "Servicio de Mantenimiento licenciamiento para CTA" y "Servicio de Mantenimiento licenciamiento para CPD Global" han de incluir a Tanto Alzado todos los conceptos derivados del Servicio de Mantenimiento (Mano de obra de instalación, coste correspondiente de las licencias indicado en las casillas del "Desglose económico del coste de las licencias", Estructura, etc). </t>
    </r>
    <r>
      <rPr>
        <b/>
        <i/>
        <u/>
        <sz val="10"/>
        <color rgb="FFFF0000"/>
        <rFont val="Calibri"/>
        <family val="2"/>
        <scheme val="minor"/>
      </rPr>
      <t>Esta partida NO debe INCLUIR Gastos Generales (GG) ni Beneficio Industrial (BI)</t>
    </r>
  </si>
  <si>
    <r>
      <t xml:space="preserve">** Se detallará el coste económico material de las licencias para cada uno de los recintos y para cada tipo de licencia. El año 1 indica el coste de las licencias en caso de no estar éstas al día en el momento de la firma de contrato. Años sucesivos indica el coste de las licencias en los años posteriores a la actualización de las mismas y hasta la finalización del contrato. El importe </t>
    </r>
    <r>
      <rPr>
        <b/>
        <i/>
        <u/>
        <sz val="10"/>
        <color rgb="FFFF0000"/>
        <rFont val="Calibri"/>
        <family val="2"/>
        <scheme val="minor"/>
      </rPr>
      <t>NO deben de INCLUIR Gastos Generales (GG) ni Beneficio Industrial (BI)</t>
    </r>
    <r>
      <rPr>
        <b/>
        <i/>
        <sz val="10"/>
        <color rgb="FFFF0000"/>
        <rFont val="Calibri"/>
        <family val="2"/>
        <scheme val="minor"/>
      </rPr>
      <t>.</t>
    </r>
  </si>
  <si>
    <t>Número de renovaciones hasta fin contrato</t>
  </si>
  <si>
    <r>
      <rPr>
        <b/>
        <sz val="18"/>
        <color rgb="FFFFFFFF"/>
        <rFont val="Arial"/>
        <family val="2"/>
      </rPr>
      <t>OFERTA ECONÓMICA</t>
    </r>
    <r>
      <rPr>
        <b/>
        <sz val="14"/>
        <color indexed="9"/>
        <rFont val="Arial"/>
        <family val="2"/>
      </rPr>
      <t xml:space="preserve">
</t>
    </r>
    <r>
      <rPr>
        <b/>
        <sz val="11"/>
        <color rgb="FFFFFFFF"/>
        <rFont val="Arial"/>
        <family val="2"/>
      </rPr>
      <t>Lote 2: Mantenimiento del licenciamiento del software VMS asociado al CTA y al CPD Global.</t>
    </r>
  </si>
  <si>
    <t>Para la elaboración de este documento se tendrán en cuenta las notas del apartado 27 del cuadro resumen del Pliego de Condiciones Particulares.</t>
  </si>
  <si>
    <t>PRECIO UNITARIO MAXIMO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</si>
</sst>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0.000"/>
    <numFmt numFmtId="165" formatCode="#,##0.00\ &quot;€&quot;"/>
  </numFmts>
  <fonts count="24" x14ac:knownFonts="1">
    <font>
      <sz val="11"/>
      <color theme="1"/>
      <name val="Calibri"/>
      <family val="2"/>
      <scheme val="minor"/>
    </font>
    <font>
      <b/>
      <sz val="10"/>
      <color theme="1"/>
      <name val="Arial Narrow"/>
      <family val="2"/>
    </font>
    <font>
      <b/>
      <sz val="10"/>
      <color rgb="FF000000"/>
      <name val="Arial Narrow"/>
      <family val="2"/>
    </font>
    <font>
      <sz val="10"/>
      <color theme="1"/>
      <name val="Arial Narrow"/>
      <family val="2"/>
    </font>
    <font>
      <b/>
      <sz val="10"/>
      <color rgb="FF993366"/>
      <name val="Arial Narrow"/>
      <family val="2"/>
    </font>
    <font>
      <sz val="10"/>
      <color rgb="FF000000"/>
      <name val="Arial Narrow"/>
      <family val="2"/>
    </font>
    <font>
      <sz val="11"/>
      <color theme="1"/>
      <name val="Calibri"/>
      <family val="2"/>
      <scheme val="minor"/>
    </font>
    <font>
      <b/>
      <sz val="10"/>
      <name val="Arial"/>
      <family val="2"/>
    </font>
    <font>
      <b/>
      <sz val="10"/>
      <color indexed="9"/>
      <name val="Arial"/>
      <family val="2"/>
    </font>
    <font>
      <b/>
      <sz val="47"/>
      <color rgb="FF0038A8"/>
      <name val="Arial"/>
      <family val="2"/>
    </font>
    <font>
      <b/>
      <sz val="14"/>
      <color indexed="9"/>
      <name val="Arial"/>
      <family val="2"/>
    </font>
    <font>
      <b/>
      <sz val="18"/>
      <color rgb="FFFFFFFF"/>
      <name val="Arial"/>
      <family val="2"/>
    </font>
    <font>
      <b/>
      <sz val="11"/>
      <color rgb="FFFFFFFF"/>
      <name val="Arial"/>
      <family val="2"/>
    </font>
    <font>
      <b/>
      <sz val="11"/>
      <color theme="0"/>
      <name val="Arial"/>
      <family val="2"/>
    </font>
    <font>
      <b/>
      <i/>
      <sz val="12"/>
      <color theme="1"/>
      <name val="Calibri"/>
      <family val="2"/>
      <scheme val="minor"/>
    </font>
    <font>
      <b/>
      <i/>
      <sz val="10"/>
      <color rgb="FFFF0000"/>
      <name val="Calibri"/>
      <family val="2"/>
      <scheme val="minor"/>
    </font>
    <font>
      <b/>
      <i/>
      <u/>
      <sz val="10"/>
      <color rgb="FFFF0000"/>
      <name val="Calibri"/>
      <family val="2"/>
      <scheme val="minor"/>
    </font>
    <font>
      <b/>
      <sz val="11"/>
      <color theme="1"/>
      <name val="Calibri"/>
      <family val="2"/>
      <scheme val="minor"/>
    </font>
    <font>
      <b/>
      <u/>
      <sz val="14"/>
      <color theme="1"/>
      <name val="Calibri"/>
      <family val="2"/>
      <scheme val="minor"/>
    </font>
    <font>
      <b/>
      <sz val="16"/>
      <color theme="1"/>
      <name val="Calibri"/>
      <family val="2"/>
      <scheme val="minor"/>
    </font>
    <font>
      <b/>
      <sz val="10"/>
      <color theme="0"/>
      <name val="Arial"/>
      <family val="2"/>
    </font>
    <font>
      <b/>
      <sz val="14"/>
      <color theme="1"/>
      <name val="Calibri"/>
      <family val="2"/>
      <scheme val="minor"/>
    </font>
    <font>
      <b/>
      <sz val="48"/>
      <color rgb="FF276F95"/>
      <name val="Calibri"/>
      <family val="2"/>
      <scheme val="minor"/>
    </font>
    <font>
      <b/>
      <sz val="12"/>
      <color theme="1"/>
      <name val="Arial Narrow"/>
      <family val="2"/>
    </font>
  </fonts>
  <fills count="9">
    <fill>
      <patternFill patternType="none"/>
    </fill>
    <fill>
      <patternFill patternType="gray125"/>
    </fill>
    <fill>
      <patternFill patternType="solid">
        <fgColor rgb="FF99CCFF"/>
        <bgColor indexed="64"/>
      </patternFill>
    </fill>
    <fill>
      <patternFill patternType="solid">
        <fgColor indexed="44"/>
        <bgColor indexed="64"/>
      </patternFill>
    </fill>
    <fill>
      <patternFill patternType="solid">
        <fgColor rgb="FF276F9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1"/>
        <bgColor indexed="64"/>
      </patternFill>
    </fill>
    <fill>
      <patternFill patternType="solid">
        <fgColor theme="0" tint="-0.14999847407452621"/>
        <bgColor indexed="64"/>
      </patternFill>
    </fill>
  </fills>
  <borders count="4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right/>
      <top style="medium">
        <color rgb="FF000000"/>
      </top>
      <bottom/>
      <diagonal/>
    </border>
    <border>
      <left/>
      <right style="medium">
        <color indexed="64"/>
      </right>
      <top style="medium">
        <color rgb="FF000000"/>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medium">
        <color indexed="64"/>
      </top>
      <bottom style="thin">
        <color indexed="64"/>
      </bottom>
      <diagonal/>
    </border>
    <border>
      <left style="thin">
        <color indexed="64"/>
      </left>
      <right style="thick">
        <color rgb="FFFF0000"/>
      </right>
      <top style="thin">
        <color indexed="64"/>
      </top>
      <bottom style="thick">
        <color rgb="FFFF0000"/>
      </bottom>
      <diagonal/>
    </border>
    <border>
      <left style="thick">
        <color rgb="FFFF0000"/>
      </left>
      <right style="thick">
        <color rgb="FFFF0000"/>
      </right>
      <top style="thick">
        <color rgb="FFFF0000"/>
      </top>
      <bottom style="medium">
        <color indexed="64"/>
      </bottom>
      <diagonal/>
    </border>
    <border>
      <left style="thin">
        <color indexed="64"/>
      </left>
      <right/>
      <top style="thick">
        <color rgb="FFFF0000"/>
      </top>
      <bottom style="thin">
        <color indexed="64"/>
      </bottom>
      <diagonal/>
    </border>
    <border>
      <left style="thin">
        <color indexed="64"/>
      </left>
      <right/>
      <top style="thin">
        <color indexed="64"/>
      </top>
      <bottom style="thick">
        <color rgb="FFFF0000"/>
      </bottom>
      <diagonal/>
    </border>
    <border>
      <left/>
      <right/>
      <top style="medium">
        <color indexed="64"/>
      </top>
      <bottom style="medium">
        <color indexed="64"/>
      </bottom>
      <diagonal/>
    </border>
    <border>
      <left style="thin">
        <color indexed="64"/>
      </left>
      <right/>
      <top style="thick">
        <color rgb="FFFF0000"/>
      </top>
      <bottom/>
      <diagonal/>
    </border>
    <border>
      <left/>
      <right style="thin">
        <color indexed="64"/>
      </right>
      <top style="thin">
        <color indexed="64"/>
      </top>
      <bottom style="thick">
        <color rgb="FFFF0000"/>
      </bottom>
      <diagonal/>
    </border>
    <border>
      <left/>
      <right style="thin">
        <color indexed="64"/>
      </right>
      <top style="thick">
        <color rgb="FFFF0000"/>
      </top>
      <bottom style="thin">
        <color indexed="64"/>
      </bottom>
      <diagonal/>
    </border>
    <border>
      <left/>
      <right style="thin">
        <color indexed="64"/>
      </right>
      <top style="thick">
        <color rgb="FFFF0000"/>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44" fontId="6" fillId="0" borderId="0" applyFont="0" applyFill="0" applyBorder="0" applyAlignment="0" applyProtection="0"/>
  </cellStyleXfs>
  <cellXfs count="95">
    <xf numFmtId="0" fontId="0" fillId="0" borderId="0" xfId="0"/>
    <xf numFmtId="8" fontId="3" fillId="0" borderId="10" xfId="0" applyNumberFormat="1" applyFont="1" applyBorder="1" applyAlignment="1">
      <alignment horizontal="right" vertical="center" wrapText="1"/>
    </xf>
    <xf numFmtId="0" fontId="3" fillId="0" borderId="2" xfId="0" applyFont="1" applyBorder="1" applyAlignment="1">
      <alignment horizontal="left" vertical="center"/>
    </xf>
    <xf numFmtId="0" fontId="3" fillId="0" borderId="9" xfId="0" applyFont="1" applyBorder="1" applyAlignment="1">
      <alignment horizontal="center" vertical="center"/>
    </xf>
    <xf numFmtId="0" fontId="3" fillId="0" borderId="0" xfId="0" applyFont="1" applyAlignment="1">
      <alignment horizontal="center" vertical="center"/>
    </xf>
    <xf numFmtId="8" fontId="5" fillId="0" borderId="14" xfId="0" applyNumberFormat="1" applyFont="1" applyBorder="1" applyAlignment="1">
      <alignment horizontal="right" vertical="center"/>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3" fillId="0" borderId="10"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8" fontId="3" fillId="0" borderId="11" xfId="0" applyNumberFormat="1" applyFont="1" applyBorder="1" applyAlignment="1">
      <alignment horizontal="right" vertical="center" wrapText="1"/>
    </xf>
    <xf numFmtId="165" fontId="0" fillId="0" borderId="0" xfId="0" applyNumberFormat="1" applyAlignment="1">
      <alignment vertical="center"/>
    </xf>
    <xf numFmtId="0" fontId="0" fillId="0" borderId="0" xfId="0" applyAlignment="1">
      <alignment horizontal="left" vertical="center"/>
    </xf>
    <xf numFmtId="3" fontId="13" fillId="4" borderId="21" xfId="0" applyNumberFormat="1" applyFont="1" applyFill="1" applyBorder="1" applyAlignment="1">
      <alignment vertical="center" wrapText="1"/>
    </xf>
    <xf numFmtId="3" fontId="13" fillId="4" borderId="22" xfId="0" applyNumberFormat="1" applyFont="1" applyFill="1" applyBorder="1" applyAlignment="1">
      <alignment vertical="center" wrapText="1"/>
    </xf>
    <xf numFmtId="3" fontId="13" fillId="4" borderId="20" xfId="0" applyNumberFormat="1" applyFont="1" applyFill="1" applyBorder="1" applyAlignment="1">
      <alignment vertical="center" wrapText="1"/>
    </xf>
    <xf numFmtId="0" fontId="0" fillId="0" borderId="7" xfId="0" applyBorder="1" applyAlignment="1">
      <alignment vertical="center"/>
    </xf>
    <xf numFmtId="0" fontId="0" fillId="0" borderId="9" xfId="0" applyBorder="1" applyAlignment="1">
      <alignment vertical="center"/>
    </xf>
    <xf numFmtId="0" fontId="0" fillId="0" borderId="1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9" fillId="0" borderId="0" xfId="0" applyFont="1" applyAlignment="1">
      <alignment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4" fillId="0" borderId="0" xfId="0" applyFont="1" applyAlignment="1">
      <alignment horizontal="justify" vertical="center"/>
    </xf>
    <xf numFmtId="0" fontId="0" fillId="0" borderId="8" xfId="0" applyBorder="1" applyAlignment="1">
      <alignment vertical="center"/>
    </xf>
    <xf numFmtId="0" fontId="0" fillId="0" borderId="25" xfId="0" applyBorder="1" applyAlignment="1">
      <alignment vertical="center"/>
    </xf>
    <xf numFmtId="0" fontId="0" fillId="0" borderId="25" xfId="0" applyBorder="1" applyAlignment="1">
      <alignment horizontal="center" vertical="center"/>
    </xf>
    <xf numFmtId="0" fontId="0" fillId="0" borderId="14" xfId="0"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horizontal="center" vertical="center"/>
    </xf>
    <xf numFmtId="0" fontId="2" fillId="5" borderId="16" xfId="0" applyFont="1" applyFill="1" applyBorder="1" applyAlignment="1">
      <alignment vertical="center"/>
    </xf>
    <xf numFmtId="0" fontId="2" fillId="5" borderId="15" xfId="0" applyFont="1" applyFill="1" applyBorder="1" applyAlignment="1">
      <alignment vertical="center"/>
    </xf>
    <xf numFmtId="0" fontId="2" fillId="5" borderId="5" xfId="0" applyFont="1" applyFill="1" applyBorder="1" applyAlignment="1">
      <alignment vertical="center"/>
    </xf>
    <xf numFmtId="0" fontId="2" fillId="6" borderId="2" xfId="0" applyFont="1" applyFill="1" applyBorder="1" applyAlignment="1">
      <alignment horizontal="right" vertical="center"/>
    </xf>
    <xf numFmtId="8" fontId="2" fillId="6" borderId="2" xfId="0" applyNumberFormat="1" applyFont="1" applyFill="1" applyBorder="1" applyAlignment="1">
      <alignment horizontal="right" vertical="center" wrapText="1"/>
    </xf>
    <xf numFmtId="0" fontId="2" fillId="7" borderId="13" xfId="0" applyFont="1" applyFill="1" applyBorder="1" applyAlignment="1">
      <alignment horizontal="center" vertical="center"/>
    </xf>
    <xf numFmtId="0" fontId="2" fillId="7" borderId="13" xfId="0" applyFont="1" applyFill="1" applyBorder="1" applyAlignment="1">
      <alignment vertical="center"/>
    </xf>
    <xf numFmtId="8" fontId="0" fillId="8" borderId="10" xfId="0" applyNumberFormat="1" applyFill="1" applyBorder="1" applyAlignment="1" applyProtection="1">
      <alignment vertical="center"/>
      <protection locked="0"/>
    </xf>
    <xf numFmtId="3" fontId="13" fillId="4" borderId="27" xfId="0" applyNumberFormat="1" applyFont="1" applyFill="1" applyBorder="1" applyAlignment="1">
      <alignment vertical="center" wrapText="1"/>
    </xf>
    <xf numFmtId="3" fontId="13" fillId="4" borderId="28" xfId="0" applyNumberFormat="1" applyFont="1" applyFill="1" applyBorder="1" applyAlignment="1">
      <alignment vertical="center" wrapText="1"/>
    </xf>
    <xf numFmtId="10" fontId="0" fillId="8" borderId="29" xfId="0" applyNumberFormat="1" applyFill="1" applyBorder="1" applyAlignment="1" applyProtection="1">
      <alignment horizontal="center" vertical="center"/>
      <protection locked="0"/>
    </xf>
    <xf numFmtId="10" fontId="0" fillId="8" borderId="30" xfId="0" applyNumberFormat="1" applyFill="1" applyBorder="1" applyAlignment="1" applyProtection="1">
      <alignment horizontal="center" vertical="center"/>
      <protection locked="0"/>
    </xf>
    <xf numFmtId="164" fontId="7" fillId="3" borderId="31" xfId="0" applyNumberFormat="1" applyFont="1" applyFill="1" applyBorder="1" applyAlignment="1">
      <alignment horizontal="center" vertical="center" wrapText="1"/>
    </xf>
    <xf numFmtId="3" fontId="20" fillId="4" borderId="21" xfId="0" applyNumberFormat="1" applyFont="1" applyFill="1" applyBorder="1" applyAlignment="1">
      <alignment vertical="center" wrapText="1"/>
    </xf>
    <xf numFmtId="3" fontId="20" fillId="4" borderId="22" xfId="0" applyNumberFormat="1" applyFont="1" applyFill="1" applyBorder="1" applyAlignment="1">
      <alignment vertical="center" wrapText="1"/>
    </xf>
    <xf numFmtId="3" fontId="20" fillId="4" borderId="20" xfId="0" applyNumberFormat="1" applyFont="1" applyFill="1" applyBorder="1" applyAlignment="1">
      <alignment vertical="center" wrapText="1"/>
    </xf>
    <xf numFmtId="0" fontId="23" fillId="2" borderId="1" xfId="0" applyFont="1" applyFill="1" applyBorder="1" applyAlignment="1">
      <alignment horizontal="center" vertical="center" wrapText="1"/>
    </xf>
    <xf numFmtId="0" fontId="0" fillId="0" borderId="10" xfId="0" applyBorder="1" applyAlignment="1">
      <alignment horizontal="center" vertical="center"/>
    </xf>
    <xf numFmtId="0" fontId="2" fillId="5" borderId="16" xfId="0" applyFont="1" applyFill="1" applyBorder="1" applyAlignment="1">
      <alignment horizontal="center" vertical="center"/>
    </xf>
    <xf numFmtId="8" fontId="0" fillId="0" borderId="10" xfId="0" applyNumberFormat="1" applyBorder="1" applyAlignment="1">
      <alignment vertical="center"/>
    </xf>
    <xf numFmtId="164" fontId="7" fillId="3" borderId="20" xfId="0" applyNumberFormat="1" applyFont="1" applyFill="1" applyBorder="1" applyAlignment="1">
      <alignment horizontal="center" vertical="center" wrapText="1"/>
    </xf>
    <xf numFmtId="164" fontId="18" fillId="3" borderId="18" xfId="0" applyNumberFormat="1" applyFont="1" applyFill="1" applyBorder="1" applyAlignment="1">
      <alignment horizontal="center" vertical="center" wrapText="1"/>
    </xf>
    <xf numFmtId="164" fontId="18" fillId="3" borderId="19" xfId="0" applyNumberFormat="1" applyFont="1" applyFill="1" applyBorder="1" applyAlignment="1">
      <alignment horizontal="center" vertical="center" wrapText="1"/>
    </xf>
    <xf numFmtId="164" fontId="18" fillId="3" borderId="26" xfId="0" applyNumberFormat="1" applyFont="1" applyFill="1" applyBorder="1" applyAlignment="1">
      <alignment horizontal="center" vertical="center" wrapText="1"/>
    </xf>
    <xf numFmtId="0" fontId="10" fillId="4" borderId="17" xfId="0" applyFont="1" applyFill="1" applyBorder="1" applyAlignment="1">
      <alignment horizontal="center" vertical="center" wrapText="1"/>
    </xf>
    <xf numFmtId="3" fontId="8" fillId="4" borderId="20" xfId="0" applyNumberFormat="1" applyFont="1" applyFill="1" applyBorder="1" applyAlignment="1">
      <alignment horizontal="left" vertical="center" wrapText="1"/>
    </xf>
    <xf numFmtId="0" fontId="2" fillId="7" borderId="23" xfId="0" applyFont="1" applyFill="1" applyBorder="1" applyAlignment="1">
      <alignment horizontal="center" vertical="center"/>
    </xf>
    <xf numFmtId="164" fontId="19" fillId="3" borderId="17" xfId="0" applyNumberFormat="1" applyFont="1" applyFill="1" applyBorder="1" applyAlignment="1">
      <alignment horizontal="center" vertical="center" wrapText="1"/>
    </xf>
    <xf numFmtId="164" fontId="19" fillId="3" borderId="0" xfId="0" applyNumberFormat="1" applyFont="1" applyFill="1" applyBorder="1" applyAlignment="1">
      <alignment horizontal="center" vertical="center" wrapText="1"/>
    </xf>
    <xf numFmtId="0" fontId="10" fillId="4" borderId="0" xfId="0" applyFont="1" applyFill="1" applyBorder="1" applyAlignment="1">
      <alignment horizontal="center" vertical="center" wrapText="1"/>
    </xf>
    <xf numFmtId="165" fontId="17" fillId="0" borderId="32" xfId="0" applyNumberFormat="1" applyFont="1" applyBorder="1" applyAlignment="1">
      <alignment vertical="center"/>
    </xf>
    <xf numFmtId="165" fontId="17" fillId="0" borderId="33" xfId="0" applyNumberFormat="1" applyFont="1" applyBorder="1" applyAlignment="1">
      <alignment vertical="center"/>
    </xf>
    <xf numFmtId="3" fontId="20" fillId="4" borderId="27" xfId="0" applyNumberFormat="1" applyFont="1" applyFill="1" applyBorder="1" applyAlignment="1">
      <alignment vertical="center" wrapText="1"/>
    </xf>
    <xf numFmtId="3" fontId="20" fillId="4" borderId="28" xfId="0" applyNumberFormat="1" applyFont="1" applyFill="1" applyBorder="1" applyAlignment="1">
      <alignment vertical="center" wrapText="1"/>
    </xf>
    <xf numFmtId="165" fontId="0" fillId="8" borderId="20" xfId="1" applyNumberFormat="1" applyFont="1" applyFill="1" applyBorder="1" applyAlignment="1" applyProtection="1">
      <alignment horizontal="right" vertical="center"/>
      <protection locked="0"/>
    </xf>
    <xf numFmtId="0" fontId="0" fillId="0" borderId="0" xfId="0" applyAlignment="1">
      <alignment horizontal="right" vertical="center"/>
    </xf>
    <xf numFmtId="165" fontId="17" fillId="0" borderId="33" xfId="0" applyNumberFormat="1" applyFont="1" applyBorder="1" applyAlignment="1">
      <alignment horizontal="right" vertical="center"/>
    </xf>
    <xf numFmtId="165" fontId="17" fillId="0" borderId="36" xfId="0" applyNumberFormat="1" applyFont="1" applyBorder="1" applyAlignment="1">
      <alignment horizontal="right" vertical="center"/>
    </xf>
    <xf numFmtId="165" fontId="17" fillId="0" borderId="32" xfId="0" applyNumberFormat="1" applyFont="1" applyBorder="1" applyAlignment="1">
      <alignment horizontal="right" vertical="center"/>
    </xf>
    <xf numFmtId="165" fontId="17" fillId="0" borderId="37" xfId="0" applyNumberFormat="1" applyFont="1" applyBorder="1" applyAlignment="1">
      <alignment horizontal="right" vertical="center"/>
    </xf>
    <xf numFmtId="165" fontId="17" fillId="0" borderId="35" xfId="0" applyNumberFormat="1" applyFont="1" applyBorder="1" applyAlignment="1">
      <alignment horizontal="right" vertical="center"/>
    </xf>
    <xf numFmtId="165" fontId="17" fillId="0" borderId="38" xfId="0" applyNumberFormat="1" applyFont="1" applyBorder="1" applyAlignment="1">
      <alignment horizontal="right" vertical="center"/>
    </xf>
    <xf numFmtId="165" fontId="17" fillId="0" borderId="20" xfId="0" applyNumberFormat="1" applyFont="1" applyBorder="1" applyAlignment="1">
      <alignment horizontal="right" vertical="center"/>
    </xf>
    <xf numFmtId="165" fontId="17" fillId="0" borderId="37" xfId="0" applyNumberFormat="1" applyFont="1" applyBorder="1" applyAlignment="1">
      <alignment vertical="center"/>
    </xf>
    <xf numFmtId="165" fontId="17" fillId="0" borderId="36" xfId="0" applyNumberFormat="1" applyFont="1" applyBorder="1" applyAlignment="1">
      <alignment vertical="center"/>
    </xf>
    <xf numFmtId="8" fontId="0" fillId="0" borderId="10" xfId="0" applyNumberFormat="1" applyFill="1" applyBorder="1" applyAlignment="1" applyProtection="1">
      <alignment vertical="center"/>
    </xf>
    <xf numFmtId="0" fontId="22" fillId="0" borderId="0" xfId="0" applyFont="1" applyAlignment="1">
      <alignment horizontal="center" vertical="center"/>
    </xf>
    <xf numFmtId="0" fontId="23" fillId="2" borderId="6" xfId="0" applyFont="1" applyFill="1" applyBorder="1" applyAlignment="1">
      <alignment horizontal="center" vertical="center" wrapText="1"/>
    </xf>
    <xf numFmtId="0" fontId="23" fillId="2" borderId="34" xfId="0" applyFont="1" applyFill="1" applyBorder="1" applyAlignment="1">
      <alignment horizontal="center" vertical="center" wrapText="1"/>
    </xf>
    <xf numFmtId="0" fontId="23" fillId="2" borderId="11" xfId="0" applyFont="1" applyFill="1" applyBorder="1" applyAlignment="1">
      <alignment horizontal="center" vertical="center" wrapText="1"/>
    </xf>
    <xf numFmtId="49" fontId="15" fillId="0" borderId="39" xfId="0" applyNumberFormat="1" applyFont="1" applyBorder="1" applyAlignment="1">
      <alignment horizontal="left" vertical="center" wrapText="1"/>
    </xf>
    <xf numFmtId="49" fontId="15" fillId="0" borderId="40" xfId="0" applyNumberFormat="1" applyFont="1" applyBorder="1" applyAlignment="1">
      <alignment horizontal="left" vertical="center" wrapText="1"/>
    </xf>
    <xf numFmtId="49" fontId="15" fillId="0" borderId="41" xfId="0" applyNumberFormat="1" applyFont="1" applyBorder="1" applyAlignment="1">
      <alignment horizontal="left" vertical="center" wrapText="1"/>
    </xf>
    <xf numFmtId="49" fontId="15" fillId="0" borderId="42" xfId="0" applyNumberFormat="1" applyFont="1" applyBorder="1" applyAlignment="1">
      <alignment horizontal="left" vertical="center" wrapText="1"/>
    </xf>
    <xf numFmtId="49" fontId="15" fillId="0" borderId="19" xfId="0" applyNumberFormat="1" applyFont="1" applyBorder="1" applyAlignment="1">
      <alignment horizontal="left" vertical="center" wrapText="1"/>
    </xf>
    <xf numFmtId="49" fontId="15" fillId="0" borderId="43" xfId="0" applyNumberFormat="1" applyFont="1" applyBorder="1" applyAlignment="1">
      <alignment horizontal="left" vertical="center" wrapText="1"/>
    </xf>
    <xf numFmtId="0" fontId="15" fillId="0" borderId="42" xfId="0" applyFont="1" applyBorder="1" applyAlignment="1">
      <alignment horizontal="left" vertical="center" wrapText="1"/>
    </xf>
    <xf numFmtId="0" fontId="15" fillId="0" borderId="19" xfId="0" applyFont="1" applyBorder="1" applyAlignment="1">
      <alignment horizontal="left" vertical="center" wrapText="1"/>
    </xf>
    <xf numFmtId="0" fontId="15" fillId="0" borderId="43" xfId="0" applyFont="1" applyBorder="1" applyAlignment="1">
      <alignment horizontal="left" vertical="center" wrapText="1"/>
    </xf>
    <xf numFmtId="0" fontId="14" fillId="0" borderId="44" xfId="0" applyFont="1" applyBorder="1" applyAlignment="1">
      <alignment horizontal="left" vertical="center"/>
    </xf>
    <xf numFmtId="0" fontId="14" fillId="0" borderId="45" xfId="0" applyFont="1" applyBorder="1" applyAlignment="1">
      <alignment horizontal="left" vertical="center"/>
    </xf>
    <xf numFmtId="0" fontId="14" fillId="0" borderId="46" xfId="0" applyFont="1" applyBorder="1" applyAlignment="1">
      <alignment horizontal="left" vertical="center"/>
    </xf>
  </cellXfs>
  <cellStyles count="2">
    <cellStyle name="Moneda" xfId="1" builtinId="4"/>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276F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2</xdr:col>
      <xdr:colOff>9525</xdr:colOff>
      <xdr:row>1</xdr:row>
      <xdr:rowOff>76200</xdr:rowOff>
    </xdr:from>
    <xdr:to>
      <xdr:col>2</xdr:col>
      <xdr:colOff>1883255</xdr:colOff>
      <xdr:row>8</xdr:row>
      <xdr:rowOff>134151</xdr:rowOff>
    </xdr:to>
    <xdr:pic>
      <xdr:nvPicPr>
        <xdr:cNvPr id="2" name="Imagen 1">
          <a:extLst>
            <a:ext uri="{FF2B5EF4-FFF2-40B4-BE49-F238E27FC236}">
              <a16:creationId xmlns:a16="http://schemas.microsoft.com/office/drawing/2014/main" id="{EE4B067B-4CC8-4B8A-8D78-72AEAAF70F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 y="276225"/>
          <a:ext cx="1873730" cy="1391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sa34417/Documents/calendario-2016-excel/calendario-2016-excel-lunes-a-doming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leto"/>
      <sheetName val="Mensual"/>
      <sheetName val="Mini"/>
      <sheetName val="Semanal"/>
      <sheetName val="Diario"/>
      <sheetName val="Configuracion"/>
    </sheetNames>
    <sheetDataSet>
      <sheetData sheetId="0">
        <row r="1">
          <cell r="B1">
            <v>42370</v>
          </cell>
        </row>
      </sheetData>
      <sheetData sheetId="1"/>
      <sheetData sheetId="2"/>
      <sheetData sheetId="3"/>
      <sheetData sheetId="4">
        <row r="2">
          <cell r="F2">
            <v>0</v>
          </cell>
        </row>
        <row r="3">
          <cell r="F3">
            <v>0</v>
          </cell>
        </row>
        <row r="4">
          <cell r="F4">
            <v>0</v>
          </cell>
        </row>
        <row r="5">
          <cell r="F5">
            <v>0</v>
          </cell>
        </row>
        <row r="6">
          <cell r="F6">
            <v>0</v>
          </cell>
        </row>
        <row r="7">
          <cell r="F7">
            <v>0</v>
          </cell>
        </row>
        <row r="8">
          <cell r="F8">
            <v>0</v>
          </cell>
        </row>
        <row r="9">
          <cell r="F9">
            <v>0</v>
          </cell>
        </row>
        <row r="10">
          <cell r="F10">
            <v>0</v>
          </cell>
        </row>
        <row r="11">
          <cell r="F11">
            <v>0</v>
          </cell>
        </row>
        <row r="12">
          <cell r="F12">
            <v>0</v>
          </cell>
        </row>
        <row r="13">
          <cell r="F13">
            <v>0</v>
          </cell>
        </row>
        <row r="14">
          <cell r="F14">
            <v>0</v>
          </cell>
        </row>
        <row r="15">
          <cell r="F15">
            <v>0</v>
          </cell>
        </row>
        <row r="16">
          <cell r="F16">
            <v>0</v>
          </cell>
        </row>
        <row r="17">
          <cell r="F17">
            <v>0</v>
          </cell>
        </row>
        <row r="18">
          <cell r="F18">
            <v>0</v>
          </cell>
        </row>
        <row r="19">
          <cell r="F19">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row r="29">
          <cell r="F29">
            <v>0</v>
          </cell>
        </row>
        <row r="30">
          <cell r="F30">
            <v>0</v>
          </cell>
        </row>
        <row r="31">
          <cell r="F31">
            <v>0</v>
          </cell>
        </row>
        <row r="32">
          <cell r="F32">
            <v>0</v>
          </cell>
        </row>
        <row r="33">
          <cell r="F33">
            <v>0</v>
          </cell>
        </row>
        <row r="34">
          <cell r="F34">
            <v>0</v>
          </cell>
        </row>
        <row r="35">
          <cell r="F35">
            <v>0</v>
          </cell>
        </row>
        <row r="36">
          <cell r="F36">
            <v>0</v>
          </cell>
        </row>
        <row r="37">
          <cell r="F37">
            <v>0</v>
          </cell>
        </row>
        <row r="38">
          <cell r="F38">
            <v>0</v>
          </cell>
        </row>
        <row r="39">
          <cell r="F39">
            <v>0</v>
          </cell>
        </row>
        <row r="40">
          <cell r="F40">
            <v>0</v>
          </cell>
        </row>
        <row r="41">
          <cell r="F41">
            <v>0</v>
          </cell>
        </row>
        <row r="42">
          <cell r="F42">
            <v>0</v>
          </cell>
        </row>
        <row r="43">
          <cell r="F43">
            <v>0</v>
          </cell>
        </row>
        <row r="44">
          <cell r="F44">
            <v>0</v>
          </cell>
        </row>
        <row r="45">
          <cell r="F45">
            <v>0</v>
          </cell>
        </row>
        <row r="46">
          <cell r="F46">
            <v>0</v>
          </cell>
        </row>
        <row r="47">
          <cell r="F47">
            <v>0</v>
          </cell>
        </row>
        <row r="48">
          <cell r="F48">
            <v>0</v>
          </cell>
        </row>
        <row r="49">
          <cell r="F49">
            <v>0</v>
          </cell>
        </row>
        <row r="50">
          <cell r="F50">
            <v>0</v>
          </cell>
        </row>
        <row r="51">
          <cell r="F51">
            <v>0</v>
          </cell>
        </row>
        <row r="52">
          <cell r="F52">
            <v>0</v>
          </cell>
        </row>
        <row r="53">
          <cell r="F53">
            <v>0</v>
          </cell>
        </row>
        <row r="54">
          <cell r="F54">
            <v>0</v>
          </cell>
        </row>
        <row r="55">
          <cell r="F55">
            <v>0</v>
          </cell>
        </row>
        <row r="56">
          <cell r="F56">
            <v>0</v>
          </cell>
        </row>
        <row r="57">
          <cell r="F57">
            <v>0</v>
          </cell>
        </row>
        <row r="58">
          <cell r="F58">
            <v>0</v>
          </cell>
        </row>
        <row r="59">
          <cell r="F59">
            <v>0</v>
          </cell>
        </row>
        <row r="60">
          <cell r="F60">
            <v>0</v>
          </cell>
        </row>
        <row r="61">
          <cell r="F61">
            <v>0</v>
          </cell>
        </row>
        <row r="62">
          <cell r="F62">
            <v>0</v>
          </cell>
        </row>
        <row r="63">
          <cell r="F63">
            <v>0</v>
          </cell>
        </row>
        <row r="64">
          <cell r="F64">
            <v>0</v>
          </cell>
        </row>
        <row r="65">
          <cell r="F65">
            <v>0</v>
          </cell>
        </row>
        <row r="66">
          <cell r="F66">
            <v>0</v>
          </cell>
        </row>
        <row r="67">
          <cell r="F67">
            <v>0</v>
          </cell>
        </row>
        <row r="68">
          <cell r="F68">
            <v>0</v>
          </cell>
        </row>
        <row r="69">
          <cell r="F69">
            <v>0</v>
          </cell>
        </row>
        <row r="70">
          <cell r="F70">
            <v>0</v>
          </cell>
        </row>
        <row r="71">
          <cell r="F71">
            <v>0</v>
          </cell>
        </row>
        <row r="72">
          <cell r="F72">
            <v>0</v>
          </cell>
        </row>
        <row r="73">
          <cell r="F73">
            <v>0</v>
          </cell>
        </row>
        <row r="74">
          <cell r="F74">
            <v>0</v>
          </cell>
        </row>
        <row r="75">
          <cell r="F75">
            <v>0</v>
          </cell>
        </row>
        <row r="76">
          <cell r="F76">
            <v>0</v>
          </cell>
        </row>
        <row r="77">
          <cell r="F77">
            <v>0</v>
          </cell>
        </row>
        <row r="78">
          <cell r="F78">
            <v>0</v>
          </cell>
        </row>
        <row r="79">
          <cell r="F79">
            <v>0</v>
          </cell>
        </row>
        <row r="80">
          <cell r="F80">
            <v>0</v>
          </cell>
        </row>
        <row r="81">
          <cell r="F81">
            <v>0</v>
          </cell>
        </row>
        <row r="82">
          <cell r="F82">
            <v>0</v>
          </cell>
        </row>
        <row r="83">
          <cell r="F83">
            <v>0</v>
          </cell>
        </row>
        <row r="84">
          <cell r="F84">
            <v>0</v>
          </cell>
        </row>
        <row r="85">
          <cell r="F85">
            <v>0</v>
          </cell>
        </row>
        <row r="86">
          <cell r="F86">
            <v>0</v>
          </cell>
        </row>
        <row r="87">
          <cell r="F87">
            <v>0</v>
          </cell>
        </row>
        <row r="88">
          <cell r="F88">
            <v>0</v>
          </cell>
        </row>
        <row r="89">
          <cell r="F89">
            <v>0</v>
          </cell>
        </row>
        <row r="90">
          <cell r="F90">
            <v>0</v>
          </cell>
        </row>
        <row r="91">
          <cell r="F91">
            <v>0</v>
          </cell>
        </row>
        <row r="92">
          <cell r="F92">
            <v>0</v>
          </cell>
        </row>
        <row r="93">
          <cell r="F93">
            <v>0</v>
          </cell>
        </row>
        <row r="94">
          <cell r="F94">
            <v>0</v>
          </cell>
        </row>
        <row r="95">
          <cell r="F95">
            <v>0</v>
          </cell>
        </row>
        <row r="96">
          <cell r="F96">
            <v>0</v>
          </cell>
        </row>
        <row r="97">
          <cell r="F97">
            <v>0</v>
          </cell>
        </row>
        <row r="98">
          <cell r="F98">
            <v>0</v>
          </cell>
        </row>
        <row r="99">
          <cell r="F99">
            <v>0</v>
          </cell>
        </row>
        <row r="100">
          <cell r="F100">
            <v>0</v>
          </cell>
        </row>
        <row r="101">
          <cell r="F101">
            <v>0</v>
          </cell>
        </row>
        <row r="102">
          <cell r="F102">
            <v>0</v>
          </cell>
        </row>
        <row r="103">
          <cell r="F103">
            <v>0</v>
          </cell>
        </row>
        <row r="104">
          <cell r="F104">
            <v>0</v>
          </cell>
        </row>
        <row r="105">
          <cell r="F105">
            <v>0</v>
          </cell>
        </row>
        <row r="106">
          <cell r="F106">
            <v>0</v>
          </cell>
        </row>
        <row r="107">
          <cell r="F107">
            <v>0</v>
          </cell>
        </row>
        <row r="108">
          <cell r="F108">
            <v>0</v>
          </cell>
        </row>
        <row r="109">
          <cell r="F109">
            <v>0</v>
          </cell>
        </row>
        <row r="110">
          <cell r="F110">
            <v>0</v>
          </cell>
        </row>
        <row r="111">
          <cell r="F111">
            <v>0</v>
          </cell>
        </row>
        <row r="112">
          <cell r="F112">
            <v>0</v>
          </cell>
        </row>
        <row r="113">
          <cell r="F113">
            <v>0</v>
          </cell>
        </row>
        <row r="114">
          <cell r="F114">
            <v>0</v>
          </cell>
        </row>
        <row r="115">
          <cell r="F115">
            <v>0</v>
          </cell>
        </row>
        <row r="116">
          <cell r="F116">
            <v>0</v>
          </cell>
        </row>
        <row r="117">
          <cell r="F117">
            <v>0</v>
          </cell>
        </row>
        <row r="118">
          <cell r="F118">
            <v>0</v>
          </cell>
        </row>
        <row r="119">
          <cell r="F119">
            <v>0</v>
          </cell>
        </row>
        <row r="120">
          <cell r="F120">
            <v>0</v>
          </cell>
        </row>
        <row r="121">
          <cell r="F121">
            <v>0</v>
          </cell>
        </row>
        <row r="122">
          <cell r="F122">
            <v>0</v>
          </cell>
        </row>
        <row r="123">
          <cell r="F123">
            <v>0</v>
          </cell>
        </row>
        <row r="124">
          <cell r="F124">
            <v>0</v>
          </cell>
        </row>
        <row r="125">
          <cell r="F125">
            <v>0</v>
          </cell>
        </row>
        <row r="126">
          <cell r="F126">
            <v>0</v>
          </cell>
        </row>
        <row r="127">
          <cell r="F127">
            <v>0</v>
          </cell>
        </row>
        <row r="128">
          <cell r="F128">
            <v>0</v>
          </cell>
        </row>
        <row r="129">
          <cell r="F129">
            <v>0</v>
          </cell>
        </row>
        <row r="130">
          <cell r="F130">
            <v>0</v>
          </cell>
        </row>
        <row r="131">
          <cell r="F131">
            <v>0</v>
          </cell>
        </row>
        <row r="132">
          <cell r="F132">
            <v>0</v>
          </cell>
        </row>
        <row r="133">
          <cell r="F133">
            <v>0</v>
          </cell>
        </row>
        <row r="134">
          <cell r="F134">
            <v>0</v>
          </cell>
        </row>
        <row r="135">
          <cell r="F135">
            <v>0</v>
          </cell>
        </row>
        <row r="136">
          <cell r="F136">
            <v>0</v>
          </cell>
        </row>
        <row r="137">
          <cell r="F137">
            <v>0</v>
          </cell>
        </row>
        <row r="138">
          <cell r="F138">
            <v>0</v>
          </cell>
        </row>
        <row r="139">
          <cell r="F139">
            <v>0</v>
          </cell>
        </row>
        <row r="140">
          <cell r="F140">
            <v>0</v>
          </cell>
        </row>
        <row r="141">
          <cell r="F141">
            <v>0</v>
          </cell>
        </row>
        <row r="142">
          <cell r="F142">
            <v>0</v>
          </cell>
        </row>
        <row r="143">
          <cell r="F143">
            <v>0</v>
          </cell>
        </row>
        <row r="144">
          <cell r="F144">
            <v>0</v>
          </cell>
        </row>
        <row r="145">
          <cell r="F145">
            <v>0</v>
          </cell>
        </row>
        <row r="146">
          <cell r="F146">
            <v>0</v>
          </cell>
        </row>
        <row r="147">
          <cell r="F147">
            <v>0</v>
          </cell>
        </row>
        <row r="148">
          <cell r="F148">
            <v>0</v>
          </cell>
        </row>
        <row r="149">
          <cell r="F149">
            <v>0</v>
          </cell>
        </row>
        <row r="150">
          <cell r="F150">
            <v>0</v>
          </cell>
        </row>
        <row r="151">
          <cell r="F151">
            <v>0</v>
          </cell>
        </row>
        <row r="152">
          <cell r="F152">
            <v>0</v>
          </cell>
        </row>
        <row r="153">
          <cell r="F153">
            <v>0</v>
          </cell>
        </row>
        <row r="154">
          <cell r="F154">
            <v>0</v>
          </cell>
        </row>
        <row r="155">
          <cell r="F155">
            <v>0</v>
          </cell>
        </row>
        <row r="156">
          <cell r="F156">
            <v>0</v>
          </cell>
        </row>
        <row r="157">
          <cell r="F157">
            <v>0</v>
          </cell>
        </row>
        <row r="158">
          <cell r="F158">
            <v>0</v>
          </cell>
        </row>
        <row r="159">
          <cell r="F159">
            <v>0</v>
          </cell>
        </row>
        <row r="160">
          <cell r="F160">
            <v>0</v>
          </cell>
        </row>
        <row r="161">
          <cell r="F161">
            <v>0</v>
          </cell>
        </row>
        <row r="162">
          <cell r="F162">
            <v>0</v>
          </cell>
        </row>
        <row r="163">
          <cell r="F163">
            <v>0</v>
          </cell>
        </row>
        <row r="164">
          <cell r="F164">
            <v>0</v>
          </cell>
        </row>
        <row r="165">
          <cell r="F165">
            <v>0</v>
          </cell>
        </row>
        <row r="166">
          <cell r="F166">
            <v>0</v>
          </cell>
        </row>
        <row r="167">
          <cell r="F167">
            <v>0</v>
          </cell>
        </row>
        <row r="168">
          <cell r="F168">
            <v>0</v>
          </cell>
        </row>
        <row r="169">
          <cell r="F169">
            <v>0</v>
          </cell>
        </row>
        <row r="170">
          <cell r="F170">
            <v>0</v>
          </cell>
        </row>
        <row r="171">
          <cell r="F171">
            <v>0</v>
          </cell>
        </row>
        <row r="172">
          <cell r="F172">
            <v>0</v>
          </cell>
        </row>
        <row r="173">
          <cell r="F173">
            <v>0</v>
          </cell>
        </row>
        <row r="174">
          <cell r="F174">
            <v>0</v>
          </cell>
        </row>
        <row r="175">
          <cell r="F175">
            <v>0</v>
          </cell>
        </row>
        <row r="176">
          <cell r="F176">
            <v>0</v>
          </cell>
        </row>
        <row r="177">
          <cell r="F177">
            <v>0</v>
          </cell>
        </row>
        <row r="178">
          <cell r="F178">
            <v>0</v>
          </cell>
        </row>
        <row r="179">
          <cell r="F179">
            <v>0</v>
          </cell>
        </row>
        <row r="180">
          <cell r="F180">
            <v>0</v>
          </cell>
        </row>
        <row r="181">
          <cell r="F181">
            <v>0</v>
          </cell>
        </row>
        <row r="182">
          <cell r="F182">
            <v>0</v>
          </cell>
        </row>
        <row r="183">
          <cell r="F183">
            <v>0</v>
          </cell>
        </row>
        <row r="184">
          <cell r="F184">
            <v>0</v>
          </cell>
        </row>
        <row r="185">
          <cell r="F185">
            <v>0</v>
          </cell>
        </row>
        <row r="186">
          <cell r="F186">
            <v>0</v>
          </cell>
        </row>
        <row r="187">
          <cell r="F187">
            <v>0</v>
          </cell>
        </row>
        <row r="188">
          <cell r="F188">
            <v>0</v>
          </cell>
        </row>
        <row r="189">
          <cell r="F189">
            <v>0</v>
          </cell>
        </row>
        <row r="190">
          <cell r="F190">
            <v>0</v>
          </cell>
        </row>
        <row r="191">
          <cell r="F191">
            <v>0</v>
          </cell>
        </row>
        <row r="192">
          <cell r="F192">
            <v>0</v>
          </cell>
        </row>
        <row r="193">
          <cell r="F193">
            <v>0</v>
          </cell>
        </row>
        <row r="194">
          <cell r="F194">
            <v>0</v>
          </cell>
        </row>
        <row r="195">
          <cell r="F195">
            <v>0</v>
          </cell>
        </row>
        <row r="196">
          <cell r="F196">
            <v>0</v>
          </cell>
        </row>
        <row r="197">
          <cell r="F197">
            <v>0</v>
          </cell>
        </row>
        <row r="198">
          <cell r="F198">
            <v>0</v>
          </cell>
        </row>
        <row r="199">
          <cell r="F199">
            <v>0</v>
          </cell>
        </row>
        <row r="200">
          <cell r="F200">
            <v>0</v>
          </cell>
        </row>
        <row r="201">
          <cell r="F201">
            <v>0</v>
          </cell>
        </row>
        <row r="202">
          <cell r="F202">
            <v>0</v>
          </cell>
        </row>
        <row r="203">
          <cell r="F203">
            <v>0</v>
          </cell>
        </row>
        <row r="204">
          <cell r="F204">
            <v>0</v>
          </cell>
        </row>
        <row r="205">
          <cell r="F205">
            <v>0</v>
          </cell>
        </row>
        <row r="206">
          <cell r="F206">
            <v>0</v>
          </cell>
        </row>
        <row r="207">
          <cell r="F207">
            <v>0</v>
          </cell>
        </row>
        <row r="208">
          <cell r="F208">
            <v>0</v>
          </cell>
        </row>
        <row r="209">
          <cell r="F209">
            <v>0</v>
          </cell>
        </row>
        <row r="210">
          <cell r="F210">
            <v>0</v>
          </cell>
        </row>
        <row r="211">
          <cell r="F211">
            <v>0</v>
          </cell>
        </row>
        <row r="212">
          <cell r="F212">
            <v>0</v>
          </cell>
        </row>
        <row r="213">
          <cell r="F213">
            <v>0</v>
          </cell>
        </row>
        <row r="214">
          <cell r="F214">
            <v>0</v>
          </cell>
        </row>
        <row r="215">
          <cell r="F215">
            <v>0</v>
          </cell>
        </row>
        <row r="216">
          <cell r="F216">
            <v>0</v>
          </cell>
        </row>
        <row r="217">
          <cell r="F217">
            <v>0</v>
          </cell>
        </row>
        <row r="218">
          <cell r="F218">
            <v>0</v>
          </cell>
        </row>
        <row r="219">
          <cell r="F219">
            <v>0</v>
          </cell>
        </row>
        <row r="220">
          <cell r="F220">
            <v>0</v>
          </cell>
        </row>
        <row r="221">
          <cell r="F221">
            <v>0</v>
          </cell>
        </row>
        <row r="222">
          <cell r="F222">
            <v>0</v>
          </cell>
        </row>
        <row r="223">
          <cell r="F223">
            <v>0</v>
          </cell>
        </row>
        <row r="224">
          <cell r="F224">
            <v>0</v>
          </cell>
        </row>
        <row r="225">
          <cell r="F225">
            <v>0</v>
          </cell>
        </row>
        <row r="226">
          <cell r="F226">
            <v>0</v>
          </cell>
        </row>
        <row r="227">
          <cell r="F227">
            <v>0</v>
          </cell>
        </row>
        <row r="228">
          <cell r="F228">
            <v>0</v>
          </cell>
        </row>
        <row r="229">
          <cell r="F229">
            <v>0</v>
          </cell>
        </row>
        <row r="230">
          <cell r="F230">
            <v>0</v>
          </cell>
        </row>
        <row r="231">
          <cell r="F231">
            <v>0</v>
          </cell>
        </row>
        <row r="232">
          <cell r="F232">
            <v>0</v>
          </cell>
        </row>
        <row r="233">
          <cell r="F233">
            <v>0</v>
          </cell>
        </row>
        <row r="234">
          <cell r="F234">
            <v>0</v>
          </cell>
        </row>
        <row r="235">
          <cell r="F235">
            <v>0</v>
          </cell>
        </row>
        <row r="236">
          <cell r="F236">
            <v>0</v>
          </cell>
        </row>
        <row r="237">
          <cell r="F237">
            <v>0</v>
          </cell>
        </row>
        <row r="238">
          <cell r="F238">
            <v>0</v>
          </cell>
        </row>
        <row r="239">
          <cell r="F239">
            <v>0</v>
          </cell>
        </row>
        <row r="240">
          <cell r="F240">
            <v>0</v>
          </cell>
        </row>
        <row r="241">
          <cell r="F241">
            <v>0</v>
          </cell>
        </row>
        <row r="242">
          <cell r="F242">
            <v>0</v>
          </cell>
        </row>
        <row r="243">
          <cell r="F243">
            <v>0</v>
          </cell>
        </row>
        <row r="244">
          <cell r="F244">
            <v>0</v>
          </cell>
        </row>
        <row r="245">
          <cell r="F245">
            <v>0</v>
          </cell>
        </row>
        <row r="246">
          <cell r="F246">
            <v>0</v>
          </cell>
        </row>
        <row r="247">
          <cell r="F247">
            <v>0</v>
          </cell>
        </row>
        <row r="248">
          <cell r="F248">
            <v>0</v>
          </cell>
        </row>
        <row r="249">
          <cell r="F249">
            <v>0</v>
          </cell>
        </row>
        <row r="250">
          <cell r="F250">
            <v>0</v>
          </cell>
        </row>
        <row r="251">
          <cell r="F251">
            <v>0</v>
          </cell>
        </row>
        <row r="252">
          <cell r="F252">
            <v>0</v>
          </cell>
        </row>
        <row r="253">
          <cell r="F253">
            <v>0</v>
          </cell>
        </row>
        <row r="254">
          <cell r="F254">
            <v>0</v>
          </cell>
        </row>
        <row r="255">
          <cell r="F255">
            <v>0</v>
          </cell>
        </row>
        <row r="256">
          <cell r="F256">
            <v>0</v>
          </cell>
        </row>
        <row r="257">
          <cell r="F257">
            <v>0</v>
          </cell>
        </row>
        <row r="258">
          <cell r="F258">
            <v>0</v>
          </cell>
        </row>
        <row r="259">
          <cell r="F259">
            <v>0</v>
          </cell>
        </row>
        <row r="260">
          <cell r="F260">
            <v>0</v>
          </cell>
        </row>
        <row r="261">
          <cell r="F261">
            <v>0</v>
          </cell>
        </row>
        <row r="262">
          <cell r="F262">
            <v>0</v>
          </cell>
        </row>
        <row r="263">
          <cell r="F263">
            <v>0</v>
          </cell>
        </row>
        <row r="264">
          <cell r="F264">
            <v>0</v>
          </cell>
        </row>
        <row r="265">
          <cell r="F265">
            <v>0</v>
          </cell>
        </row>
        <row r="266">
          <cell r="F266">
            <v>0</v>
          </cell>
        </row>
        <row r="267">
          <cell r="F267">
            <v>0</v>
          </cell>
        </row>
        <row r="268">
          <cell r="F268">
            <v>0</v>
          </cell>
        </row>
        <row r="269">
          <cell r="F269">
            <v>0</v>
          </cell>
        </row>
        <row r="270">
          <cell r="F270">
            <v>0</v>
          </cell>
        </row>
        <row r="271">
          <cell r="F271">
            <v>0</v>
          </cell>
        </row>
        <row r="272">
          <cell r="F272">
            <v>0</v>
          </cell>
        </row>
        <row r="273">
          <cell r="F273">
            <v>0</v>
          </cell>
        </row>
        <row r="274">
          <cell r="F274">
            <v>0</v>
          </cell>
        </row>
        <row r="275">
          <cell r="F275">
            <v>0</v>
          </cell>
        </row>
        <row r="276">
          <cell r="F276">
            <v>0</v>
          </cell>
        </row>
        <row r="277">
          <cell r="F277">
            <v>0</v>
          </cell>
        </row>
        <row r="278">
          <cell r="F278">
            <v>0</v>
          </cell>
        </row>
        <row r="279">
          <cell r="F279">
            <v>0</v>
          </cell>
        </row>
        <row r="280">
          <cell r="F280">
            <v>0</v>
          </cell>
        </row>
        <row r="281">
          <cell r="F281">
            <v>0</v>
          </cell>
        </row>
        <row r="282">
          <cell r="F282">
            <v>0</v>
          </cell>
        </row>
        <row r="283">
          <cell r="F283">
            <v>0</v>
          </cell>
        </row>
        <row r="284">
          <cell r="F284">
            <v>0</v>
          </cell>
        </row>
        <row r="285">
          <cell r="F285">
            <v>0</v>
          </cell>
        </row>
        <row r="286">
          <cell r="F286">
            <v>0</v>
          </cell>
        </row>
        <row r="287">
          <cell r="F287">
            <v>0</v>
          </cell>
        </row>
        <row r="288">
          <cell r="F288">
            <v>0</v>
          </cell>
        </row>
        <row r="289">
          <cell r="F289">
            <v>0</v>
          </cell>
        </row>
        <row r="290">
          <cell r="F290">
            <v>0</v>
          </cell>
        </row>
        <row r="291">
          <cell r="F291">
            <v>0</v>
          </cell>
        </row>
        <row r="292">
          <cell r="F292">
            <v>0</v>
          </cell>
        </row>
        <row r="293">
          <cell r="F293">
            <v>0</v>
          </cell>
        </row>
        <row r="294">
          <cell r="F294">
            <v>0</v>
          </cell>
        </row>
        <row r="295">
          <cell r="F295">
            <v>0</v>
          </cell>
        </row>
        <row r="296">
          <cell r="F296">
            <v>0</v>
          </cell>
        </row>
        <row r="297">
          <cell r="F297">
            <v>0</v>
          </cell>
        </row>
        <row r="298">
          <cell r="F298">
            <v>0</v>
          </cell>
        </row>
        <row r="299">
          <cell r="F299">
            <v>0</v>
          </cell>
        </row>
        <row r="300">
          <cell r="F300">
            <v>0</v>
          </cell>
        </row>
        <row r="301">
          <cell r="F301">
            <v>0</v>
          </cell>
        </row>
        <row r="302">
          <cell r="F302">
            <v>0</v>
          </cell>
        </row>
        <row r="303">
          <cell r="F303">
            <v>0</v>
          </cell>
        </row>
        <row r="304">
          <cell r="F304">
            <v>0</v>
          </cell>
        </row>
        <row r="305">
          <cell r="F305">
            <v>0</v>
          </cell>
        </row>
        <row r="306">
          <cell r="F306">
            <v>0</v>
          </cell>
        </row>
        <row r="307">
          <cell r="F307">
            <v>0</v>
          </cell>
        </row>
        <row r="308">
          <cell r="F308">
            <v>0</v>
          </cell>
        </row>
        <row r="309">
          <cell r="F309">
            <v>0</v>
          </cell>
        </row>
        <row r="310">
          <cell r="F310">
            <v>0</v>
          </cell>
        </row>
        <row r="311">
          <cell r="F311">
            <v>0</v>
          </cell>
        </row>
        <row r="312">
          <cell r="F312">
            <v>0</v>
          </cell>
        </row>
        <row r="313">
          <cell r="F313">
            <v>0</v>
          </cell>
        </row>
        <row r="314">
          <cell r="F314">
            <v>0</v>
          </cell>
        </row>
        <row r="315">
          <cell r="F315">
            <v>0</v>
          </cell>
        </row>
        <row r="316">
          <cell r="F316">
            <v>0</v>
          </cell>
        </row>
        <row r="317">
          <cell r="F317">
            <v>0</v>
          </cell>
        </row>
        <row r="318">
          <cell r="F318">
            <v>0</v>
          </cell>
        </row>
        <row r="319">
          <cell r="F319">
            <v>0</v>
          </cell>
        </row>
        <row r="320">
          <cell r="F320">
            <v>0</v>
          </cell>
        </row>
        <row r="321">
          <cell r="F321">
            <v>0</v>
          </cell>
        </row>
        <row r="322">
          <cell r="F322">
            <v>0</v>
          </cell>
        </row>
        <row r="323">
          <cell r="F323">
            <v>0</v>
          </cell>
        </row>
        <row r="324">
          <cell r="F324">
            <v>0</v>
          </cell>
        </row>
        <row r="325">
          <cell r="F325">
            <v>0</v>
          </cell>
        </row>
        <row r="326">
          <cell r="F326">
            <v>0</v>
          </cell>
        </row>
        <row r="327">
          <cell r="F327">
            <v>0</v>
          </cell>
        </row>
        <row r="328">
          <cell r="F328">
            <v>0</v>
          </cell>
        </row>
        <row r="329">
          <cell r="F329">
            <v>0</v>
          </cell>
        </row>
        <row r="330">
          <cell r="F330">
            <v>0</v>
          </cell>
        </row>
        <row r="331">
          <cell r="F331">
            <v>0</v>
          </cell>
        </row>
        <row r="332">
          <cell r="F332">
            <v>0</v>
          </cell>
        </row>
        <row r="333">
          <cell r="F333">
            <v>0</v>
          </cell>
        </row>
        <row r="334">
          <cell r="F334">
            <v>0</v>
          </cell>
        </row>
        <row r="335">
          <cell r="F335">
            <v>0</v>
          </cell>
        </row>
        <row r="336">
          <cell r="F336">
            <v>0</v>
          </cell>
        </row>
        <row r="337">
          <cell r="F337">
            <v>0</v>
          </cell>
        </row>
        <row r="338">
          <cell r="F338">
            <v>0</v>
          </cell>
        </row>
        <row r="339">
          <cell r="F339">
            <v>0</v>
          </cell>
        </row>
        <row r="340">
          <cell r="F340">
            <v>0</v>
          </cell>
        </row>
        <row r="341">
          <cell r="F341">
            <v>0</v>
          </cell>
        </row>
        <row r="342">
          <cell r="F342">
            <v>0</v>
          </cell>
        </row>
        <row r="343">
          <cell r="F343">
            <v>0</v>
          </cell>
        </row>
        <row r="344">
          <cell r="F344">
            <v>0</v>
          </cell>
        </row>
        <row r="345">
          <cell r="F345">
            <v>0</v>
          </cell>
        </row>
        <row r="346">
          <cell r="F346">
            <v>0</v>
          </cell>
        </row>
        <row r="347">
          <cell r="F347">
            <v>0</v>
          </cell>
        </row>
        <row r="348">
          <cell r="F348">
            <v>0</v>
          </cell>
        </row>
        <row r="349">
          <cell r="F349">
            <v>0</v>
          </cell>
        </row>
        <row r="350">
          <cell r="F350">
            <v>0</v>
          </cell>
        </row>
        <row r="351">
          <cell r="F351">
            <v>0</v>
          </cell>
        </row>
        <row r="352">
          <cell r="F352">
            <v>0</v>
          </cell>
        </row>
        <row r="353">
          <cell r="F353">
            <v>0</v>
          </cell>
        </row>
        <row r="354">
          <cell r="F354">
            <v>0</v>
          </cell>
        </row>
        <row r="355">
          <cell r="F355">
            <v>0</v>
          </cell>
        </row>
        <row r="356">
          <cell r="F356">
            <v>0</v>
          </cell>
        </row>
        <row r="357">
          <cell r="F357">
            <v>0</v>
          </cell>
        </row>
        <row r="358">
          <cell r="F358">
            <v>0</v>
          </cell>
        </row>
        <row r="359">
          <cell r="F359">
            <v>0</v>
          </cell>
        </row>
        <row r="360">
          <cell r="F360">
            <v>0</v>
          </cell>
        </row>
        <row r="361">
          <cell r="F361">
            <v>0</v>
          </cell>
        </row>
        <row r="362">
          <cell r="F362">
            <v>0</v>
          </cell>
        </row>
        <row r="363">
          <cell r="F363">
            <v>0</v>
          </cell>
        </row>
        <row r="364">
          <cell r="F364">
            <v>0</v>
          </cell>
        </row>
        <row r="365">
          <cell r="F365">
            <v>0</v>
          </cell>
        </row>
        <row r="366">
          <cell r="F366">
            <v>0</v>
          </cell>
        </row>
        <row r="367">
          <cell r="F367">
            <v>0</v>
          </cell>
        </row>
      </sheetData>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142"/>
  <sheetViews>
    <sheetView showGridLines="0" tabSelected="1" zoomScale="85" zoomScaleNormal="85" workbookViewId="0">
      <selection activeCell="E17" sqref="E17:F17"/>
    </sheetView>
  </sheetViews>
  <sheetFormatPr baseColWidth="10" defaultColWidth="11.44140625" defaultRowHeight="14.4" x14ac:dyDescent="0.3"/>
  <cols>
    <col min="1" max="1" width="11.44140625" style="11"/>
    <col min="2" max="2" width="3.109375" style="11" customWidth="1"/>
    <col min="3" max="3" width="47" style="11" customWidth="1"/>
    <col min="4" max="4" width="9.6640625" style="10" customWidth="1"/>
    <col min="5" max="5" width="13.109375" style="11" customWidth="1"/>
    <col min="6" max="6" width="9.5546875" style="11" bestFit="1" customWidth="1"/>
    <col min="7" max="7" width="15.77734375" style="11" customWidth="1"/>
    <col min="8" max="8" width="0.44140625" style="11" customWidth="1"/>
    <col min="9" max="9" width="13.109375" style="11" customWidth="1"/>
    <col min="10" max="10" width="9.5546875" style="11" customWidth="1"/>
    <col min="11" max="11" width="13.109375" style="11" customWidth="1"/>
    <col min="12" max="12" width="12.21875" style="11" customWidth="1"/>
    <col min="13" max="13" width="11.44140625" style="11"/>
    <col min="14" max="14" width="3.5546875" style="11" customWidth="1"/>
    <col min="15" max="16384" width="11.44140625" style="11"/>
  </cols>
  <sheetData>
    <row r="1" spans="2:14" ht="15" thickBot="1" x14ac:dyDescent="0.35"/>
    <row r="2" spans="2:14" x14ac:dyDescent="0.3">
      <c r="B2" s="18"/>
      <c r="C2" s="19"/>
      <c r="D2" s="19"/>
      <c r="E2" s="19"/>
      <c r="F2" s="19"/>
      <c r="G2" s="19"/>
      <c r="H2" s="19"/>
      <c r="I2" s="19"/>
      <c r="J2" s="19"/>
      <c r="K2" s="19"/>
      <c r="L2" s="19"/>
      <c r="M2" s="19"/>
      <c r="N2" s="20"/>
    </row>
    <row r="3" spans="2:14" x14ac:dyDescent="0.3">
      <c r="B3" s="21"/>
      <c r="D3" s="11"/>
      <c r="N3" s="22"/>
    </row>
    <row r="4" spans="2:14" x14ac:dyDescent="0.3">
      <c r="B4" s="21"/>
      <c r="D4" s="11"/>
      <c r="N4" s="22"/>
    </row>
    <row r="5" spans="2:14" ht="15" customHeight="1" x14ac:dyDescent="0.3">
      <c r="B5" s="21"/>
      <c r="D5" s="79" t="s">
        <v>15</v>
      </c>
      <c r="E5" s="79"/>
      <c r="F5" s="79"/>
      <c r="G5" s="79"/>
      <c r="H5" s="79"/>
      <c r="I5" s="79"/>
      <c r="J5" s="79"/>
      <c r="N5" s="22"/>
    </row>
    <row r="6" spans="2:14" ht="15" customHeight="1" x14ac:dyDescent="0.3">
      <c r="B6" s="21"/>
      <c r="D6" s="79"/>
      <c r="E6" s="79"/>
      <c r="F6" s="79"/>
      <c r="G6" s="79"/>
      <c r="H6" s="79"/>
      <c r="I6" s="79"/>
      <c r="J6" s="79"/>
      <c r="N6" s="22"/>
    </row>
    <row r="7" spans="2:14" ht="14.4" customHeight="1" x14ac:dyDescent="0.3">
      <c r="B7" s="21"/>
      <c r="D7" s="79"/>
      <c r="E7" s="79"/>
      <c r="F7" s="79"/>
      <c r="G7" s="79"/>
      <c r="H7" s="79"/>
      <c r="I7" s="79"/>
      <c r="J7" s="79"/>
      <c r="N7" s="22"/>
    </row>
    <row r="8" spans="2:14" x14ac:dyDescent="0.3">
      <c r="B8" s="21"/>
      <c r="D8" s="11"/>
      <c r="N8" s="22"/>
    </row>
    <row r="9" spans="2:14" ht="12.75" customHeight="1" x14ac:dyDescent="0.3">
      <c r="B9" s="21"/>
      <c r="D9" s="11"/>
      <c r="G9" s="23"/>
      <c r="H9" s="23"/>
      <c r="N9" s="22"/>
    </row>
    <row r="10" spans="2:14" ht="39" customHeight="1" x14ac:dyDescent="0.3">
      <c r="B10" s="21"/>
      <c r="C10" s="57" t="s">
        <v>31</v>
      </c>
      <c r="D10" s="62"/>
      <c r="E10" s="62"/>
      <c r="F10" s="62"/>
      <c r="G10" s="62"/>
      <c r="H10" s="62"/>
      <c r="I10" s="62"/>
      <c r="J10" s="62"/>
      <c r="K10" s="62"/>
      <c r="L10" s="62"/>
      <c r="M10" s="62"/>
      <c r="N10" s="22"/>
    </row>
    <row r="11" spans="2:14" ht="18" customHeight="1" x14ac:dyDescent="0.3">
      <c r="B11" s="21"/>
      <c r="C11" s="57"/>
      <c r="D11" s="62"/>
      <c r="E11" s="62"/>
      <c r="F11" s="62"/>
      <c r="G11" s="62"/>
      <c r="H11" s="62"/>
      <c r="I11" s="62"/>
      <c r="J11" s="62"/>
      <c r="K11" s="62"/>
      <c r="L11" s="62"/>
      <c r="M11" s="62"/>
      <c r="N11" s="22"/>
    </row>
    <row r="12" spans="2:14" x14ac:dyDescent="0.3">
      <c r="B12" s="21"/>
      <c r="D12" s="11"/>
      <c r="N12" s="22"/>
    </row>
    <row r="13" spans="2:14" x14ac:dyDescent="0.3">
      <c r="B13" s="21"/>
      <c r="D13" s="11"/>
      <c r="N13" s="22"/>
    </row>
    <row r="14" spans="2:14" ht="21" customHeight="1" x14ac:dyDescent="0.3">
      <c r="B14" s="21"/>
      <c r="C14" s="60" t="s">
        <v>14</v>
      </c>
      <c r="D14" s="61"/>
      <c r="E14" s="61"/>
      <c r="F14" s="61"/>
      <c r="G14" s="61"/>
      <c r="H14" s="61"/>
      <c r="I14" s="61"/>
      <c r="J14" s="61"/>
      <c r="K14" s="61"/>
      <c r="L14" s="61"/>
      <c r="M14" s="61"/>
      <c r="N14" s="22"/>
    </row>
    <row r="15" spans="2:14" x14ac:dyDescent="0.3">
      <c r="B15" s="21"/>
      <c r="D15" s="11"/>
      <c r="N15" s="22"/>
    </row>
    <row r="16" spans="2:14" x14ac:dyDescent="0.3">
      <c r="B16" s="21"/>
      <c r="C16" s="53" t="s">
        <v>12</v>
      </c>
      <c r="D16" s="53"/>
      <c r="E16" s="53" t="s">
        <v>1</v>
      </c>
      <c r="F16" s="53"/>
      <c r="N16" s="22"/>
    </row>
    <row r="17" spans="2:14" x14ac:dyDescent="0.3">
      <c r="B17" s="21"/>
      <c r="C17" s="58" t="s">
        <v>23</v>
      </c>
      <c r="D17" s="58"/>
      <c r="E17" s="67">
        <v>0</v>
      </c>
      <c r="F17" s="67"/>
      <c r="N17" s="22"/>
    </row>
    <row r="18" spans="2:14" ht="15" customHeight="1" x14ac:dyDescent="0.3">
      <c r="B18" s="21"/>
      <c r="C18" s="58" t="s">
        <v>24</v>
      </c>
      <c r="D18" s="58"/>
      <c r="E18" s="67">
        <v>0</v>
      </c>
      <c r="F18" s="67"/>
      <c r="N18" s="22"/>
    </row>
    <row r="19" spans="2:14" ht="15" thickBot="1" x14ac:dyDescent="0.35">
      <c r="B19" s="21"/>
      <c r="D19" s="11"/>
      <c r="E19" s="68"/>
      <c r="F19" s="68"/>
      <c r="N19" s="22"/>
    </row>
    <row r="20" spans="2:14" ht="15.6" thickTop="1" thickBot="1" x14ac:dyDescent="0.35">
      <c r="B20" s="21"/>
      <c r="C20" s="46" t="s">
        <v>3</v>
      </c>
      <c r="D20" s="15"/>
      <c r="E20" s="69">
        <f>SUM(E16:E18)</f>
        <v>0</v>
      </c>
      <c r="F20" s="70"/>
      <c r="I20" s="45" t="s">
        <v>4</v>
      </c>
      <c r="J20" s="13"/>
      <c r="L20" s="13"/>
      <c r="M20" s="13"/>
      <c r="N20" s="22"/>
    </row>
    <row r="21" spans="2:14" ht="15" thickTop="1" x14ac:dyDescent="0.3">
      <c r="B21" s="21"/>
      <c r="C21" s="65" t="s">
        <v>5</v>
      </c>
      <c r="D21" s="41"/>
      <c r="E21" s="71">
        <f>E20*I21</f>
        <v>0</v>
      </c>
      <c r="F21" s="72"/>
      <c r="G21" s="63"/>
      <c r="H21" s="76"/>
      <c r="I21" s="43">
        <v>0</v>
      </c>
      <c r="N21" s="22"/>
    </row>
    <row r="22" spans="2:14" ht="15" thickBot="1" x14ac:dyDescent="0.35">
      <c r="B22" s="21"/>
      <c r="C22" s="66" t="s">
        <v>6</v>
      </c>
      <c r="D22" s="42"/>
      <c r="E22" s="69">
        <f>E20*I22</f>
        <v>0</v>
      </c>
      <c r="F22" s="70"/>
      <c r="G22" s="64"/>
      <c r="H22" s="77"/>
      <c r="I22" s="44">
        <v>0</v>
      </c>
      <c r="N22" s="22"/>
    </row>
    <row r="23" spans="2:14" ht="15" thickTop="1" x14ac:dyDescent="0.3">
      <c r="B23" s="21"/>
      <c r="C23" s="47" t="s">
        <v>10</v>
      </c>
      <c r="D23" s="16"/>
      <c r="E23" s="73">
        <f>SUM(E20:E22)</f>
        <v>0</v>
      </c>
      <c r="F23" s="74"/>
      <c r="N23" s="22"/>
    </row>
    <row r="24" spans="2:14" x14ac:dyDescent="0.3">
      <c r="B24" s="21"/>
      <c r="C24" s="48" t="s">
        <v>7</v>
      </c>
      <c r="D24" s="17"/>
      <c r="E24" s="75">
        <f>E23*0.21</f>
        <v>0</v>
      </c>
      <c r="F24" s="75"/>
      <c r="N24" s="22"/>
    </row>
    <row r="25" spans="2:14" x14ac:dyDescent="0.3">
      <c r="B25" s="21"/>
      <c r="C25" s="48" t="s">
        <v>8</v>
      </c>
      <c r="D25" s="17"/>
      <c r="E25" s="75">
        <f>SUM(E23:E24)</f>
        <v>0</v>
      </c>
      <c r="F25" s="75"/>
      <c r="N25" s="22"/>
    </row>
    <row r="26" spans="2:14" x14ac:dyDescent="0.3">
      <c r="B26" s="21"/>
      <c r="D26" s="11"/>
      <c r="F26" s="14"/>
      <c r="N26" s="22"/>
    </row>
    <row r="27" spans="2:14" x14ac:dyDescent="0.3">
      <c r="B27" s="21"/>
      <c r="D27" s="11"/>
      <c r="F27" s="14"/>
      <c r="N27" s="22"/>
    </row>
    <row r="28" spans="2:14" ht="18.75" customHeight="1" x14ac:dyDescent="0.3">
      <c r="B28" s="21"/>
      <c r="C28" s="54" t="s">
        <v>25</v>
      </c>
      <c r="D28" s="55"/>
      <c r="E28" s="55"/>
      <c r="F28" s="55"/>
      <c r="G28" s="55"/>
      <c r="H28" s="55"/>
      <c r="I28" s="55"/>
      <c r="J28" s="55"/>
      <c r="K28" s="55"/>
      <c r="L28" s="55"/>
      <c r="M28" s="56"/>
      <c r="N28" s="22"/>
    </row>
    <row r="29" spans="2:14" ht="14.25" customHeight="1" thickBot="1" x14ac:dyDescent="0.35">
      <c r="B29" s="21"/>
      <c r="N29" s="22"/>
    </row>
    <row r="30" spans="2:14" ht="26.25" customHeight="1" thickBot="1" x14ac:dyDescent="0.35">
      <c r="B30" s="21"/>
      <c r="E30" s="80" t="s">
        <v>18</v>
      </c>
      <c r="F30" s="81"/>
      <c r="G30" s="82"/>
      <c r="H30" s="59"/>
      <c r="I30" s="80" t="s">
        <v>19</v>
      </c>
      <c r="J30" s="81"/>
      <c r="K30" s="81"/>
      <c r="L30" s="81"/>
      <c r="M30" s="82"/>
      <c r="N30" s="22"/>
    </row>
    <row r="31" spans="2:14" s="10" customFormat="1" ht="55.8" thickBot="1" x14ac:dyDescent="0.35">
      <c r="B31" s="24"/>
      <c r="C31" s="6" t="s">
        <v>0</v>
      </c>
      <c r="D31" s="7" t="s">
        <v>2</v>
      </c>
      <c r="E31" s="8" t="s">
        <v>33</v>
      </c>
      <c r="F31" s="8" t="s">
        <v>9</v>
      </c>
      <c r="G31" s="7" t="s">
        <v>20</v>
      </c>
      <c r="H31" s="38"/>
      <c r="I31" s="8" t="s">
        <v>33</v>
      </c>
      <c r="J31" s="8" t="s">
        <v>9</v>
      </c>
      <c r="K31" s="7" t="s">
        <v>30</v>
      </c>
      <c r="L31" s="7" t="s">
        <v>21</v>
      </c>
      <c r="M31" s="49" t="s">
        <v>22</v>
      </c>
      <c r="N31" s="25"/>
    </row>
    <row r="32" spans="2:14" ht="15" thickBot="1" x14ac:dyDescent="0.35">
      <c r="B32" s="21"/>
      <c r="C32" s="31" t="s">
        <v>26</v>
      </c>
      <c r="D32" s="32"/>
      <c r="E32" s="32"/>
      <c r="F32" s="33"/>
      <c r="G32" s="33"/>
      <c r="H32" s="39"/>
      <c r="I32" s="34"/>
      <c r="J32" s="34"/>
      <c r="K32" s="35"/>
      <c r="L32" s="35"/>
      <c r="M32" s="35"/>
      <c r="N32" s="22"/>
    </row>
    <row r="33" spans="2:14" ht="15" thickBot="1" x14ac:dyDescent="0.35">
      <c r="B33" s="21"/>
      <c r="C33" s="2" t="s">
        <v>16</v>
      </c>
      <c r="D33" s="9">
        <v>1</v>
      </c>
      <c r="E33" s="78">
        <v>893</v>
      </c>
      <c r="F33" s="40"/>
      <c r="G33" s="52">
        <f>D33*F33</f>
        <v>0</v>
      </c>
      <c r="H33" s="39"/>
      <c r="I33" s="78">
        <v>441</v>
      </c>
      <c r="J33" s="40"/>
      <c r="K33" s="50">
        <v>1</v>
      </c>
      <c r="L33" s="1">
        <f>$D33*J33*K33</f>
        <v>0</v>
      </c>
      <c r="M33" s="1">
        <f>G33+L33</f>
        <v>0</v>
      </c>
      <c r="N33" s="22"/>
    </row>
    <row r="34" spans="2:14" ht="15" thickBot="1" x14ac:dyDescent="0.35">
      <c r="B34" s="21"/>
      <c r="C34" s="2" t="s">
        <v>17</v>
      </c>
      <c r="D34" s="9">
        <v>260</v>
      </c>
      <c r="E34" s="78">
        <v>89</v>
      </c>
      <c r="F34" s="40"/>
      <c r="G34" s="52">
        <f>D34*F34</f>
        <v>0</v>
      </c>
      <c r="H34" s="39"/>
      <c r="I34" s="78">
        <v>44</v>
      </c>
      <c r="J34" s="40"/>
      <c r="K34" s="50">
        <v>1</v>
      </c>
      <c r="L34" s="1">
        <f>$D34*J34*K34</f>
        <v>0</v>
      </c>
      <c r="M34" s="1">
        <f>G34+L34</f>
        <v>0</v>
      </c>
      <c r="N34" s="22"/>
    </row>
    <row r="35" spans="2:14" ht="15" thickBot="1" x14ac:dyDescent="0.35">
      <c r="B35" s="21"/>
      <c r="C35" s="31" t="s">
        <v>27</v>
      </c>
      <c r="D35" s="32"/>
      <c r="E35" s="32"/>
      <c r="F35" s="33"/>
      <c r="G35" s="33"/>
      <c r="H35" s="39"/>
      <c r="I35" s="32"/>
      <c r="J35" s="33"/>
      <c r="K35" s="51"/>
      <c r="L35" s="33"/>
      <c r="M35" s="33"/>
      <c r="N35" s="22"/>
    </row>
    <row r="36" spans="2:14" ht="15" thickBot="1" x14ac:dyDescent="0.35">
      <c r="B36" s="21"/>
      <c r="C36" s="2" t="s">
        <v>16</v>
      </c>
      <c r="D36" s="9">
        <v>1</v>
      </c>
      <c r="E36" s="78">
        <v>0</v>
      </c>
      <c r="F36" s="5">
        <v>0</v>
      </c>
      <c r="G36" s="12">
        <f>F36*D36</f>
        <v>0</v>
      </c>
      <c r="H36" s="39"/>
      <c r="I36" s="78">
        <v>441</v>
      </c>
      <c r="J36" s="40"/>
      <c r="K36" s="50">
        <v>1</v>
      </c>
      <c r="L36" s="1">
        <f t="shared" ref="L36:L37" si="0">$D36*J36*K36</f>
        <v>0</v>
      </c>
      <c r="M36" s="1">
        <f>G36+L36</f>
        <v>0</v>
      </c>
      <c r="N36" s="22"/>
    </row>
    <row r="37" spans="2:14" ht="15" thickBot="1" x14ac:dyDescent="0.35">
      <c r="B37" s="21"/>
      <c r="C37" s="2" t="s">
        <v>17</v>
      </c>
      <c r="D37" s="9">
        <v>120</v>
      </c>
      <c r="E37" s="78">
        <v>0</v>
      </c>
      <c r="F37" s="5">
        <v>0</v>
      </c>
      <c r="G37" s="12">
        <f>F37*D37</f>
        <v>0</v>
      </c>
      <c r="H37" s="39"/>
      <c r="I37" s="78">
        <v>44</v>
      </c>
      <c r="J37" s="40"/>
      <c r="K37" s="50">
        <v>1</v>
      </c>
      <c r="L37" s="1">
        <f t="shared" si="0"/>
        <v>0</v>
      </c>
      <c r="M37" s="1">
        <f>G37+L37</f>
        <v>0</v>
      </c>
      <c r="N37" s="22"/>
    </row>
    <row r="38" spans="2:14" ht="15" thickBot="1" x14ac:dyDescent="0.35">
      <c r="B38" s="21"/>
      <c r="C38" s="26"/>
      <c r="D38" s="3"/>
      <c r="L38" s="36" t="s">
        <v>1</v>
      </c>
      <c r="M38" s="37">
        <f>SUM(M32:M37)</f>
        <v>0</v>
      </c>
      <c r="N38" s="22"/>
    </row>
    <row r="39" spans="2:14" x14ac:dyDescent="0.3">
      <c r="B39" s="21"/>
      <c r="C39" s="26"/>
      <c r="D39" s="4"/>
      <c r="N39" s="22"/>
    </row>
    <row r="40" spans="2:14" ht="15" thickBot="1" x14ac:dyDescent="0.35">
      <c r="B40" s="21"/>
      <c r="C40" s="26"/>
      <c r="D40" s="4"/>
      <c r="N40" s="22"/>
    </row>
    <row r="41" spans="2:14" ht="15.6" x14ac:dyDescent="0.3">
      <c r="B41" s="21"/>
      <c r="C41" s="92" t="s">
        <v>13</v>
      </c>
      <c r="D41" s="93"/>
      <c r="E41" s="93"/>
      <c r="F41" s="93"/>
      <c r="G41" s="93"/>
      <c r="H41" s="93"/>
      <c r="I41" s="93"/>
      <c r="J41" s="93"/>
      <c r="K41" s="93"/>
      <c r="L41" s="93"/>
      <c r="M41" s="94"/>
      <c r="N41" s="22"/>
    </row>
    <row r="42" spans="2:14" ht="18" customHeight="1" x14ac:dyDescent="0.3">
      <c r="B42" s="21"/>
      <c r="C42" s="89" t="s">
        <v>11</v>
      </c>
      <c r="D42" s="90"/>
      <c r="E42" s="90"/>
      <c r="F42" s="90"/>
      <c r="G42" s="90"/>
      <c r="H42" s="90"/>
      <c r="I42" s="90"/>
      <c r="J42" s="90"/>
      <c r="K42" s="90"/>
      <c r="L42" s="90"/>
      <c r="M42" s="91"/>
      <c r="N42" s="22"/>
    </row>
    <row r="43" spans="2:14" ht="52.5" customHeight="1" x14ac:dyDescent="0.3">
      <c r="B43" s="21"/>
      <c r="C43" s="86" t="s">
        <v>28</v>
      </c>
      <c r="D43" s="87"/>
      <c r="E43" s="87"/>
      <c r="F43" s="87"/>
      <c r="G43" s="87"/>
      <c r="H43" s="87"/>
      <c r="I43" s="87"/>
      <c r="J43" s="87"/>
      <c r="K43" s="87"/>
      <c r="L43" s="87"/>
      <c r="M43" s="88"/>
      <c r="N43" s="22"/>
    </row>
    <row r="44" spans="2:14" ht="56.25" customHeight="1" x14ac:dyDescent="0.3">
      <c r="B44" s="21"/>
      <c r="C44" s="86" t="s">
        <v>29</v>
      </c>
      <c r="D44" s="87"/>
      <c r="E44" s="87"/>
      <c r="F44" s="87"/>
      <c r="G44" s="87"/>
      <c r="H44" s="87"/>
      <c r="I44" s="87"/>
      <c r="J44" s="87"/>
      <c r="K44" s="87"/>
      <c r="L44" s="87"/>
      <c r="M44" s="88"/>
      <c r="N44" s="22"/>
    </row>
    <row r="45" spans="2:14" ht="18" customHeight="1" thickBot="1" x14ac:dyDescent="0.35">
      <c r="B45" s="21"/>
      <c r="C45" s="83" t="s">
        <v>32</v>
      </c>
      <c r="D45" s="84"/>
      <c r="E45" s="84"/>
      <c r="F45" s="84"/>
      <c r="G45" s="84"/>
      <c r="H45" s="84"/>
      <c r="I45" s="84"/>
      <c r="J45" s="84"/>
      <c r="K45" s="84"/>
      <c r="L45" s="84"/>
      <c r="M45" s="85"/>
      <c r="N45" s="22"/>
    </row>
    <row r="46" spans="2:14" ht="15" thickBot="1" x14ac:dyDescent="0.35">
      <c r="B46" s="27"/>
      <c r="C46" s="28"/>
      <c r="D46" s="29"/>
      <c r="E46" s="28"/>
      <c r="F46" s="28"/>
      <c r="G46" s="28"/>
      <c r="H46" s="28"/>
      <c r="I46" s="28"/>
      <c r="J46" s="28"/>
      <c r="K46" s="28"/>
      <c r="L46" s="28"/>
      <c r="M46" s="28"/>
      <c r="N46" s="30"/>
    </row>
    <row r="142" ht="14.4" customHeight="1" x14ac:dyDescent="0.3"/>
  </sheetData>
  <sheetProtection algorithmName="SHA-512" hashValue="a8JoeVarPpu98BJ0BKSDoZqfs0OwT/XalgFhR/nOyK8D9gv1aGgVu18ddudQMb1hlFHtIZk8pceLNdKwNwB6hg==" saltValue="ofWESYgSsFP02OLAt6QU4w==" spinCount="100000" sheet="1" selectLockedCells="1"/>
  <mergeCells count="23">
    <mergeCell ref="E25:F25"/>
    <mergeCell ref="E16:F16"/>
    <mergeCell ref="D5:J7"/>
    <mergeCell ref="E20:F20"/>
    <mergeCell ref="E21:F21"/>
    <mergeCell ref="E22:F22"/>
    <mergeCell ref="E23:F23"/>
    <mergeCell ref="E24:F24"/>
    <mergeCell ref="C16:D16"/>
    <mergeCell ref="C17:D17"/>
    <mergeCell ref="C18:D18"/>
    <mergeCell ref="I30:M30"/>
    <mergeCell ref="E30:G30"/>
    <mergeCell ref="C14:M14"/>
    <mergeCell ref="C28:M28"/>
    <mergeCell ref="C10:M11"/>
    <mergeCell ref="E17:F17"/>
    <mergeCell ref="E18:F18"/>
    <mergeCell ref="C41:M41"/>
    <mergeCell ref="C42:M42"/>
    <mergeCell ref="C43:M43"/>
    <mergeCell ref="C44:M44"/>
    <mergeCell ref="C45:M45"/>
  </mergeCells>
  <conditionalFormatting sqref="J33:J34">
    <cfRule type="cellIs" dxfId="2" priority="5" operator="greaterThan">
      <formula>I33</formula>
    </cfRule>
  </conditionalFormatting>
  <conditionalFormatting sqref="J36:J37">
    <cfRule type="cellIs" dxfId="1" priority="2" operator="greaterThan">
      <formula>I36</formula>
    </cfRule>
  </conditionalFormatting>
  <conditionalFormatting sqref="F33:F34">
    <cfRule type="cellIs" dxfId="0" priority="1" operator="greaterThan">
      <formula>E33</formula>
    </cfRule>
  </conditionalFormatting>
  <pageMargins left="0.70866141732283472" right="0.70866141732283472" top="0.74803149606299213" bottom="0.74803149606299213" header="0.31496062992125984" footer="0.31496062992125984"/>
  <pageSetup paperSize="9" scale="5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LOTE 2</vt:lpstr>
      <vt:lpstr>'LOTE 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2024-01-22T14:00:59Z</dcterms:modified>
</cp:coreProperties>
</file>