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filterPrivacy="1" defaultThemeVersion="166925"/>
  <xr:revisionPtr revIDLastSave="0" documentId="13_ncr:1_{91CB75A1-053D-4F11-8917-E056E1BFB887}" xr6:coauthVersionLast="47" xr6:coauthVersionMax="47" xr10:uidLastSave="{00000000-0000-0000-0000-000000000000}"/>
  <bookViews>
    <workbookView xWindow="-120" yWindow="-120" windowWidth="29040" windowHeight="15840" xr2:uid="{EEE19CF9-CE4B-48DD-99BF-C80BB0A6B18D}"/>
  </bookViews>
  <sheets>
    <sheet name="M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H6" i="1" l="1"/>
  <c r="B9" i="1" l="1"/>
  <c r="H7" i="1" l="1"/>
  <c r="H9" i="1" s="1"/>
  <c r="H11" i="1" l="1"/>
  <c r="H13" i="1"/>
  <c r="H15" i="1" l="1"/>
  <c r="H17" i="1" s="1"/>
  <c r="H19" i="1" s="1"/>
</calcChain>
</file>

<file path=xl/sharedStrings.xml><?xml version="1.0" encoding="utf-8"?>
<sst xmlns="http://schemas.openxmlformats.org/spreadsheetml/2006/main" count="18" uniqueCount="18">
  <si>
    <t>Descripción</t>
  </si>
  <si>
    <t>Unidades</t>
  </si>
  <si>
    <t>Precio total sin IVA</t>
  </si>
  <si>
    <r>
      <rPr>
        <b/>
        <sz val="11"/>
        <color theme="1"/>
        <rFont val="Calibri"/>
        <family val="2"/>
        <scheme val="minor"/>
      </rPr>
      <t>Nota</t>
    </r>
    <r>
      <rPr>
        <sz val="11"/>
        <color theme="1"/>
        <rFont val="Calibri"/>
        <family val="2"/>
        <scheme val="minor"/>
      </rPr>
      <t>: Se tendrán en cuenta las Notas del apartado 27 del Pliego de Condiciones Particulares.</t>
    </r>
  </si>
  <si>
    <t>Gasto Generales</t>
  </si>
  <si>
    <t>Beneficio Industrial</t>
  </si>
  <si>
    <t xml:space="preserve">IVA </t>
  </si>
  <si>
    <t>Item</t>
  </si>
  <si>
    <t>Subtotal</t>
  </si>
  <si>
    <t>T O T A L   C O N   I V A</t>
  </si>
  <si>
    <t>TOTAL SIN IVA</t>
  </si>
  <si>
    <t>SUMINISTRO SW</t>
  </si>
  <si>
    <t>Coste Unidad</t>
  </si>
  <si>
    <t>SKU</t>
  </si>
  <si>
    <t>Suministro de tokens software RSA SecurID</t>
  </si>
  <si>
    <t>SID820-8-60-36-D</t>
  </si>
  <si>
    <t>RSA SecurID Software Token Seeds (36 month) per user</t>
  </si>
  <si>
    <t>Coste Ud. Máximo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</si>
</sst>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3" borderId="3" xfId="0" applyFont="1" applyFill="1" applyBorder="1" applyAlignment="1">
      <alignment horizontal="center" vertical="center"/>
    </xf>
    <xf numFmtId="164" fontId="3" fillId="5" borderId="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9" fontId="4" fillId="8" borderId="3" xfId="0" applyNumberFormat="1" applyFont="1" applyFill="1" applyBorder="1" applyAlignment="1">
      <alignment horizontal="center" vertical="center"/>
    </xf>
    <xf numFmtId="164" fontId="2" fillId="7" borderId="5" xfId="0" applyNumberFormat="1" applyFont="1" applyFill="1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wrapText="1"/>
    </xf>
    <xf numFmtId="164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4" borderId="3" xfId="0" applyNumberFormat="1" applyFill="1" applyBorder="1" applyAlignment="1" applyProtection="1">
      <alignment vertical="center"/>
      <protection locked="0"/>
    </xf>
    <xf numFmtId="164" fontId="3" fillId="6" borderId="3" xfId="0" applyNumberFormat="1" applyFont="1" applyFill="1" applyBorder="1" applyAlignment="1">
      <alignment vertical="center"/>
    </xf>
    <xf numFmtId="164" fontId="3" fillId="8" borderId="3" xfId="0" applyNumberFormat="1" applyFont="1" applyFill="1" applyBorder="1" applyAlignment="1">
      <alignment vertical="center"/>
    </xf>
    <xf numFmtId="3" fontId="0" fillId="0" borderId="3" xfId="0" applyNumberFormat="1" applyBorder="1" applyAlignment="1">
      <alignment horizontal="center" vertical="center"/>
    </xf>
    <xf numFmtId="10" fontId="1" fillId="4" borderId="6" xfId="0" applyNumberFormat="1" applyFont="1" applyFill="1" applyBorder="1" applyAlignment="1" applyProtection="1">
      <alignment horizontal="center" vertical="center"/>
      <protection locked="0"/>
    </xf>
    <xf numFmtId="0" fontId="3" fillId="6" borderId="6" xfId="0" applyFont="1" applyFill="1" applyBorder="1" applyAlignment="1">
      <alignment horizontal="left" vertical="center"/>
    </xf>
    <xf numFmtId="0" fontId="5" fillId="7" borderId="2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left" vertical="center"/>
    </xf>
    <xf numFmtId="0" fontId="1" fillId="5" borderId="8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left" vertical="center"/>
    </xf>
    <xf numFmtId="0" fontId="3" fillId="6" borderId="2" xfId="0" applyFont="1" applyFill="1" applyBorder="1" applyAlignment="1">
      <alignment horizontal="left" vertical="center"/>
    </xf>
    <xf numFmtId="0" fontId="3" fillId="6" borderId="6" xfId="0" applyFont="1" applyFill="1" applyBorder="1" applyAlignment="1">
      <alignment horizontal="left" vertical="center"/>
    </xf>
    <xf numFmtId="0" fontId="5" fillId="7" borderId="1" xfId="0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/>
    </xf>
    <xf numFmtId="0" fontId="5" fillId="7" borderId="7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left" vertical="center"/>
    </xf>
    <xf numFmtId="0" fontId="3" fillId="8" borderId="2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6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6" borderId="2" xfId="0" applyFont="1" applyFill="1" applyBorder="1" applyAlignment="1">
      <alignment horizontal="center" vertical="center"/>
    </xf>
    <xf numFmtId="0" fontId="1" fillId="6" borderId="6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vertical="center"/>
    </xf>
    <xf numFmtId="0" fontId="3" fillId="8" borderId="2" xfId="0" applyFont="1" applyFill="1" applyBorder="1" applyAlignment="1">
      <alignment vertical="center"/>
    </xf>
    <xf numFmtId="0" fontId="3" fillId="8" borderId="6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2060"/>
      <color rgb="FF004A82"/>
      <color rgb="FFFFFF8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1F881-5251-4288-8F1E-ED0E7BE3DFB8}">
  <dimension ref="B2:J21"/>
  <sheetViews>
    <sheetView showGridLines="0" tabSelected="1" workbookViewId="0">
      <selection activeCell="F6" sqref="F6"/>
    </sheetView>
  </sheetViews>
  <sheetFormatPr baseColWidth="10" defaultRowHeight="15" x14ac:dyDescent="0.25"/>
  <cols>
    <col min="1" max="1" width="8.42578125" customWidth="1"/>
    <col min="2" max="2" width="9.140625" customWidth="1"/>
    <col min="3" max="3" width="16.5703125" customWidth="1"/>
    <col min="4" max="4" width="51.5703125" customWidth="1"/>
    <col min="5" max="5" width="11.7109375" customWidth="1"/>
    <col min="6" max="6" width="10.7109375" customWidth="1"/>
    <col min="7" max="7" width="10.85546875" customWidth="1"/>
    <col min="8" max="8" width="18" bestFit="1" customWidth="1"/>
  </cols>
  <sheetData>
    <row r="2" spans="2:10" ht="37.5" customHeight="1" x14ac:dyDescent="0.25">
      <c r="B2" s="21" t="s">
        <v>11</v>
      </c>
      <c r="C2" s="22"/>
      <c r="D2" s="22"/>
      <c r="E2" s="22"/>
      <c r="F2" s="22"/>
      <c r="G2" s="22"/>
      <c r="H2" s="22"/>
      <c r="J2" s="8"/>
    </row>
    <row r="4" spans="2:10" ht="47.25" customHeight="1" x14ac:dyDescent="0.25">
      <c r="B4" s="23" t="s">
        <v>14</v>
      </c>
      <c r="C4" s="24"/>
      <c r="D4" s="24"/>
      <c r="E4" s="24"/>
      <c r="F4" s="24"/>
      <c r="G4" s="24"/>
      <c r="H4" s="24"/>
    </row>
    <row r="5" spans="2:10" ht="30" x14ac:dyDescent="0.25">
      <c r="B5" s="1" t="s">
        <v>7</v>
      </c>
      <c r="C5" s="1" t="s">
        <v>13</v>
      </c>
      <c r="D5" s="1" t="s">
        <v>0</v>
      </c>
      <c r="E5" s="1" t="s">
        <v>1</v>
      </c>
      <c r="F5" s="20" t="s">
        <v>12</v>
      </c>
      <c r="G5" s="20" t="s">
        <v>17</v>
      </c>
      <c r="H5" s="1" t="s">
        <v>2</v>
      </c>
    </row>
    <row r="6" spans="2:10" ht="21" customHeight="1" x14ac:dyDescent="0.25">
      <c r="B6" s="6">
        <v>1</v>
      </c>
      <c r="C6" s="10" t="s">
        <v>15</v>
      </c>
      <c r="D6" s="7" t="s">
        <v>16</v>
      </c>
      <c r="E6" s="14">
        <v>1600</v>
      </c>
      <c r="F6" s="11"/>
      <c r="G6" s="9">
        <f>80000/E6</f>
        <v>50</v>
      </c>
      <c r="H6" s="9">
        <f>F6*E6</f>
        <v>0</v>
      </c>
    </row>
    <row r="7" spans="2:10" ht="15.75" x14ac:dyDescent="0.25">
      <c r="E7" s="33" t="s">
        <v>8</v>
      </c>
      <c r="F7" s="34"/>
      <c r="G7" s="19"/>
      <c r="H7" s="2">
        <f>SUM(H6:H6)</f>
        <v>0</v>
      </c>
    </row>
    <row r="9" spans="2:10" ht="23.25" customHeight="1" x14ac:dyDescent="0.25">
      <c r="B9" s="25" t="str">
        <f>"TOTAL "&amp;UPPER(B4)&amp;" SIN IVA"</f>
        <v>TOTAL SUMINISTRO DE TOKENS SOFTWARE RSA SECURID SIN IVA</v>
      </c>
      <c r="C9" s="26"/>
      <c r="D9" s="26"/>
      <c r="E9" s="26"/>
      <c r="F9" s="27"/>
      <c r="G9" s="16"/>
      <c r="H9" s="12">
        <f>+H7</f>
        <v>0</v>
      </c>
    </row>
    <row r="11" spans="2:10" x14ac:dyDescent="0.25">
      <c r="B11" s="35" t="s">
        <v>4</v>
      </c>
      <c r="C11" s="36"/>
      <c r="D11" s="36"/>
      <c r="E11" s="36"/>
      <c r="F11" s="37"/>
      <c r="G11" s="15">
        <v>0</v>
      </c>
      <c r="H11" s="9">
        <f>+H9*G11</f>
        <v>0</v>
      </c>
    </row>
    <row r="12" spans="2:10" ht="6.75" customHeight="1" x14ac:dyDescent="0.25"/>
    <row r="13" spans="2:10" x14ac:dyDescent="0.25">
      <c r="B13" s="35" t="s">
        <v>5</v>
      </c>
      <c r="C13" s="36"/>
      <c r="D13" s="36"/>
      <c r="E13" s="36"/>
      <c r="F13" s="37"/>
      <c r="G13" s="15">
        <v>0</v>
      </c>
      <c r="H13" s="9">
        <f>+H9*G13</f>
        <v>0</v>
      </c>
    </row>
    <row r="15" spans="2:10" ht="21.75" customHeight="1" x14ac:dyDescent="0.25">
      <c r="B15" s="31" t="s">
        <v>10</v>
      </c>
      <c r="C15" s="32"/>
      <c r="D15" s="32"/>
      <c r="E15" s="32"/>
      <c r="F15" s="32"/>
      <c r="G15" s="18"/>
      <c r="H15" s="13">
        <f>+H9+H11+H13</f>
        <v>0</v>
      </c>
    </row>
    <row r="16" spans="2:10" ht="6.75" customHeight="1" x14ac:dyDescent="0.25"/>
    <row r="17" spans="2:8" ht="15.75" x14ac:dyDescent="0.25">
      <c r="B17" s="38" t="s">
        <v>6</v>
      </c>
      <c r="C17" s="39"/>
      <c r="D17" s="39"/>
      <c r="E17" s="39"/>
      <c r="F17" s="40"/>
      <c r="G17" s="4">
        <v>0.21</v>
      </c>
      <c r="H17" s="13">
        <f>+H15*G17</f>
        <v>0</v>
      </c>
    </row>
    <row r="19" spans="2:8" ht="30" customHeight="1" x14ac:dyDescent="0.25">
      <c r="B19" s="28" t="s">
        <v>9</v>
      </c>
      <c r="C19" s="29"/>
      <c r="D19" s="29"/>
      <c r="E19" s="29"/>
      <c r="F19" s="30"/>
      <c r="G19" s="17"/>
      <c r="H19" s="5">
        <f>+H15+H17</f>
        <v>0</v>
      </c>
    </row>
    <row r="21" spans="2:8" x14ac:dyDescent="0.25">
      <c r="B21" s="3" t="s">
        <v>3</v>
      </c>
    </row>
  </sheetData>
  <sheetProtection algorithmName="SHA-512" hashValue="TA/at5mCIqWQqqcqHM1cB35YOTOsQ4LjLTXnnQrPYqF644KzjJWEauLCTPwOGKELT/B7Rv6nthKQeqM3EXm13g==" saltValue="cru0AraIsRzZeRhYp5FEkw==" spinCount="100000" sheet="1" objects="1" scenarios="1" selectLockedCells="1"/>
  <mergeCells count="9">
    <mergeCell ref="B2:H2"/>
    <mergeCell ref="B4:H4"/>
    <mergeCell ref="B9:F9"/>
    <mergeCell ref="B19:F19"/>
    <mergeCell ref="B15:F15"/>
    <mergeCell ref="E7:F7"/>
    <mergeCell ref="B11:F11"/>
    <mergeCell ref="B13:F13"/>
    <mergeCell ref="B17:F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2024-01-18T07:36:38Z</dcterms:created>
  <dcterms:modified xsi:type="dcterms:W3CDTF">2024-03-14T06:53:24Z</dcterms:modified>
</cp:coreProperties>
</file>