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8_{D66C7D66-39B7-41D7-950C-9CAD5F57916A}" xr6:coauthVersionLast="47" xr6:coauthVersionMax="47" xr10:uidLastSave="{00000000-0000-0000-0000-000000000000}"/>
  <bookViews>
    <workbookView xWindow="-108" yWindow="-108" windowWidth="23256" windowHeight="12576" xr2:uid="{04E10F0E-00AA-42EE-8C2A-663E81194F51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5" i="1"/>
  <c r="H136" i="1" l="1"/>
  <c r="H141" i="1" s="1"/>
</calcChain>
</file>

<file path=xl/sharedStrings.xml><?xml version="1.0" encoding="utf-8"?>
<sst xmlns="http://schemas.openxmlformats.org/spreadsheetml/2006/main" count="144" uniqueCount="144">
  <si>
    <t>MODELO OFERTA ECONOMICA</t>
  </si>
  <si>
    <t>Pos</t>
  </si>
  <si>
    <t>PRODUCTO DE REFERENCIA (se ofertará el producto de referencia solicitado y se amitirá el genérico equivalente si lo hubiera para los productos con denominación comercial)</t>
  </si>
  <si>
    <t xml:space="preserve">DENOMINACIÓN ARTÍCULO OFERTADO </t>
  </si>
  <si>
    <t xml:space="preserve">Cantidad </t>
  </si>
  <si>
    <t xml:space="preserve">Precio unitario </t>
  </si>
  <si>
    <t xml:space="preserve">Total Ofertado </t>
  </si>
  <si>
    <t>(12 meses)</t>
  </si>
  <si>
    <t>SIN IVA(*)</t>
  </si>
  <si>
    <t>SIN IVA</t>
  </si>
  <si>
    <t>AAS 500 MG 20 COMP</t>
  </si>
  <si>
    <t>AC ACETIL SALICILICO STADA 100 MG 30 COMP</t>
  </si>
  <si>
    <t>ACECLOFENACO STADA 100 MG 20 COMP</t>
  </si>
  <si>
    <t>ADRENALINA 1/1000  1 ML 10 AMP</t>
  </si>
  <si>
    <t>ADRENALINA 1/1000 AMP 1 JGA PRECARGADA</t>
  </si>
  <si>
    <t>ALERGICAL CREMA 30 GR</t>
  </si>
  <si>
    <t>ALGIDOL 20 SOBRES</t>
  </si>
  <si>
    <t>BELOKEN RETARD 100 MG 30 COMP</t>
  </si>
  <si>
    <t>BETADINE 10 ENV UNIDOSIS 5 ML</t>
  </si>
  <si>
    <t xml:space="preserve">BEXIDERMIL 10% AEROSOL 200 ML </t>
  </si>
  <si>
    <t>BLASTOESTIMULINA POMADA 30 GR</t>
  </si>
  <si>
    <t>BUSCAPINA 10 MG 60 COMPRIMIDOS</t>
  </si>
  <si>
    <t>BUSCAPINA 20 MG 6 AMPOLLAS 1 ML</t>
  </si>
  <si>
    <t>CONDROSAN 400 MG 60 CAPS</t>
  </si>
  <si>
    <t>DICLOFENACO  75 MG 6 AMPOLLAS</t>
  </si>
  <si>
    <t>DICLOFENACO GEL 10MG/ML 60 GR</t>
  </si>
  <si>
    <t>DIPROGENTA CREMA 30 GR</t>
  </si>
  <si>
    <t>DOXICICLINA NORMON 100 MG 14 COMP</t>
  </si>
  <si>
    <t>ENGERIX B 20MCG VACUNA HEPATITIS</t>
  </si>
  <si>
    <t>ERNODASA 20 CAPS</t>
  </si>
  <si>
    <t>FASTUM GEL 2,5% 60 GR</t>
  </si>
  <si>
    <t>FENERGAN TOPICO POMADA</t>
  </si>
  <si>
    <t>FLUMAZENILO 0,5 mg 1ml ampollas</t>
  </si>
  <si>
    <t>FUCIDINE TOPICO CREMA 30 GR</t>
  </si>
  <si>
    <t>FURACIN TOPICO CREMA 30 GR</t>
  </si>
  <si>
    <t>FUROSEMIDA 40MG COMP</t>
  </si>
  <si>
    <t>IBUPROFENO NORMON 600 MG 500 COMP EC</t>
  </si>
  <si>
    <t>IRUXOL MONO POMADA 30 GR</t>
  </si>
  <si>
    <t>LAMBDALINA 4% CREMA 30 GR</t>
  </si>
  <si>
    <t>MELOXICAM 15 MG 20 COMP</t>
  </si>
  <si>
    <t>NALOXONA KERN 0,4MG 10 AMPOLLAS</t>
  </si>
  <si>
    <t>POLARAMINE 2MG 20 COMP</t>
  </si>
  <si>
    <t>POLARAMINE INY 5 MG X1ML</t>
  </si>
  <si>
    <t>POMADA ANTIBIOTICA LIADE 15 GR</t>
  </si>
  <si>
    <t>POVIDONA IODADA KERN 50ML</t>
  </si>
  <si>
    <t xml:space="preserve">RINGER LACTATO 500 ML </t>
  </si>
  <si>
    <t>ROBAXISAL COMPUESTO 50 COMP</t>
  </si>
  <si>
    <t>SEGURIL 20 MG 5 AMPOLLAS 2 ML</t>
  </si>
  <si>
    <t>SULPIRIDA KERN 50 MG 30 CAPS</t>
  </si>
  <si>
    <t>TERRAMICINA POMADA OFTALMICA 10G</t>
  </si>
  <si>
    <t>TERRAMICINA POMADA TOPICA 4,7 G</t>
  </si>
  <si>
    <t>TRIGON DEPOT 40 MG 5 AMPOLLAS 1 ML</t>
  </si>
  <si>
    <t>VALIUM 10 MG 6 AMP</t>
  </si>
  <si>
    <t>VENTOLIN 0.5 MG / ML SOL INY</t>
  </si>
  <si>
    <t xml:space="preserve">IMPORTE OFERTA ECONÓMICA </t>
  </si>
  <si>
    <t>TOTAL IVA</t>
  </si>
  <si>
    <t>IMPORTE OFERTA ECONÓMICA + IVA</t>
  </si>
  <si>
    <t>ACETILCISTEINA  600MG 20 COMP. EF.</t>
  </si>
  <si>
    <t>ALMAGATO   24 SOBRES</t>
  </si>
  <si>
    <t>ALMAGATO 500 MG 48 COMP</t>
  </si>
  <si>
    <t>ALPRAZOLAM  0,25 MG 30 COMP</t>
  </si>
  <si>
    <t>ALPRAZOLAM  0,50 MG 30 COMP</t>
  </si>
  <si>
    <t>AMOXICILINA  1 GR 20 COMP</t>
  </si>
  <si>
    <t>AMOXICILINA  750 MG 20 COMP</t>
  </si>
  <si>
    <t>AMOXICILINA/CLACULANICO  875/125 MG 20 COMP</t>
  </si>
  <si>
    <t>ARGENPAL 50mg BARRITAS CUTANEA 10U.</t>
  </si>
  <si>
    <t>ATENOLOL  50 MG 30 COMP</t>
  </si>
  <si>
    <t>ATENOLOL  50 MG 60 COMP</t>
  </si>
  <si>
    <t>AZITROMICINA  500 MG 3 COMP</t>
  </si>
  <si>
    <t>BETADINE APOSITOS IMPREGNADO 10X10 CM   10UNIDADES</t>
  </si>
  <si>
    <t>BEXIDERMIL 10% CREMA 50 GR</t>
  </si>
  <si>
    <t>BILASTINA 20 MG 20 COMP</t>
  </si>
  <si>
    <t>BOOSTRIX  VACUNA JGA PRECARGADA DTP</t>
  </si>
  <si>
    <t>BROMAZEPAM   1,5 MG 30 CAPS</t>
  </si>
  <si>
    <t>CAFINITRINA 1 MG  0 COMP SUBLING</t>
  </si>
  <si>
    <t>CAPTOPRIL  25 MG 60 COMP</t>
  </si>
  <si>
    <t>CAPTOPRIL  50 MG 30 COMP</t>
  </si>
  <si>
    <t>CELESTONE CRONODOSE 1 VIAL 2 ML</t>
  </si>
  <si>
    <t>CICLOBENZAPIRINA HIDROCLORURO  10 MG 30 CAPS (YURELAX)</t>
  </si>
  <si>
    <t>CLOXACILINA 500 MG 20 CAPS</t>
  </si>
  <si>
    <t>COMFEEL PLUS TRANSPARENTE 10X10 3 UNID</t>
  </si>
  <si>
    <t>COULDINA INSTANT 10 SOBRES EF.</t>
  </si>
  <si>
    <t>DEXKETOPROFENO  25 MG 500 COMP</t>
  </si>
  <si>
    <t>DEXKETOPROFENO TROMETAMOL  25MG 20 COMP</t>
  </si>
  <si>
    <t>DIAZEPAM  10 MG 30 C0MP</t>
  </si>
  <si>
    <t>DIAZEPAM  5 MG 30 COMP</t>
  </si>
  <si>
    <t>DICLOFENACO  50 MG 500 COMP EC</t>
  </si>
  <si>
    <t>DITANRIX/DIFTAVAX VACUNA TETANO DIFTERICA  JERINGA PRECARGADA</t>
  </si>
  <si>
    <t>DOGMATIL 50MG/ML 12X2ML5,95 INY</t>
  </si>
  <si>
    <t>EBASTINA  10 MG 20 COMP EFG</t>
  </si>
  <si>
    <t>EBASTINA  20 MG 20 COMP EFG</t>
  </si>
  <si>
    <t>ENALAPRIL  5 MG 60 COMP</t>
  </si>
  <si>
    <t>ESOMEPRAZOL  40 MG 14 COMP</t>
  </si>
  <si>
    <t>FISIOFLEX PRO 20 SOBRES</t>
  </si>
  <si>
    <t>FML COLIRIO 1MG/ML</t>
  </si>
  <si>
    <t xml:space="preserve">FOSFOMICINA STADA 3 GR 2 SOBRES </t>
  </si>
  <si>
    <t>GELOCATIL GRIPE 20 COMP</t>
  </si>
  <si>
    <t>GLUCOSAMINA  1500MG 20 30 SOBRES EFG</t>
  </si>
  <si>
    <t>HALOPERIDOL 5MG  5AMP 1 ML</t>
  </si>
  <si>
    <t>HIDROXIL B1 B6 B12 30 COMP</t>
  </si>
  <si>
    <t>HIRUDOID 1% POMADA 40GR</t>
  </si>
  <si>
    <t>IBUPROFENO  400 MG 30 COMP</t>
  </si>
  <si>
    <t>IBUPROFENO KERN  MG 40 SOBRES</t>
  </si>
  <si>
    <t>LINITUL 9X15 CM SOBRES UNIDOSIS</t>
  </si>
  <si>
    <t>LOPERAMIDA 2 MG  20 CAPS</t>
  </si>
  <si>
    <t>LORAZEPAM  1 MG 50 COMP</t>
  </si>
  <si>
    <t>LOSARTAN  25 MG 28COMP</t>
  </si>
  <si>
    <t>MEPIVACAINA AMP 5ML. 10MG/ML  CAJA 100 AMP.</t>
  </si>
  <si>
    <t>MEPIVACAINA AMP 5ML. 20MG/ML  CAJA 100 AMP.</t>
  </si>
  <si>
    <t xml:space="preserve">METAMIZOL   575 MG 500 COMP EC </t>
  </si>
  <si>
    <t>METAMIZOL  2 GR 5 AMPOLLAS</t>
  </si>
  <si>
    <t>METOCLOPRAMIDA  10 MG 12 AMP 2ML INYECTABLE</t>
  </si>
  <si>
    <t>METOCLOPRAMIDA  10 MG 30 COMP (PRIMPERAN )</t>
  </si>
  <si>
    <t>MUPIROCINA  2% POMADA 15 GRS</t>
  </si>
  <si>
    <t>NAPROXENO  550 MG 40 COMP EFG</t>
  </si>
  <si>
    <t>OFTALMOWELL COLIRIO 5ML</t>
  </si>
  <si>
    <t>OMEPRAZOL  20 MG 28 CAPS EFG</t>
  </si>
  <si>
    <t>OMEPRAZOL  20 MG 504 CAPS EC</t>
  </si>
  <si>
    <t xml:space="preserve">PARACETAMOL  1 GR 500 COMP </t>
  </si>
  <si>
    <t>PARACETAMOL  1GR 40 COMP EFER</t>
  </si>
  <si>
    <t>PARACETAMOL  1GR 40 COMP EFG</t>
  </si>
  <si>
    <t>PARACETAMOL  650 MG 20 COMP EFG</t>
  </si>
  <si>
    <t>PARACETAMOL  650 MG 500 COMP EC</t>
  </si>
  <si>
    <t>PARACETAMOL/CODEINA  500/30 MG 20 COMP EFG</t>
  </si>
  <si>
    <t>PREDNISONA 30MG 30 COMP</t>
  </si>
  <si>
    <t>PREDNISONA 5MG 30 COMP</t>
  </si>
  <si>
    <t>PROPANOLOL  10 MG 50 COMP</t>
  </si>
  <si>
    <t>PROPANOLOL  40 MG 50 COMP</t>
  </si>
  <si>
    <t>SILVEDERMA  10 MG/GR CREMA 50 GRAMOS</t>
  </si>
  <si>
    <t>SUERO FISIOLOGICO  250 ML</t>
  </si>
  <si>
    <t>SUERO FISIOLOGICO  500 ML</t>
  </si>
  <si>
    <t>SUERO GLUCOSADO  500 ML</t>
  </si>
  <si>
    <t>THROMBOCID 0,1% POMADA 60 GR</t>
  </si>
  <si>
    <t>TOBRABEX SUSPENSION OFTALMICA 5 ML</t>
  </si>
  <si>
    <t>TRANGOREX 150 MG 3ML 6 AMP</t>
  </si>
  <si>
    <t>TULGRASUM 10X10 10 APOSITOS ESTERILES CAJA 10 U.</t>
  </si>
  <si>
    <t>TWICOR 10/10 30 COMP.</t>
  </si>
  <si>
    <t>URBASON 20 MG 1 AMP</t>
  </si>
  <si>
    <t>URBASON 250 MG 1 AMP</t>
  </si>
  <si>
    <t>URBASON 40 MG 1 AMP</t>
  </si>
  <si>
    <t>VAXIGRIP VACUNA GRIPE TETRAVALENTE PRECARGADA 0,5 ML</t>
  </si>
  <si>
    <t>VENTOLIN INHALADOR 100MCG/DOSIS 200 DOSIS</t>
  </si>
  <si>
    <t xml:space="preserve">Precio maximo </t>
  </si>
  <si>
    <t>unitario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</si>
</sst>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3" fontId="0" fillId="3" borderId="0" xfId="0" applyNumberFormat="1" applyFill="1" applyAlignment="1">
      <alignment horizontal="center"/>
    </xf>
    <xf numFmtId="164" fontId="0" fillId="3" borderId="0" xfId="0" applyNumberFormat="1" applyFill="1" applyAlignment="1">
      <alignment vertical="center"/>
    </xf>
    <xf numFmtId="164" fontId="3" fillId="2" borderId="12" xfId="0" applyNumberFormat="1" applyFont="1" applyFill="1" applyBorder="1" applyAlignment="1">
      <alignment vertical="center"/>
    </xf>
    <xf numFmtId="164" fontId="3" fillId="2" borderId="12" xfId="0" applyNumberFormat="1" applyFont="1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2" fontId="0" fillId="0" borderId="11" xfId="0" applyNumberFormat="1" applyBorder="1" applyProtection="1">
      <protection locked="0"/>
    </xf>
    <xf numFmtId="0" fontId="5" fillId="0" borderId="10" xfId="0" applyFont="1" applyBorder="1" applyAlignment="1">
      <alignment horizontal="left" vertical="center" wrapText="1"/>
    </xf>
    <xf numFmtId="0" fontId="6" fillId="0" borderId="11" xfId="0" applyFont="1" applyBorder="1" applyProtection="1">
      <protection locked="0"/>
    </xf>
    <xf numFmtId="0" fontId="7" fillId="0" borderId="10" xfId="1" applyNumberFormat="1" applyFont="1" applyBorder="1" applyAlignment="1">
      <alignment horizontal="center" vertical="center" wrapText="1"/>
    </xf>
    <xf numFmtId="0" fontId="6" fillId="0" borderId="10" xfId="0" applyFont="1" applyBorder="1" applyProtection="1">
      <protection locked="0"/>
    </xf>
    <xf numFmtId="0" fontId="5" fillId="0" borderId="13" xfId="0" applyFont="1" applyBorder="1" applyAlignment="1">
      <alignment horizontal="left" vertical="center" wrapText="1"/>
    </xf>
    <xf numFmtId="0" fontId="7" fillId="0" borderId="13" xfId="1" applyNumberFormat="1" applyFont="1" applyBorder="1" applyAlignment="1">
      <alignment horizontal="center" vertical="center" wrapText="1"/>
    </xf>
    <xf numFmtId="164" fontId="6" fillId="3" borderId="11" xfId="0" applyNumberFormat="1" applyFont="1" applyFill="1" applyBorder="1" applyAlignment="1">
      <alignment vertical="center"/>
    </xf>
    <xf numFmtId="0" fontId="0" fillId="3" borderId="0" xfId="0" applyFill="1"/>
    <xf numFmtId="164" fontId="0" fillId="0" borderId="0" xfId="0" applyNumberFormat="1"/>
    <xf numFmtId="164" fontId="1" fillId="2" borderId="8" xfId="0" applyNumberFormat="1" applyFont="1" applyFill="1" applyBorder="1" applyAlignment="1">
      <alignment horizontal="center" vertical="center"/>
    </xf>
    <xf numFmtId="164" fontId="7" fillId="0" borderId="11" xfId="1" applyNumberFormat="1" applyFont="1" applyBorder="1" applyAlignment="1">
      <alignment horizontal="center" vertical="center" wrapText="1"/>
    </xf>
    <xf numFmtId="164" fontId="0" fillId="3" borderId="0" xfId="0" applyNumberFormat="1" applyFill="1" applyAlignment="1">
      <alignment horizontal="center"/>
    </xf>
    <xf numFmtId="2" fontId="0" fillId="0" borderId="0" xfId="0" applyNumberFormat="1" applyProtection="1">
      <protection locked="0"/>
    </xf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164" fontId="1" fillId="2" borderId="5" xfId="0" applyNumberFormat="1" applyFont="1" applyFill="1" applyBorder="1" applyAlignment="1">
      <alignment vertical="center"/>
    </xf>
    <xf numFmtId="2" fontId="0" fillId="0" borderId="11" xfId="0" applyNumberFormat="1" applyBorder="1" applyAlignment="1" applyProtection="1">
      <alignment horizontal="center"/>
      <protection locked="0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4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141</xdr:row>
      <xdr:rowOff>144780</xdr:rowOff>
    </xdr:from>
    <xdr:to>
      <xdr:col>3</xdr:col>
      <xdr:colOff>648162</xdr:colOff>
      <xdr:row>147</xdr:row>
      <xdr:rowOff>83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2A3EB72-16ED-458A-8002-0D5A876A6C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5340" y="26220420"/>
          <a:ext cx="5334462" cy="960203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147</xdr:row>
      <xdr:rowOff>7620</xdr:rowOff>
    </xdr:from>
    <xdr:to>
      <xdr:col>3</xdr:col>
      <xdr:colOff>716280</xdr:colOff>
      <xdr:row>151</xdr:row>
      <xdr:rowOff>53340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EE0D6CB1-5515-A138-3E69-4CDDBEE364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0580" y="27188160"/>
          <a:ext cx="5387340" cy="7772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6C548-632D-45C6-A51F-34ECDCE51091}">
  <dimension ref="B1:H152"/>
  <sheetViews>
    <sheetView tabSelected="1" topLeftCell="A111" workbookViewId="0">
      <selection activeCell="C132" sqref="C132"/>
    </sheetView>
  </sheetViews>
  <sheetFormatPr baseColWidth="10" defaultRowHeight="14.4" x14ac:dyDescent="0.3"/>
  <cols>
    <col min="3" max="3" width="57.109375" customWidth="1"/>
    <col min="4" max="4" width="38" customWidth="1"/>
    <col min="6" max="6" width="11.5546875" style="23"/>
  </cols>
  <sheetData>
    <row r="1" spans="2:8" ht="15" thickBot="1" x14ac:dyDescent="0.35"/>
    <row r="2" spans="2:8" ht="15.6" thickTop="1" thickBot="1" x14ac:dyDescent="0.35">
      <c r="B2" s="28" t="s">
        <v>0</v>
      </c>
      <c r="C2" s="29"/>
      <c r="D2" s="29"/>
      <c r="E2" s="29"/>
      <c r="F2" s="29"/>
      <c r="G2" s="29"/>
      <c r="H2" s="30"/>
    </row>
    <row r="3" spans="2:8" ht="15" thickTop="1" x14ac:dyDescent="0.3">
      <c r="B3" s="36" t="s">
        <v>1</v>
      </c>
      <c r="C3" s="38" t="s">
        <v>2</v>
      </c>
      <c r="D3" s="38" t="s">
        <v>3</v>
      </c>
      <c r="E3" s="1" t="s">
        <v>4</v>
      </c>
      <c r="F3" s="31" t="s">
        <v>142</v>
      </c>
      <c r="G3" s="2" t="s">
        <v>5</v>
      </c>
      <c r="H3" s="3" t="s">
        <v>6</v>
      </c>
    </row>
    <row r="4" spans="2:8" ht="26.25" customHeight="1" thickBot="1" x14ac:dyDescent="0.35">
      <c r="B4" s="37"/>
      <c r="C4" s="39"/>
      <c r="D4" s="39"/>
      <c r="E4" s="4" t="s">
        <v>7</v>
      </c>
      <c r="F4" s="24" t="s">
        <v>143</v>
      </c>
      <c r="G4" s="5" t="s">
        <v>8</v>
      </c>
      <c r="H4" s="6" t="s">
        <v>9</v>
      </c>
    </row>
    <row r="5" spans="2:8" ht="15" thickTop="1" x14ac:dyDescent="0.3">
      <c r="B5" s="7">
        <v>1</v>
      </c>
      <c r="C5" s="15" t="s">
        <v>10</v>
      </c>
      <c r="D5" s="16"/>
      <c r="E5" s="17">
        <v>25</v>
      </c>
      <c r="F5" s="25">
        <v>2.7</v>
      </c>
      <c r="G5" s="14"/>
      <c r="H5" s="21">
        <f>G5*E5</f>
        <v>0</v>
      </c>
    </row>
    <row r="6" spans="2:8" x14ac:dyDescent="0.3">
      <c r="B6" s="7">
        <v>2</v>
      </c>
      <c r="C6" s="15" t="s">
        <v>11</v>
      </c>
      <c r="D6" s="18"/>
      <c r="E6" s="17">
        <v>30</v>
      </c>
      <c r="F6" s="25">
        <v>1.44</v>
      </c>
      <c r="G6" s="14"/>
      <c r="H6" s="21">
        <f t="shared" ref="H6:H69" si="0">G6*E6</f>
        <v>0</v>
      </c>
    </row>
    <row r="7" spans="2:8" x14ac:dyDescent="0.3">
      <c r="B7" s="7">
        <v>3</v>
      </c>
      <c r="C7" s="15" t="s">
        <v>12</v>
      </c>
      <c r="D7" s="18"/>
      <c r="E7" s="17">
        <v>20</v>
      </c>
      <c r="F7" s="25">
        <v>2.8</v>
      </c>
      <c r="G7" s="14"/>
      <c r="H7" s="21">
        <f t="shared" si="0"/>
        <v>0</v>
      </c>
    </row>
    <row r="8" spans="2:8" x14ac:dyDescent="0.3">
      <c r="B8" s="7">
        <v>4</v>
      </c>
      <c r="C8" s="15" t="s">
        <v>57</v>
      </c>
      <c r="D8" s="18"/>
      <c r="E8" s="17">
        <v>60</v>
      </c>
      <c r="F8" s="25">
        <v>4.32</v>
      </c>
      <c r="G8" s="14"/>
      <c r="H8" s="21">
        <f t="shared" si="0"/>
        <v>0</v>
      </c>
    </row>
    <row r="9" spans="2:8" x14ac:dyDescent="0.3">
      <c r="B9" s="7">
        <v>5</v>
      </c>
      <c r="C9" s="15" t="s">
        <v>13</v>
      </c>
      <c r="D9" s="18"/>
      <c r="E9" s="17">
        <v>4</v>
      </c>
      <c r="F9" s="25">
        <v>3.85</v>
      </c>
      <c r="G9" s="14"/>
      <c r="H9" s="21">
        <f t="shared" si="0"/>
        <v>0</v>
      </c>
    </row>
    <row r="10" spans="2:8" x14ac:dyDescent="0.3">
      <c r="B10" s="7">
        <v>6</v>
      </c>
      <c r="C10" s="15" t="s">
        <v>14</v>
      </c>
      <c r="D10" s="18"/>
      <c r="E10" s="17">
        <v>16</v>
      </c>
      <c r="F10" s="25">
        <v>4.4400000000000004</v>
      </c>
      <c r="G10" s="14"/>
      <c r="H10" s="21">
        <f t="shared" si="0"/>
        <v>0</v>
      </c>
    </row>
    <row r="11" spans="2:8" x14ac:dyDescent="0.3">
      <c r="B11" s="7">
        <v>7</v>
      </c>
      <c r="C11" s="15" t="s">
        <v>15</v>
      </c>
      <c r="D11" s="18"/>
      <c r="E11" s="17">
        <v>40</v>
      </c>
      <c r="F11" s="25">
        <v>10.199999999999999</v>
      </c>
      <c r="G11" s="14"/>
      <c r="H11" s="21">
        <f t="shared" si="0"/>
        <v>0</v>
      </c>
    </row>
    <row r="12" spans="2:8" x14ac:dyDescent="0.3">
      <c r="B12" s="7">
        <v>8</v>
      </c>
      <c r="C12" s="15" t="s">
        <v>16</v>
      </c>
      <c r="D12" s="18"/>
      <c r="E12" s="17">
        <v>60</v>
      </c>
      <c r="F12" s="25">
        <v>3.09</v>
      </c>
      <c r="G12" s="14"/>
      <c r="H12" s="21">
        <f t="shared" si="0"/>
        <v>0</v>
      </c>
    </row>
    <row r="13" spans="2:8" x14ac:dyDescent="0.3">
      <c r="B13" s="7">
        <v>9</v>
      </c>
      <c r="C13" s="15" t="s">
        <v>58</v>
      </c>
      <c r="D13" s="18"/>
      <c r="E13" s="17">
        <v>20</v>
      </c>
      <c r="F13" s="25">
        <v>11.16</v>
      </c>
      <c r="G13" s="14"/>
      <c r="H13" s="21">
        <f t="shared" si="0"/>
        <v>0</v>
      </c>
    </row>
    <row r="14" spans="2:8" x14ac:dyDescent="0.3">
      <c r="B14" s="7">
        <v>10</v>
      </c>
      <c r="C14" s="15" t="s">
        <v>59</v>
      </c>
      <c r="D14" s="18"/>
      <c r="E14" s="17">
        <v>40</v>
      </c>
      <c r="F14" s="25">
        <v>9.94</v>
      </c>
      <c r="G14" s="14"/>
      <c r="H14" s="21">
        <f t="shared" si="0"/>
        <v>0</v>
      </c>
    </row>
    <row r="15" spans="2:8" x14ac:dyDescent="0.3">
      <c r="B15" s="7">
        <v>11</v>
      </c>
      <c r="C15" s="15" t="s">
        <v>60</v>
      </c>
      <c r="D15" s="18"/>
      <c r="E15" s="17">
        <v>8</v>
      </c>
      <c r="F15" s="25">
        <v>1.63</v>
      </c>
      <c r="G15" s="14"/>
      <c r="H15" s="21">
        <f t="shared" si="0"/>
        <v>0</v>
      </c>
    </row>
    <row r="16" spans="2:8" x14ac:dyDescent="0.3">
      <c r="B16" s="7">
        <v>12</v>
      </c>
      <c r="C16" s="15" t="s">
        <v>61</v>
      </c>
      <c r="D16" s="18"/>
      <c r="E16" s="17">
        <v>8</v>
      </c>
      <c r="F16" s="25">
        <v>2.1</v>
      </c>
      <c r="G16" s="14"/>
      <c r="H16" s="21">
        <f t="shared" si="0"/>
        <v>0</v>
      </c>
    </row>
    <row r="17" spans="2:8" x14ac:dyDescent="0.3">
      <c r="B17" s="7">
        <v>13</v>
      </c>
      <c r="C17" s="15" t="s">
        <v>62</v>
      </c>
      <c r="D17" s="18"/>
      <c r="E17" s="17">
        <v>50</v>
      </c>
      <c r="F17" s="25">
        <v>3.77</v>
      </c>
      <c r="G17" s="14"/>
      <c r="H17" s="21">
        <f t="shared" si="0"/>
        <v>0</v>
      </c>
    </row>
    <row r="18" spans="2:8" x14ac:dyDescent="0.3">
      <c r="B18" s="7">
        <v>14</v>
      </c>
      <c r="C18" s="15" t="s">
        <v>63</v>
      </c>
      <c r="D18" s="18"/>
      <c r="E18" s="17">
        <v>50</v>
      </c>
      <c r="F18" s="25">
        <v>2.83</v>
      </c>
      <c r="G18" s="14"/>
      <c r="H18" s="21">
        <f t="shared" si="0"/>
        <v>0</v>
      </c>
    </row>
    <row r="19" spans="2:8" x14ac:dyDescent="0.3">
      <c r="B19" s="7">
        <v>15</v>
      </c>
      <c r="C19" s="15" t="s">
        <v>64</v>
      </c>
      <c r="D19" s="18"/>
      <c r="E19" s="17">
        <v>50</v>
      </c>
      <c r="F19" s="25">
        <v>6.74</v>
      </c>
      <c r="G19" s="14"/>
      <c r="H19" s="21">
        <f t="shared" si="0"/>
        <v>0</v>
      </c>
    </row>
    <row r="20" spans="2:8" x14ac:dyDescent="0.3">
      <c r="B20" s="7">
        <v>16</v>
      </c>
      <c r="C20" s="15" t="s">
        <v>65</v>
      </c>
      <c r="D20" s="18"/>
      <c r="E20" s="17">
        <v>16</v>
      </c>
      <c r="F20" s="25">
        <v>7.59</v>
      </c>
      <c r="G20" s="14"/>
      <c r="H20" s="21">
        <f t="shared" si="0"/>
        <v>0</v>
      </c>
    </row>
    <row r="21" spans="2:8" x14ac:dyDescent="0.3">
      <c r="B21" s="7">
        <v>17</v>
      </c>
      <c r="C21" s="15" t="s">
        <v>66</v>
      </c>
      <c r="D21" s="18"/>
      <c r="E21" s="17">
        <v>4</v>
      </c>
      <c r="F21" s="25">
        <v>2.4700000000000002</v>
      </c>
      <c r="G21" s="14"/>
      <c r="H21" s="21">
        <f t="shared" si="0"/>
        <v>0</v>
      </c>
    </row>
    <row r="22" spans="2:8" x14ac:dyDescent="0.3">
      <c r="B22" s="7">
        <v>18</v>
      </c>
      <c r="C22" s="15" t="s">
        <v>67</v>
      </c>
      <c r="D22" s="18"/>
      <c r="E22" s="17">
        <v>4</v>
      </c>
      <c r="F22" s="25">
        <v>2.4700000000000002</v>
      </c>
      <c r="G22" s="14"/>
      <c r="H22" s="21">
        <f t="shared" si="0"/>
        <v>0</v>
      </c>
    </row>
    <row r="23" spans="2:8" x14ac:dyDescent="0.3">
      <c r="B23" s="7">
        <v>19</v>
      </c>
      <c r="C23" s="15" t="s">
        <v>68</v>
      </c>
      <c r="D23" s="18"/>
      <c r="E23" s="17">
        <v>60</v>
      </c>
      <c r="F23" s="25">
        <v>5.56</v>
      </c>
      <c r="G23" s="14"/>
      <c r="H23" s="21">
        <f t="shared" si="0"/>
        <v>0</v>
      </c>
    </row>
    <row r="24" spans="2:8" x14ac:dyDescent="0.3">
      <c r="B24" s="7">
        <v>20</v>
      </c>
      <c r="C24" s="15" t="s">
        <v>17</v>
      </c>
      <c r="D24" s="18"/>
      <c r="E24" s="17">
        <v>24</v>
      </c>
      <c r="F24" s="25">
        <v>2.48</v>
      </c>
      <c r="G24" s="14"/>
      <c r="H24" s="21">
        <f t="shared" si="0"/>
        <v>0</v>
      </c>
    </row>
    <row r="25" spans="2:8" x14ac:dyDescent="0.3">
      <c r="B25" s="7">
        <v>21</v>
      </c>
      <c r="C25" s="15" t="s">
        <v>18</v>
      </c>
      <c r="D25" s="18"/>
      <c r="E25" s="17">
        <v>40</v>
      </c>
      <c r="F25" s="25">
        <v>6.82</v>
      </c>
      <c r="G25" s="14"/>
      <c r="H25" s="21">
        <f t="shared" si="0"/>
        <v>0</v>
      </c>
    </row>
    <row r="26" spans="2:8" x14ac:dyDescent="0.3">
      <c r="B26" s="7">
        <v>22</v>
      </c>
      <c r="C26" s="15" t="s">
        <v>69</v>
      </c>
      <c r="D26" s="18"/>
      <c r="E26" s="17">
        <v>20</v>
      </c>
      <c r="F26" s="25">
        <v>11.33</v>
      </c>
      <c r="G26" s="14"/>
      <c r="H26" s="21">
        <f t="shared" si="0"/>
        <v>0</v>
      </c>
    </row>
    <row r="27" spans="2:8" x14ac:dyDescent="0.3">
      <c r="B27" s="7">
        <v>23</v>
      </c>
      <c r="C27" s="15" t="s">
        <v>19</v>
      </c>
      <c r="D27" s="18"/>
      <c r="E27" s="17">
        <v>80</v>
      </c>
      <c r="F27" s="25">
        <v>10.32</v>
      </c>
      <c r="G27" s="14"/>
      <c r="H27" s="21">
        <f t="shared" si="0"/>
        <v>0</v>
      </c>
    </row>
    <row r="28" spans="2:8" x14ac:dyDescent="0.3">
      <c r="B28" s="7">
        <v>24</v>
      </c>
      <c r="C28" s="15" t="s">
        <v>70</v>
      </c>
      <c r="D28" s="18"/>
      <c r="E28" s="17">
        <v>100</v>
      </c>
      <c r="F28" s="25">
        <v>6.88</v>
      </c>
      <c r="G28" s="14"/>
      <c r="H28" s="21">
        <f t="shared" si="0"/>
        <v>0</v>
      </c>
    </row>
    <row r="29" spans="2:8" x14ac:dyDescent="0.3">
      <c r="B29" s="7">
        <v>25</v>
      </c>
      <c r="C29" s="15" t="s">
        <v>71</v>
      </c>
      <c r="D29" s="18"/>
      <c r="E29" s="17">
        <v>50</v>
      </c>
      <c r="F29" s="25">
        <v>6.92</v>
      </c>
      <c r="G29" s="14"/>
      <c r="H29" s="21">
        <f t="shared" si="0"/>
        <v>0</v>
      </c>
    </row>
    <row r="30" spans="2:8" x14ac:dyDescent="0.3">
      <c r="B30" s="7">
        <v>26</v>
      </c>
      <c r="C30" s="15" t="s">
        <v>20</v>
      </c>
      <c r="D30" s="18"/>
      <c r="E30" s="17">
        <v>20</v>
      </c>
      <c r="F30" s="25">
        <v>10.82</v>
      </c>
      <c r="G30" s="14"/>
      <c r="H30" s="21">
        <f t="shared" si="0"/>
        <v>0</v>
      </c>
    </row>
    <row r="31" spans="2:8" x14ac:dyDescent="0.3">
      <c r="B31" s="7">
        <v>27</v>
      </c>
      <c r="C31" s="15" t="s">
        <v>72</v>
      </c>
      <c r="D31" s="18"/>
      <c r="E31" s="17">
        <v>16</v>
      </c>
      <c r="F31" s="25">
        <v>23.2</v>
      </c>
      <c r="G31" s="14"/>
      <c r="H31" s="21">
        <f t="shared" si="0"/>
        <v>0</v>
      </c>
    </row>
    <row r="32" spans="2:8" x14ac:dyDescent="0.3">
      <c r="B32" s="7">
        <v>28</v>
      </c>
      <c r="C32" s="15" t="s">
        <v>73</v>
      </c>
      <c r="D32" s="18"/>
      <c r="E32" s="17">
        <v>30</v>
      </c>
      <c r="F32" s="25">
        <v>1.08</v>
      </c>
      <c r="G32" s="14"/>
      <c r="H32" s="21">
        <f t="shared" si="0"/>
        <v>0</v>
      </c>
    </row>
    <row r="33" spans="2:8" x14ac:dyDescent="0.3">
      <c r="B33" s="7">
        <v>29</v>
      </c>
      <c r="C33" s="15" t="s">
        <v>21</v>
      </c>
      <c r="D33" s="18"/>
      <c r="E33" s="17">
        <v>6</v>
      </c>
      <c r="F33" s="25">
        <v>6.86</v>
      </c>
      <c r="G33" s="14"/>
      <c r="H33" s="21">
        <f t="shared" si="0"/>
        <v>0</v>
      </c>
    </row>
    <row r="34" spans="2:8" x14ac:dyDescent="0.3">
      <c r="B34" s="7">
        <v>30</v>
      </c>
      <c r="C34" s="15" t="s">
        <v>22</v>
      </c>
      <c r="D34" s="18"/>
      <c r="E34" s="17">
        <v>6</v>
      </c>
      <c r="F34" s="25">
        <v>4.03</v>
      </c>
      <c r="G34" s="14"/>
      <c r="H34" s="21">
        <f t="shared" si="0"/>
        <v>0</v>
      </c>
    </row>
    <row r="35" spans="2:8" x14ac:dyDescent="0.3">
      <c r="B35" s="7">
        <v>31</v>
      </c>
      <c r="C35" s="15" t="s">
        <v>74</v>
      </c>
      <c r="D35" s="18"/>
      <c r="E35" s="17">
        <v>14</v>
      </c>
      <c r="F35" s="25">
        <v>3.07</v>
      </c>
      <c r="G35" s="14"/>
      <c r="H35" s="21">
        <f t="shared" si="0"/>
        <v>0</v>
      </c>
    </row>
    <row r="36" spans="2:8" x14ac:dyDescent="0.3">
      <c r="B36" s="7">
        <v>32</v>
      </c>
      <c r="C36" s="15" t="s">
        <v>75</v>
      </c>
      <c r="D36" s="18"/>
      <c r="E36" s="17">
        <v>10</v>
      </c>
      <c r="F36" s="25">
        <v>3.5</v>
      </c>
      <c r="G36" s="14"/>
      <c r="H36" s="21">
        <f t="shared" si="0"/>
        <v>0</v>
      </c>
    </row>
    <row r="37" spans="2:8" x14ac:dyDescent="0.3">
      <c r="B37" s="7">
        <v>33</v>
      </c>
      <c r="C37" s="15" t="s">
        <v>76</v>
      </c>
      <c r="D37" s="18"/>
      <c r="E37" s="17">
        <v>10</v>
      </c>
      <c r="F37" s="25">
        <v>3.5</v>
      </c>
      <c r="G37" s="14"/>
      <c r="H37" s="21">
        <f t="shared" si="0"/>
        <v>0</v>
      </c>
    </row>
    <row r="38" spans="2:8" x14ac:dyDescent="0.3">
      <c r="B38" s="7">
        <v>34</v>
      </c>
      <c r="C38" s="15" t="s">
        <v>77</v>
      </c>
      <c r="D38" s="18"/>
      <c r="E38" s="17">
        <v>100</v>
      </c>
      <c r="F38" s="25">
        <v>6.56</v>
      </c>
      <c r="G38" s="14"/>
      <c r="H38" s="21">
        <f t="shared" si="0"/>
        <v>0</v>
      </c>
    </row>
    <row r="39" spans="2:8" x14ac:dyDescent="0.3">
      <c r="B39" s="7">
        <v>35</v>
      </c>
      <c r="C39" s="15" t="s">
        <v>78</v>
      </c>
      <c r="D39" s="18"/>
      <c r="E39" s="17">
        <v>10</v>
      </c>
      <c r="F39" s="25">
        <v>3.45</v>
      </c>
      <c r="G39" s="14"/>
      <c r="H39" s="21">
        <f t="shared" si="0"/>
        <v>0</v>
      </c>
    </row>
    <row r="40" spans="2:8" x14ac:dyDescent="0.3">
      <c r="B40" s="7">
        <v>36</v>
      </c>
      <c r="C40" s="15" t="s">
        <v>79</v>
      </c>
      <c r="D40" s="18"/>
      <c r="E40" s="17">
        <v>30</v>
      </c>
      <c r="F40" s="25">
        <v>3.84</v>
      </c>
      <c r="G40" s="14"/>
      <c r="H40" s="21">
        <f t="shared" si="0"/>
        <v>0</v>
      </c>
    </row>
    <row r="41" spans="2:8" x14ac:dyDescent="0.3">
      <c r="B41" s="7">
        <v>37</v>
      </c>
      <c r="C41" s="15" t="s">
        <v>80</v>
      </c>
      <c r="D41" s="18"/>
      <c r="E41" s="17">
        <v>28</v>
      </c>
      <c r="F41" s="25">
        <v>11.54</v>
      </c>
      <c r="G41" s="14"/>
      <c r="H41" s="21">
        <f t="shared" si="0"/>
        <v>0</v>
      </c>
    </row>
    <row r="42" spans="2:8" x14ac:dyDescent="0.3">
      <c r="B42" s="7">
        <v>38</v>
      </c>
      <c r="C42" s="15" t="s">
        <v>23</v>
      </c>
      <c r="D42" s="18"/>
      <c r="E42" s="17">
        <v>50</v>
      </c>
      <c r="F42" s="25">
        <v>15.36</v>
      </c>
      <c r="G42" s="32"/>
      <c r="H42" s="21">
        <f t="shared" si="0"/>
        <v>0</v>
      </c>
    </row>
    <row r="43" spans="2:8" x14ac:dyDescent="0.3">
      <c r="B43" s="7">
        <v>39</v>
      </c>
      <c r="C43" s="15" t="s">
        <v>81</v>
      </c>
      <c r="D43" s="18"/>
      <c r="E43" s="17">
        <v>54</v>
      </c>
      <c r="F43" s="25">
        <v>9.76</v>
      </c>
      <c r="G43" s="14"/>
      <c r="H43" s="21">
        <f t="shared" si="0"/>
        <v>0</v>
      </c>
    </row>
    <row r="44" spans="2:8" x14ac:dyDescent="0.3">
      <c r="B44" s="7">
        <v>40</v>
      </c>
      <c r="C44" s="15" t="s">
        <v>82</v>
      </c>
      <c r="D44" s="18"/>
      <c r="E44" s="17">
        <v>6</v>
      </c>
      <c r="F44" s="25">
        <v>66.010000000000005</v>
      </c>
      <c r="G44" s="14"/>
      <c r="H44" s="21">
        <f t="shared" si="0"/>
        <v>0</v>
      </c>
    </row>
    <row r="45" spans="2:8" x14ac:dyDescent="0.3">
      <c r="B45" s="7">
        <v>41</v>
      </c>
      <c r="C45" s="15" t="s">
        <v>83</v>
      </c>
      <c r="D45" s="18"/>
      <c r="E45" s="17">
        <v>18</v>
      </c>
      <c r="F45" s="25">
        <v>3.98</v>
      </c>
      <c r="G45" s="14"/>
      <c r="H45" s="21">
        <f t="shared" si="0"/>
        <v>0</v>
      </c>
    </row>
    <row r="46" spans="2:8" x14ac:dyDescent="0.3">
      <c r="B46" s="7">
        <v>42</v>
      </c>
      <c r="C46" s="15" t="s">
        <v>84</v>
      </c>
      <c r="D46" s="18"/>
      <c r="E46" s="17">
        <v>16</v>
      </c>
      <c r="F46" s="25">
        <v>1.91</v>
      </c>
      <c r="G46" s="14"/>
      <c r="H46" s="21">
        <f t="shared" si="0"/>
        <v>0</v>
      </c>
    </row>
    <row r="47" spans="2:8" x14ac:dyDescent="0.3">
      <c r="B47" s="7">
        <v>43</v>
      </c>
      <c r="C47" s="15" t="s">
        <v>85</v>
      </c>
      <c r="D47" s="18"/>
      <c r="E47" s="17">
        <v>16</v>
      </c>
      <c r="F47" s="25">
        <v>1.48</v>
      </c>
      <c r="G47" s="14"/>
      <c r="H47" s="21">
        <f t="shared" si="0"/>
        <v>0</v>
      </c>
    </row>
    <row r="48" spans="2:8" x14ac:dyDescent="0.3">
      <c r="B48" s="7">
        <v>44</v>
      </c>
      <c r="C48" s="15" t="s">
        <v>86</v>
      </c>
      <c r="D48" s="18"/>
      <c r="E48" s="17">
        <v>6</v>
      </c>
      <c r="F48" s="25">
        <v>19.059999999999999</v>
      </c>
      <c r="G48" s="14"/>
      <c r="H48" s="21">
        <f t="shared" si="0"/>
        <v>0</v>
      </c>
    </row>
    <row r="49" spans="2:8" x14ac:dyDescent="0.3">
      <c r="B49" s="7">
        <v>45</v>
      </c>
      <c r="C49" s="15" t="s">
        <v>24</v>
      </c>
      <c r="D49" s="18"/>
      <c r="E49" s="17">
        <v>30</v>
      </c>
      <c r="F49" s="25">
        <v>2.0099999999999998</v>
      </c>
      <c r="G49" s="14"/>
      <c r="H49" s="21">
        <f t="shared" si="0"/>
        <v>0</v>
      </c>
    </row>
    <row r="50" spans="2:8" ht="13.8" customHeight="1" x14ac:dyDescent="0.3">
      <c r="B50" s="7">
        <v>46</v>
      </c>
      <c r="C50" s="15" t="s">
        <v>25</v>
      </c>
      <c r="D50" s="18"/>
      <c r="E50" s="17">
        <v>160</v>
      </c>
      <c r="F50" s="25">
        <v>6.83</v>
      </c>
      <c r="G50" s="14"/>
      <c r="H50" s="21">
        <f t="shared" si="0"/>
        <v>0</v>
      </c>
    </row>
    <row r="51" spans="2:8" ht="13.8" customHeight="1" x14ac:dyDescent="0.3">
      <c r="B51" s="7">
        <v>47</v>
      </c>
      <c r="C51" s="15" t="s">
        <v>26</v>
      </c>
      <c r="D51" s="18"/>
      <c r="E51" s="17">
        <v>46</v>
      </c>
      <c r="F51" s="25">
        <v>13.84</v>
      </c>
      <c r="G51" s="14"/>
      <c r="H51" s="21">
        <f t="shared" si="0"/>
        <v>0</v>
      </c>
    </row>
    <row r="52" spans="2:8" ht="13.8" customHeight="1" x14ac:dyDescent="0.3">
      <c r="B52" s="7">
        <v>48</v>
      </c>
      <c r="C52" s="15" t="s">
        <v>87</v>
      </c>
      <c r="D52" s="18"/>
      <c r="E52" s="17">
        <v>30</v>
      </c>
      <c r="F52" s="25">
        <v>8.65</v>
      </c>
      <c r="G52" s="14"/>
      <c r="H52" s="21">
        <f t="shared" si="0"/>
        <v>0</v>
      </c>
    </row>
    <row r="53" spans="2:8" x14ac:dyDescent="0.3">
      <c r="B53" s="7">
        <v>49</v>
      </c>
      <c r="C53" s="15" t="s">
        <v>88</v>
      </c>
      <c r="D53" s="18"/>
      <c r="E53" s="17">
        <v>4</v>
      </c>
      <c r="F53" s="25">
        <v>6.13</v>
      </c>
      <c r="G53" s="14"/>
      <c r="H53" s="21">
        <f t="shared" si="0"/>
        <v>0</v>
      </c>
    </row>
    <row r="54" spans="2:8" ht="13.8" customHeight="1" x14ac:dyDescent="0.3">
      <c r="B54" s="7">
        <v>50</v>
      </c>
      <c r="C54" s="15" t="s">
        <v>27</v>
      </c>
      <c r="D54" s="18"/>
      <c r="E54" s="17">
        <v>24</v>
      </c>
      <c r="F54" s="25">
        <v>2.4700000000000002</v>
      </c>
      <c r="G54" s="14"/>
      <c r="H54" s="21">
        <f t="shared" si="0"/>
        <v>0</v>
      </c>
    </row>
    <row r="55" spans="2:8" x14ac:dyDescent="0.3">
      <c r="B55" s="7">
        <v>51</v>
      </c>
      <c r="C55" s="15" t="s">
        <v>89</v>
      </c>
      <c r="D55" s="18"/>
      <c r="E55" s="17">
        <v>46</v>
      </c>
      <c r="F55" s="25">
        <v>4.3600000000000003</v>
      </c>
      <c r="G55" s="14"/>
      <c r="H55" s="21">
        <f t="shared" si="0"/>
        <v>0</v>
      </c>
    </row>
    <row r="56" spans="2:8" x14ac:dyDescent="0.3">
      <c r="B56" s="7">
        <v>52</v>
      </c>
      <c r="C56" s="15" t="s">
        <v>90</v>
      </c>
      <c r="D56" s="18"/>
      <c r="E56" s="17">
        <v>60</v>
      </c>
      <c r="F56" s="25">
        <v>8.7100000000000009</v>
      </c>
      <c r="G56" s="14"/>
      <c r="H56" s="21">
        <f t="shared" si="0"/>
        <v>0</v>
      </c>
    </row>
    <row r="57" spans="2:8" x14ac:dyDescent="0.3">
      <c r="B57" s="7">
        <v>53</v>
      </c>
      <c r="C57" s="15" t="s">
        <v>91</v>
      </c>
      <c r="D57" s="18"/>
      <c r="E57" s="17">
        <v>6</v>
      </c>
      <c r="F57" s="25">
        <v>1.96</v>
      </c>
      <c r="G57" s="14"/>
      <c r="H57" s="21">
        <f t="shared" si="0"/>
        <v>0</v>
      </c>
    </row>
    <row r="58" spans="2:8" x14ac:dyDescent="0.3">
      <c r="B58" s="7">
        <v>54</v>
      </c>
      <c r="C58" s="15" t="s">
        <v>28</v>
      </c>
      <c r="D58" s="18"/>
      <c r="E58" s="17">
        <v>10</v>
      </c>
      <c r="F58" s="25">
        <v>16.62</v>
      </c>
      <c r="G58" s="14"/>
      <c r="H58" s="21">
        <f t="shared" si="0"/>
        <v>0</v>
      </c>
    </row>
    <row r="59" spans="2:8" x14ac:dyDescent="0.3">
      <c r="B59" s="7">
        <v>55</v>
      </c>
      <c r="C59" s="15" t="s">
        <v>29</v>
      </c>
      <c r="D59" s="18"/>
      <c r="E59" s="17">
        <v>12</v>
      </c>
      <c r="F59" s="25">
        <v>2.4700000000000002</v>
      </c>
      <c r="G59" s="14"/>
      <c r="H59" s="21">
        <f t="shared" si="0"/>
        <v>0</v>
      </c>
    </row>
    <row r="60" spans="2:8" x14ac:dyDescent="0.3">
      <c r="B60" s="7">
        <v>56</v>
      </c>
      <c r="C60" s="15" t="s">
        <v>92</v>
      </c>
      <c r="D60" s="18"/>
      <c r="E60" s="17">
        <v>20</v>
      </c>
      <c r="F60" s="25">
        <v>12.4</v>
      </c>
      <c r="G60" s="14"/>
      <c r="H60" s="21">
        <f t="shared" si="0"/>
        <v>0</v>
      </c>
    </row>
    <row r="61" spans="2:8" x14ac:dyDescent="0.3">
      <c r="B61" s="7">
        <v>57</v>
      </c>
      <c r="C61" s="15" t="s">
        <v>30</v>
      </c>
      <c r="D61" s="18"/>
      <c r="E61" s="17">
        <v>120</v>
      </c>
      <c r="F61" s="25">
        <v>3.09</v>
      </c>
      <c r="G61" s="14"/>
      <c r="H61" s="21">
        <f t="shared" si="0"/>
        <v>0</v>
      </c>
    </row>
    <row r="62" spans="2:8" x14ac:dyDescent="0.3">
      <c r="B62" s="7">
        <v>58</v>
      </c>
      <c r="C62" s="15" t="s">
        <v>31</v>
      </c>
      <c r="D62" s="18"/>
      <c r="E62" s="17">
        <v>30</v>
      </c>
      <c r="F62" s="25">
        <v>5.41</v>
      </c>
      <c r="G62" s="14"/>
      <c r="H62" s="21">
        <f t="shared" si="0"/>
        <v>0</v>
      </c>
    </row>
    <row r="63" spans="2:8" x14ac:dyDescent="0.3">
      <c r="B63" s="7">
        <v>59</v>
      </c>
      <c r="C63" s="15" t="s">
        <v>93</v>
      </c>
      <c r="D63" s="18"/>
      <c r="E63" s="17">
        <v>90</v>
      </c>
      <c r="F63" s="25">
        <v>22.15</v>
      </c>
      <c r="G63" s="14"/>
      <c r="H63" s="21">
        <f t="shared" si="0"/>
        <v>0</v>
      </c>
    </row>
    <row r="64" spans="2:8" x14ac:dyDescent="0.3">
      <c r="B64" s="7">
        <v>60</v>
      </c>
      <c r="C64" s="15" t="s">
        <v>32</v>
      </c>
      <c r="D64" s="18"/>
      <c r="E64" s="17">
        <v>2</v>
      </c>
      <c r="F64" s="25">
        <v>25.35</v>
      </c>
      <c r="G64" s="14"/>
      <c r="H64" s="21">
        <f t="shared" si="0"/>
        <v>0</v>
      </c>
    </row>
    <row r="65" spans="2:8" x14ac:dyDescent="0.3">
      <c r="B65" s="7">
        <v>61</v>
      </c>
      <c r="C65" s="15" t="s">
        <v>94</v>
      </c>
      <c r="D65" s="18"/>
      <c r="E65" s="17">
        <v>44</v>
      </c>
      <c r="F65" s="25">
        <v>2.46</v>
      </c>
      <c r="G65" s="14"/>
      <c r="H65" s="21">
        <f t="shared" si="0"/>
        <v>0</v>
      </c>
    </row>
    <row r="66" spans="2:8" x14ac:dyDescent="0.3">
      <c r="B66" s="7">
        <v>62</v>
      </c>
      <c r="C66" s="15" t="s">
        <v>95</v>
      </c>
      <c r="D66" s="18"/>
      <c r="E66" s="17">
        <v>26</v>
      </c>
      <c r="F66" s="25">
        <v>4.6900000000000004</v>
      </c>
      <c r="G66" s="14"/>
      <c r="H66" s="21">
        <f t="shared" si="0"/>
        <v>0</v>
      </c>
    </row>
    <row r="67" spans="2:8" x14ac:dyDescent="0.3">
      <c r="B67" s="7">
        <v>63</v>
      </c>
      <c r="C67" s="15" t="s">
        <v>33</v>
      </c>
      <c r="D67" s="18"/>
      <c r="E67" s="17">
        <v>16</v>
      </c>
      <c r="F67" s="25">
        <v>5.08</v>
      </c>
      <c r="G67" s="14"/>
      <c r="H67" s="21">
        <f t="shared" si="0"/>
        <v>0</v>
      </c>
    </row>
    <row r="68" spans="2:8" x14ac:dyDescent="0.3">
      <c r="B68" s="7">
        <v>64</v>
      </c>
      <c r="C68" s="15" t="s">
        <v>34</v>
      </c>
      <c r="D68" s="18"/>
      <c r="E68" s="17">
        <v>42</v>
      </c>
      <c r="F68" s="25">
        <v>6.82</v>
      </c>
      <c r="G68" s="14"/>
      <c r="H68" s="21">
        <f t="shared" si="0"/>
        <v>0</v>
      </c>
    </row>
    <row r="69" spans="2:8" x14ac:dyDescent="0.3">
      <c r="B69" s="7">
        <v>65</v>
      </c>
      <c r="C69" s="15" t="s">
        <v>35</v>
      </c>
      <c r="D69" s="18"/>
      <c r="E69" s="17">
        <v>2</v>
      </c>
      <c r="F69" s="25">
        <v>2.2400000000000002</v>
      </c>
      <c r="G69" s="14"/>
      <c r="H69" s="21">
        <f t="shared" si="0"/>
        <v>0</v>
      </c>
    </row>
    <row r="70" spans="2:8" x14ac:dyDescent="0.3">
      <c r="B70" s="7">
        <v>66</v>
      </c>
      <c r="C70" s="15" t="s">
        <v>96</v>
      </c>
      <c r="D70" s="18"/>
      <c r="E70" s="17">
        <v>76</v>
      </c>
      <c r="F70" s="25">
        <v>9.89</v>
      </c>
      <c r="G70" s="14"/>
      <c r="H70" s="21">
        <f t="shared" ref="H70:H133" si="1">G70*E70</f>
        <v>0</v>
      </c>
    </row>
    <row r="71" spans="2:8" x14ac:dyDescent="0.3">
      <c r="B71" s="7">
        <v>67</v>
      </c>
      <c r="C71" s="15" t="s">
        <v>97</v>
      </c>
      <c r="D71" s="18"/>
      <c r="E71" s="17">
        <v>60</v>
      </c>
      <c r="F71" s="25">
        <v>6.09</v>
      </c>
      <c r="G71" s="14"/>
      <c r="H71" s="21">
        <f t="shared" si="1"/>
        <v>0</v>
      </c>
    </row>
    <row r="72" spans="2:8" x14ac:dyDescent="0.3">
      <c r="B72" s="7">
        <v>68</v>
      </c>
      <c r="C72" s="15" t="s">
        <v>98</v>
      </c>
      <c r="D72" s="18"/>
      <c r="E72" s="17">
        <v>2</v>
      </c>
      <c r="F72" s="25">
        <v>2.95</v>
      </c>
      <c r="G72" s="14"/>
      <c r="H72" s="21">
        <f t="shared" si="1"/>
        <v>0</v>
      </c>
    </row>
    <row r="73" spans="2:8" x14ac:dyDescent="0.3">
      <c r="B73" s="7">
        <v>69</v>
      </c>
      <c r="C73" s="15" t="s">
        <v>99</v>
      </c>
      <c r="D73" s="18"/>
      <c r="E73" s="17">
        <v>8</v>
      </c>
      <c r="F73" s="25">
        <v>13.58</v>
      </c>
      <c r="G73" s="14"/>
      <c r="H73" s="21">
        <f t="shared" si="1"/>
        <v>0</v>
      </c>
    </row>
    <row r="74" spans="2:8" x14ac:dyDescent="0.3">
      <c r="B74" s="7">
        <v>70</v>
      </c>
      <c r="C74" s="15" t="s">
        <v>100</v>
      </c>
      <c r="D74" s="18"/>
      <c r="E74" s="17">
        <v>10</v>
      </c>
      <c r="F74" s="25">
        <v>5.2</v>
      </c>
      <c r="G74" s="14"/>
      <c r="H74" s="21">
        <f t="shared" si="1"/>
        <v>0</v>
      </c>
    </row>
    <row r="75" spans="2:8" x14ac:dyDescent="0.3">
      <c r="B75" s="7">
        <v>71</v>
      </c>
      <c r="C75" s="15" t="s">
        <v>101</v>
      </c>
      <c r="D75" s="18"/>
      <c r="E75" s="17">
        <v>10</v>
      </c>
      <c r="F75" s="25">
        <v>2.04</v>
      </c>
      <c r="G75" s="14"/>
      <c r="H75" s="21">
        <f t="shared" si="1"/>
        <v>0</v>
      </c>
    </row>
    <row r="76" spans="2:8" x14ac:dyDescent="0.3">
      <c r="B76" s="7">
        <v>72</v>
      </c>
      <c r="C76" s="15" t="s">
        <v>102</v>
      </c>
      <c r="D76" s="18"/>
      <c r="E76" s="17">
        <v>30</v>
      </c>
      <c r="F76" s="25">
        <v>4.95</v>
      </c>
      <c r="G76" s="14"/>
      <c r="H76" s="21">
        <f t="shared" si="1"/>
        <v>0</v>
      </c>
    </row>
    <row r="77" spans="2:8" x14ac:dyDescent="0.3">
      <c r="B77" s="7">
        <v>73</v>
      </c>
      <c r="C77" s="15" t="s">
        <v>36</v>
      </c>
      <c r="D77" s="18"/>
      <c r="E77" s="17">
        <v>20</v>
      </c>
      <c r="F77" s="25">
        <v>15.75</v>
      </c>
      <c r="G77" s="14"/>
      <c r="H77" s="21">
        <f t="shared" si="1"/>
        <v>0</v>
      </c>
    </row>
    <row r="78" spans="2:8" x14ac:dyDescent="0.3">
      <c r="B78" s="7">
        <v>74</v>
      </c>
      <c r="C78" s="15" t="s">
        <v>37</v>
      </c>
      <c r="D78" s="18"/>
      <c r="E78" s="17">
        <v>8</v>
      </c>
      <c r="F78" s="25">
        <v>10.49</v>
      </c>
      <c r="G78" s="14"/>
      <c r="H78" s="21">
        <f t="shared" si="1"/>
        <v>0</v>
      </c>
    </row>
    <row r="79" spans="2:8" x14ac:dyDescent="0.3">
      <c r="B79" s="7">
        <v>75</v>
      </c>
      <c r="C79" s="15" t="s">
        <v>38</v>
      </c>
      <c r="D79" s="18"/>
      <c r="E79" s="17">
        <v>10</v>
      </c>
      <c r="F79" s="25">
        <v>15.5</v>
      </c>
      <c r="G79" s="14"/>
      <c r="H79" s="21">
        <f t="shared" si="1"/>
        <v>0</v>
      </c>
    </row>
    <row r="80" spans="2:8" x14ac:dyDescent="0.3">
      <c r="B80" s="7">
        <v>76</v>
      </c>
      <c r="C80" s="15" t="s">
        <v>103</v>
      </c>
      <c r="D80" s="18"/>
      <c r="E80" s="17">
        <v>16</v>
      </c>
      <c r="F80" s="25">
        <v>11.99</v>
      </c>
      <c r="G80" s="14"/>
      <c r="H80" s="21">
        <f t="shared" si="1"/>
        <v>0</v>
      </c>
    </row>
    <row r="81" spans="2:8" x14ac:dyDescent="0.3">
      <c r="B81" s="7">
        <v>77</v>
      </c>
      <c r="C81" s="15" t="s">
        <v>104</v>
      </c>
      <c r="D81" s="18"/>
      <c r="E81" s="17">
        <v>200</v>
      </c>
      <c r="F81" s="25">
        <v>8.9600000000000009</v>
      </c>
      <c r="G81" s="14"/>
      <c r="H81" s="21">
        <f t="shared" si="1"/>
        <v>0</v>
      </c>
    </row>
    <row r="82" spans="2:8" x14ac:dyDescent="0.3">
      <c r="B82" s="7">
        <v>78</v>
      </c>
      <c r="C82" s="15" t="s">
        <v>105</v>
      </c>
      <c r="D82" s="18"/>
      <c r="E82" s="17">
        <v>14</v>
      </c>
      <c r="F82" s="25">
        <v>1.71</v>
      </c>
      <c r="G82" s="14"/>
      <c r="H82" s="21">
        <f t="shared" si="1"/>
        <v>0</v>
      </c>
    </row>
    <row r="83" spans="2:8" x14ac:dyDescent="0.3">
      <c r="B83" s="7">
        <v>79</v>
      </c>
      <c r="C83" s="15" t="s">
        <v>106</v>
      </c>
      <c r="D83" s="18"/>
      <c r="E83" s="17">
        <v>6</v>
      </c>
      <c r="F83" s="25">
        <v>2.4700000000000002</v>
      </c>
      <c r="G83" s="14"/>
      <c r="H83" s="21">
        <f t="shared" si="1"/>
        <v>0</v>
      </c>
    </row>
    <row r="84" spans="2:8" x14ac:dyDescent="0.3">
      <c r="B84" s="7">
        <v>80</v>
      </c>
      <c r="C84" s="15" t="s">
        <v>39</v>
      </c>
      <c r="D84" s="18"/>
      <c r="E84" s="17">
        <v>10</v>
      </c>
      <c r="F84" s="25">
        <v>2.5099999999999998</v>
      </c>
      <c r="G84" s="14"/>
      <c r="H84" s="21">
        <f t="shared" si="1"/>
        <v>0</v>
      </c>
    </row>
    <row r="85" spans="2:8" x14ac:dyDescent="0.3">
      <c r="B85" s="7">
        <v>81</v>
      </c>
      <c r="C85" s="15" t="s">
        <v>107</v>
      </c>
      <c r="D85" s="18"/>
      <c r="E85" s="17">
        <v>10</v>
      </c>
      <c r="F85" s="25">
        <v>26.12</v>
      </c>
      <c r="G85" s="14"/>
      <c r="H85" s="21">
        <f t="shared" si="1"/>
        <v>0</v>
      </c>
    </row>
    <row r="86" spans="2:8" x14ac:dyDescent="0.3">
      <c r="B86" s="7">
        <v>82</v>
      </c>
      <c r="C86" s="15" t="s">
        <v>108</v>
      </c>
      <c r="D86" s="18"/>
      <c r="E86" s="17">
        <v>10</v>
      </c>
      <c r="F86" s="25">
        <v>52.01</v>
      </c>
      <c r="G86" s="14"/>
      <c r="H86" s="21">
        <f t="shared" si="1"/>
        <v>0</v>
      </c>
    </row>
    <row r="87" spans="2:8" x14ac:dyDescent="0.3">
      <c r="B87" s="7">
        <v>83</v>
      </c>
      <c r="C87" s="15" t="s">
        <v>109</v>
      </c>
      <c r="D87" s="18"/>
      <c r="E87" s="17">
        <v>8</v>
      </c>
      <c r="F87" s="25">
        <v>40.83</v>
      </c>
      <c r="G87" s="14"/>
      <c r="H87" s="21">
        <f t="shared" si="1"/>
        <v>0</v>
      </c>
    </row>
    <row r="88" spans="2:8" x14ac:dyDescent="0.3">
      <c r="B88" s="7">
        <v>84</v>
      </c>
      <c r="C88" s="15" t="s">
        <v>110</v>
      </c>
      <c r="D88" s="18"/>
      <c r="E88" s="17">
        <v>20</v>
      </c>
      <c r="F88" s="25">
        <v>2.12</v>
      </c>
      <c r="G88" s="14"/>
      <c r="H88" s="21">
        <f t="shared" si="1"/>
        <v>0</v>
      </c>
    </row>
    <row r="89" spans="2:8" x14ac:dyDescent="0.3">
      <c r="B89" s="7">
        <v>85</v>
      </c>
      <c r="C89" s="15" t="s">
        <v>111</v>
      </c>
      <c r="D89" s="18"/>
      <c r="E89" s="17">
        <v>6</v>
      </c>
      <c r="F89" s="25">
        <v>2.56</v>
      </c>
      <c r="G89" s="14"/>
      <c r="H89" s="21">
        <f t="shared" si="1"/>
        <v>0</v>
      </c>
    </row>
    <row r="90" spans="2:8" x14ac:dyDescent="0.3">
      <c r="B90" s="7">
        <v>86</v>
      </c>
      <c r="C90" s="15" t="s">
        <v>112</v>
      </c>
      <c r="D90" s="18"/>
      <c r="E90" s="17">
        <v>16</v>
      </c>
      <c r="F90" s="25">
        <v>1.89</v>
      </c>
      <c r="G90" s="14"/>
      <c r="H90" s="21">
        <f t="shared" si="1"/>
        <v>0</v>
      </c>
    </row>
    <row r="91" spans="2:8" x14ac:dyDescent="0.3">
      <c r="B91" s="7">
        <v>87</v>
      </c>
      <c r="C91" s="15" t="s">
        <v>113</v>
      </c>
      <c r="D91" s="18"/>
      <c r="E91" s="17">
        <v>20</v>
      </c>
      <c r="F91" s="25">
        <v>3.73</v>
      </c>
      <c r="G91" s="14"/>
      <c r="H91" s="21">
        <f t="shared" si="1"/>
        <v>0</v>
      </c>
    </row>
    <row r="92" spans="2:8" x14ac:dyDescent="0.3">
      <c r="B92" s="7">
        <v>88</v>
      </c>
      <c r="C92" s="15" t="s">
        <v>40</v>
      </c>
      <c r="D92" s="18"/>
      <c r="E92" s="17">
        <v>2</v>
      </c>
      <c r="F92" s="25">
        <v>15.44</v>
      </c>
      <c r="G92" s="14"/>
      <c r="H92" s="21">
        <f t="shared" si="1"/>
        <v>0</v>
      </c>
    </row>
    <row r="93" spans="2:8" x14ac:dyDescent="0.3">
      <c r="B93" s="7">
        <v>89</v>
      </c>
      <c r="C93" s="15" t="s">
        <v>114</v>
      </c>
      <c r="D93" s="18"/>
      <c r="E93" s="17">
        <v>16</v>
      </c>
      <c r="F93" s="25">
        <v>4.7300000000000004</v>
      </c>
      <c r="G93" s="14"/>
      <c r="H93" s="21">
        <f t="shared" si="1"/>
        <v>0</v>
      </c>
    </row>
    <row r="94" spans="2:8" x14ac:dyDescent="0.3">
      <c r="B94" s="7">
        <v>90</v>
      </c>
      <c r="C94" s="15" t="s">
        <v>115</v>
      </c>
      <c r="D94" s="18"/>
      <c r="E94" s="17">
        <v>38</v>
      </c>
      <c r="F94" s="25">
        <v>3.4</v>
      </c>
      <c r="G94" s="14"/>
      <c r="H94" s="21">
        <f t="shared" si="1"/>
        <v>0</v>
      </c>
    </row>
    <row r="95" spans="2:8" x14ac:dyDescent="0.3">
      <c r="B95" s="7">
        <v>91</v>
      </c>
      <c r="C95" s="15" t="s">
        <v>116</v>
      </c>
      <c r="D95" s="18"/>
      <c r="E95" s="17">
        <v>90</v>
      </c>
      <c r="F95" s="25">
        <v>2.4</v>
      </c>
      <c r="G95" s="14"/>
      <c r="H95" s="21">
        <f t="shared" si="1"/>
        <v>0</v>
      </c>
    </row>
    <row r="96" spans="2:8" x14ac:dyDescent="0.3">
      <c r="B96" s="7">
        <v>92</v>
      </c>
      <c r="C96" s="15" t="s">
        <v>117</v>
      </c>
      <c r="D96" s="18"/>
      <c r="E96" s="17">
        <v>22</v>
      </c>
      <c r="F96" s="25">
        <v>28.33</v>
      </c>
      <c r="G96" s="14"/>
      <c r="H96" s="21">
        <f t="shared" si="1"/>
        <v>0</v>
      </c>
    </row>
    <row r="97" spans="2:8" x14ac:dyDescent="0.3">
      <c r="B97" s="7">
        <v>93</v>
      </c>
      <c r="C97" s="15" t="s">
        <v>118</v>
      </c>
      <c r="D97" s="18"/>
      <c r="E97" s="17">
        <v>10</v>
      </c>
      <c r="F97" s="25">
        <v>17.82</v>
      </c>
      <c r="G97" s="14"/>
      <c r="H97" s="21">
        <f t="shared" si="1"/>
        <v>0</v>
      </c>
    </row>
    <row r="98" spans="2:8" x14ac:dyDescent="0.3">
      <c r="B98" s="7">
        <v>94</v>
      </c>
      <c r="C98" s="15" t="s">
        <v>119</v>
      </c>
      <c r="D98" s="18"/>
      <c r="E98" s="17">
        <v>10</v>
      </c>
      <c r="F98" s="25">
        <v>2.99</v>
      </c>
      <c r="G98" s="14"/>
      <c r="H98" s="21">
        <f t="shared" si="1"/>
        <v>0</v>
      </c>
    </row>
    <row r="99" spans="2:8" x14ac:dyDescent="0.3">
      <c r="B99" s="7">
        <v>95</v>
      </c>
      <c r="C99" s="15" t="s">
        <v>120</v>
      </c>
      <c r="D99" s="18"/>
      <c r="E99" s="17">
        <v>10</v>
      </c>
      <c r="F99" s="25">
        <v>2.4700000000000002</v>
      </c>
      <c r="G99" s="14"/>
      <c r="H99" s="21">
        <f t="shared" si="1"/>
        <v>0</v>
      </c>
    </row>
    <row r="100" spans="2:8" x14ac:dyDescent="0.3">
      <c r="B100" s="7">
        <v>96</v>
      </c>
      <c r="C100" s="15" t="s">
        <v>121</v>
      </c>
      <c r="D100" s="18"/>
      <c r="E100" s="17">
        <v>50</v>
      </c>
      <c r="F100" s="25">
        <v>0.86</v>
      </c>
      <c r="G100" s="14"/>
      <c r="H100" s="21">
        <f t="shared" si="1"/>
        <v>0</v>
      </c>
    </row>
    <row r="101" spans="2:8" x14ac:dyDescent="0.3">
      <c r="B101" s="7">
        <v>97</v>
      </c>
      <c r="C101" s="15" t="s">
        <v>122</v>
      </c>
      <c r="D101" s="18"/>
      <c r="E101" s="17">
        <v>10</v>
      </c>
      <c r="F101" s="25">
        <v>12.1</v>
      </c>
      <c r="G101" s="14"/>
      <c r="H101" s="21">
        <f t="shared" si="1"/>
        <v>0</v>
      </c>
    </row>
    <row r="102" spans="2:8" x14ac:dyDescent="0.3">
      <c r="B102" s="7">
        <v>98</v>
      </c>
      <c r="C102" s="15" t="s">
        <v>123</v>
      </c>
      <c r="D102" s="18"/>
      <c r="E102" s="17">
        <v>12</v>
      </c>
      <c r="F102" s="25">
        <v>2.3199999999999998</v>
      </c>
      <c r="G102" s="14"/>
      <c r="H102" s="21">
        <f t="shared" si="1"/>
        <v>0</v>
      </c>
    </row>
    <row r="103" spans="2:8" x14ac:dyDescent="0.3">
      <c r="B103" s="7">
        <v>99</v>
      </c>
      <c r="C103" s="15" t="s">
        <v>41</v>
      </c>
      <c r="D103" s="18"/>
      <c r="E103" s="17">
        <v>16</v>
      </c>
      <c r="F103" s="25">
        <v>3.31</v>
      </c>
      <c r="G103" s="14"/>
      <c r="H103" s="21">
        <f t="shared" si="1"/>
        <v>0</v>
      </c>
    </row>
    <row r="104" spans="2:8" x14ac:dyDescent="0.3">
      <c r="B104" s="7">
        <v>100</v>
      </c>
      <c r="C104" s="15" t="s">
        <v>42</v>
      </c>
      <c r="D104" s="18"/>
      <c r="E104" s="17">
        <v>4</v>
      </c>
      <c r="F104" s="25">
        <v>4.74</v>
      </c>
      <c r="G104" s="14"/>
      <c r="H104" s="21">
        <f t="shared" si="1"/>
        <v>0</v>
      </c>
    </row>
    <row r="105" spans="2:8" x14ac:dyDescent="0.3">
      <c r="B105" s="7">
        <v>101</v>
      </c>
      <c r="C105" s="15" t="s">
        <v>43</v>
      </c>
      <c r="D105" s="18"/>
      <c r="E105" s="17">
        <v>16</v>
      </c>
      <c r="F105" s="25">
        <v>2.4700000000000002</v>
      </c>
      <c r="G105" s="14"/>
      <c r="H105" s="21">
        <f t="shared" si="1"/>
        <v>0</v>
      </c>
    </row>
    <row r="106" spans="2:8" x14ac:dyDescent="0.3">
      <c r="B106" s="7">
        <v>102</v>
      </c>
      <c r="C106" s="15" t="s">
        <v>44</v>
      </c>
      <c r="D106" s="18"/>
      <c r="E106" s="17">
        <v>1200</v>
      </c>
      <c r="F106" s="25">
        <v>1.35</v>
      </c>
      <c r="G106" s="14"/>
      <c r="H106" s="21">
        <f t="shared" si="1"/>
        <v>0</v>
      </c>
    </row>
    <row r="107" spans="2:8" x14ac:dyDescent="0.3">
      <c r="B107" s="7">
        <v>103</v>
      </c>
      <c r="C107" s="15" t="s">
        <v>124</v>
      </c>
      <c r="D107" s="18"/>
      <c r="E107" s="17">
        <v>20</v>
      </c>
      <c r="F107" s="25">
        <v>3.87</v>
      </c>
      <c r="G107" s="14"/>
      <c r="H107" s="21">
        <f t="shared" si="1"/>
        <v>0</v>
      </c>
    </row>
    <row r="108" spans="2:8" x14ac:dyDescent="0.3">
      <c r="B108" s="7">
        <v>104</v>
      </c>
      <c r="C108" s="15" t="s">
        <v>125</v>
      </c>
      <c r="D108" s="18"/>
      <c r="E108" s="17">
        <v>20</v>
      </c>
      <c r="F108" s="25">
        <v>2.0099999999999998</v>
      </c>
      <c r="G108" s="14"/>
      <c r="H108" s="21">
        <f t="shared" si="1"/>
        <v>0</v>
      </c>
    </row>
    <row r="109" spans="2:8" x14ac:dyDescent="0.3">
      <c r="B109" s="7">
        <v>105</v>
      </c>
      <c r="C109" s="15" t="s">
        <v>126</v>
      </c>
      <c r="D109" s="18"/>
      <c r="E109" s="17">
        <v>10</v>
      </c>
      <c r="F109" s="25">
        <v>1.25</v>
      </c>
      <c r="G109" s="14"/>
      <c r="H109" s="21">
        <f t="shared" si="1"/>
        <v>0</v>
      </c>
    </row>
    <row r="110" spans="2:8" x14ac:dyDescent="0.3">
      <c r="B110" s="7">
        <v>106</v>
      </c>
      <c r="C110" s="15" t="s">
        <v>127</v>
      </c>
      <c r="D110" s="18"/>
      <c r="E110" s="17">
        <v>4</v>
      </c>
      <c r="F110" s="25">
        <v>1.97</v>
      </c>
      <c r="G110" s="14"/>
      <c r="H110" s="21">
        <f t="shared" si="1"/>
        <v>0</v>
      </c>
    </row>
    <row r="111" spans="2:8" x14ac:dyDescent="0.3">
      <c r="B111" s="7">
        <v>107</v>
      </c>
      <c r="C111" s="15" t="s">
        <v>45</v>
      </c>
      <c r="D111" s="18"/>
      <c r="E111" s="17">
        <v>4</v>
      </c>
      <c r="F111" s="25">
        <v>11.45</v>
      </c>
      <c r="G111" s="14"/>
      <c r="H111" s="21">
        <f t="shared" si="1"/>
        <v>0</v>
      </c>
    </row>
    <row r="112" spans="2:8" x14ac:dyDescent="0.3">
      <c r="B112" s="7">
        <v>108</v>
      </c>
      <c r="C112" s="15" t="s">
        <v>46</v>
      </c>
      <c r="D112" s="18"/>
      <c r="E112" s="17">
        <v>80</v>
      </c>
      <c r="F112" s="25">
        <v>9.43</v>
      </c>
      <c r="G112" s="14"/>
      <c r="H112" s="21">
        <f t="shared" si="1"/>
        <v>0</v>
      </c>
    </row>
    <row r="113" spans="2:8" x14ac:dyDescent="0.3">
      <c r="B113" s="7">
        <v>109</v>
      </c>
      <c r="C113" s="15" t="s">
        <v>47</v>
      </c>
      <c r="D113" s="18"/>
      <c r="E113" s="17">
        <v>2</v>
      </c>
      <c r="F113" s="25">
        <v>2.04</v>
      </c>
      <c r="G113" s="14"/>
      <c r="H113" s="21">
        <f t="shared" si="1"/>
        <v>0</v>
      </c>
    </row>
    <row r="114" spans="2:8" x14ac:dyDescent="0.3">
      <c r="B114" s="7">
        <v>110</v>
      </c>
      <c r="C114" s="15" t="s">
        <v>128</v>
      </c>
      <c r="D114" s="18"/>
      <c r="E114" s="17">
        <v>10</v>
      </c>
      <c r="F114" s="25">
        <v>6.38</v>
      </c>
      <c r="G114" s="14"/>
      <c r="H114" s="21">
        <f t="shared" si="1"/>
        <v>0</v>
      </c>
    </row>
    <row r="115" spans="2:8" x14ac:dyDescent="0.3">
      <c r="B115" s="7">
        <v>111</v>
      </c>
      <c r="C115" s="15" t="s">
        <v>129</v>
      </c>
      <c r="D115" s="18"/>
      <c r="E115" s="17">
        <v>4</v>
      </c>
      <c r="F115" s="25">
        <v>1.77</v>
      </c>
      <c r="G115" s="14"/>
      <c r="H115" s="21">
        <f t="shared" si="1"/>
        <v>0</v>
      </c>
    </row>
    <row r="116" spans="2:8" x14ac:dyDescent="0.3">
      <c r="B116" s="7">
        <v>112</v>
      </c>
      <c r="C116" s="15" t="s">
        <v>130</v>
      </c>
      <c r="D116" s="18"/>
      <c r="E116" s="17">
        <v>6</v>
      </c>
      <c r="F116" s="25">
        <v>1.94</v>
      </c>
      <c r="G116" s="14"/>
      <c r="H116" s="21">
        <f t="shared" si="1"/>
        <v>0</v>
      </c>
    </row>
    <row r="117" spans="2:8" x14ac:dyDescent="0.3">
      <c r="B117" s="7">
        <v>113</v>
      </c>
      <c r="C117" s="15" t="s">
        <v>131</v>
      </c>
      <c r="D117" s="18"/>
      <c r="E117" s="17">
        <v>4</v>
      </c>
      <c r="F117" s="25">
        <v>1.96</v>
      </c>
      <c r="G117" s="14"/>
      <c r="H117" s="21">
        <f t="shared" si="1"/>
        <v>0</v>
      </c>
    </row>
    <row r="118" spans="2:8" x14ac:dyDescent="0.3">
      <c r="B118" s="7">
        <v>114</v>
      </c>
      <c r="C118" s="15" t="s">
        <v>48</v>
      </c>
      <c r="D118" s="18"/>
      <c r="E118" s="17">
        <v>6</v>
      </c>
      <c r="F118" s="25">
        <v>1.86</v>
      </c>
      <c r="G118" s="14"/>
      <c r="H118" s="21">
        <f t="shared" si="1"/>
        <v>0</v>
      </c>
    </row>
    <row r="119" spans="2:8" x14ac:dyDescent="0.3">
      <c r="B119" s="7">
        <v>115</v>
      </c>
      <c r="C119" s="15" t="s">
        <v>49</v>
      </c>
      <c r="D119" s="18"/>
      <c r="E119" s="17">
        <v>18</v>
      </c>
      <c r="F119" s="25">
        <v>3.53</v>
      </c>
      <c r="G119" s="14"/>
      <c r="H119" s="21">
        <f t="shared" si="1"/>
        <v>0</v>
      </c>
    </row>
    <row r="120" spans="2:8" x14ac:dyDescent="0.3">
      <c r="B120" s="7">
        <v>116</v>
      </c>
      <c r="C120" s="15" t="s">
        <v>50</v>
      </c>
      <c r="D120" s="18"/>
      <c r="E120" s="17">
        <v>4</v>
      </c>
      <c r="F120" s="25">
        <v>1.46</v>
      </c>
      <c r="G120" s="14"/>
      <c r="H120" s="21">
        <f t="shared" si="1"/>
        <v>0</v>
      </c>
    </row>
    <row r="121" spans="2:8" x14ac:dyDescent="0.3">
      <c r="B121" s="7">
        <v>117</v>
      </c>
      <c r="C121" s="15" t="s">
        <v>132</v>
      </c>
      <c r="D121" s="18"/>
      <c r="E121" s="17">
        <v>180</v>
      </c>
      <c r="F121" s="25">
        <v>8.66</v>
      </c>
      <c r="G121" s="14"/>
      <c r="H121" s="21">
        <f t="shared" si="1"/>
        <v>0</v>
      </c>
    </row>
    <row r="122" spans="2:8" x14ac:dyDescent="0.3">
      <c r="B122" s="7">
        <v>118</v>
      </c>
      <c r="C122" s="15" t="s">
        <v>133</v>
      </c>
      <c r="D122" s="18"/>
      <c r="E122" s="17">
        <v>42</v>
      </c>
      <c r="F122" s="25">
        <v>2.4700000000000002</v>
      </c>
      <c r="G122" s="14"/>
      <c r="H122" s="21">
        <f t="shared" si="1"/>
        <v>0</v>
      </c>
    </row>
    <row r="123" spans="2:8" x14ac:dyDescent="0.3">
      <c r="B123" s="7">
        <v>119</v>
      </c>
      <c r="C123" s="15" t="s">
        <v>134</v>
      </c>
      <c r="D123" s="18"/>
      <c r="E123" s="17">
        <v>6</v>
      </c>
      <c r="F123" s="25">
        <v>3.53</v>
      </c>
      <c r="G123" s="14"/>
      <c r="H123" s="21">
        <f t="shared" si="1"/>
        <v>0</v>
      </c>
    </row>
    <row r="124" spans="2:8" x14ac:dyDescent="0.3">
      <c r="B124" s="7">
        <v>120</v>
      </c>
      <c r="C124" s="15" t="s">
        <v>51</v>
      </c>
      <c r="D124" s="18"/>
      <c r="E124" s="17">
        <v>10</v>
      </c>
      <c r="F124" s="25">
        <v>5.68</v>
      </c>
      <c r="G124" s="14"/>
      <c r="H124" s="21">
        <f t="shared" si="1"/>
        <v>0</v>
      </c>
    </row>
    <row r="125" spans="2:8" x14ac:dyDescent="0.3">
      <c r="B125" s="7">
        <v>121</v>
      </c>
      <c r="C125" s="15" t="s">
        <v>135</v>
      </c>
      <c r="D125" s="18"/>
      <c r="E125" s="17">
        <v>16</v>
      </c>
      <c r="F125" s="25">
        <v>15.97</v>
      </c>
      <c r="G125" s="14"/>
      <c r="H125" s="21">
        <f t="shared" si="1"/>
        <v>0</v>
      </c>
    </row>
    <row r="126" spans="2:8" x14ac:dyDescent="0.3">
      <c r="B126" s="7">
        <v>122</v>
      </c>
      <c r="C126" s="15" t="s">
        <v>136</v>
      </c>
      <c r="D126" s="18"/>
      <c r="E126" s="17">
        <v>28</v>
      </c>
      <c r="F126" s="25">
        <v>26.27</v>
      </c>
      <c r="G126" s="14"/>
      <c r="H126" s="21">
        <f t="shared" si="1"/>
        <v>0</v>
      </c>
    </row>
    <row r="127" spans="2:8" x14ac:dyDescent="0.3">
      <c r="B127" s="7">
        <v>123</v>
      </c>
      <c r="C127" s="15" t="s">
        <v>137</v>
      </c>
      <c r="D127" s="18"/>
      <c r="E127" s="17">
        <v>30</v>
      </c>
      <c r="F127" s="25">
        <v>1.41</v>
      </c>
      <c r="G127" s="14"/>
      <c r="H127" s="21">
        <f t="shared" si="1"/>
        <v>0</v>
      </c>
    </row>
    <row r="128" spans="2:8" x14ac:dyDescent="0.3">
      <c r="B128" s="7">
        <v>124</v>
      </c>
      <c r="C128" s="15" t="s">
        <v>138</v>
      </c>
      <c r="D128" s="18"/>
      <c r="E128" s="17">
        <v>4</v>
      </c>
      <c r="F128" s="25">
        <v>3.64</v>
      </c>
      <c r="G128" s="14"/>
      <c r="H128" s="21">
        <f t="shared" si="1"/>
        <v>0</v>
      </c>
    </row>
    <row r="129" spans="2:8" x14ac:dyDescent="0.3">
      <c r="B129" s="7">
        <v>125</v>
      </c>
      <c r="C129" s="15" t="s">
        <v>139</v>
      </c>
      <c r="D129" s="18"/>
      <c r="E129" s="17">
        <v>60</v>
      </c>
      <c r="F129" s="25">
        <v>1.52</v>
      </c>
      <c r="G129" s="14"/>
      <c r="H129" s="21">
        <f t="shared" si="1"/>
        <v>0</v>
      </c>
    </row>
    <row r="130" spans="2:8" x14ac:dyDescent="0.3">
      <c r="B130" s="7">
        <v>126</v>
      </c>
      <c r="C130" s="15" t="s">
        <v>52</v>
      </c>
      <c r="D130" s="18"/>
      <c r="E130" s="17">
        <v>46</v>
      </c>
      <c r="F130" s="25">
        <v>3.47</v>
      </c>
      <c r="G130" s="14"/>
      <c r="H130" s="21">
        <f t="shared" si="1"/>
        <v>0</v>
      </c>
    </row>
    <row r="131" spans="2:8" x14ac:dyDescent="0.3">
      <c r="B131" s="7">
        <v>127</v>
      </c>
      <c r="C131" s="15" t="s">
        <v>140</v>
      </c>
      <c r="D131" s="18"/>
      <c r="E131" s="17">
        <v>600</v>
      </c>
      <c r="F131" s="25">
        <v>14.69</v>
      </c>
      <c r="G131" s="14"/>
      <c r="H131" s="21">
        <f t="shared" si="1"/>
        <v>0</v>
      </c>
    </row>
    <row r="132" spans="2:8" x14ac:dyDescent="0.3">
      <c r="B132" s="7">
        <v>128</v>
      </c>
      <c r="C132" s="15" t="s">
        <v>53</v>
      </c>
      <c r="D132" s="18"/>
      <c r="E132" s="17">
        <v>6</v>
      </c>
      <c r="F132" s="25">
        <v>2.17</v>
      </c>
      <c r="G132" s="14"/>
      <c r="H132" s="21">
        <f t="shared" si="1"/>
        <v>0</v>
      </c>
    </row>
    <row r="133" spans="2:8" ht="15" thickBot="1" x14ac:dyDescent="0.35">
      <c r="B133" s="7">
        <v>129</v>
      </c>
      <c r="C133" s="19" t="s">
        <v>141</v>
      </c>
      <c r="D133" s="18"/>
      <c r="E133" s="20">
        <v>12</v>
      </c>
      <c r="F133" s="25">
        <v>2.5</v>
      </c>
      <c r="G133" s="14"/>
      <c r="H133" s="21">
        <f t="shared" si="1"/>
        <v>0</v>
      </c>
    </row>
    <row r="134" spans="2:8" x14ac:dyDescent="0.3">
      <c r="B134" s="8"/>
      <c r="D134" s="13"/>
      <c r="E134" s="9"/>
      <c r="F134" s="26"/>
      <c r="G134" s="27"/>
      <c r="H134" s="10"/>
    </row>
    <row r="135" spans="2:8" ht="15" thickBot="1" x14ac:dyDescent="0.35">
      <c r="B135" s="8"/>
      <c r="E135" s="9"/>
      <c r="F135" s="26"/>
      <c r="H135" s="10"/>
    </row>
    <row r="136" spans="2:8" ht="16.8" thickTop="1" thickBot="1" x14ac:dyDescent="0.35">
      <c r="B136" s="8"/>
      <c r="C136" s="33" t="s">
        <v>54</v>
      </c>
      <c r="D136" s="34"/>
      <c r="E136" s="34"/>
      <c r="F136" s="34"/>
      <c r="G136" s="35"/>
      <c r="H136" s="11">
        <f>SUM(H5:H133)</f>
        <v>0</v>
      </c>
    </row>
    <row r="137" spans="2:8" ht="15" thickTop="1" x14ac:dyDescent="0.3">
      <c r="B137" s="8"/>
    </row>
    <row r="138" spans="2:8" ht="15" thickBot="1" x14ac:dyDescent="0.35">
      <c r="B138" s="8"/>
    </row>
    <row r="139" spans="2:8" ht="16.8" thickTop="1" thickBot="1" x14ac:dyDescent="0.35">
      <c r="C139" s="33" t="s">
        <v>55</v>
      </c>
      <c r="D139" s="34"/>
      <c r="E139" s="34"/>
      <c r="F139" s="34"/>
      <c r="G139" s="35"/>
      <c r="H139" s="12"/>
    </row>
    <row r="140" spans="2:8" ht="15.6" thickTop="1" thickBot="1" x14ac:dyDescent="0.35"/>
    <row r="141" spans="2:8" ht="16.8" thickTop="1" thickBot="1" x14ac:dyDescent="0.35">
      <c r="C141" s="33" t="s">
        <v>56</v>
      </c>
      <c r="D141" s="34"/>
      <c r="E141" s="34"/>
      <c r="F141" s="34"/>
      <c r="G141" s="35"/>
      <c r="H141" s="11">
        <f>H136+H139</f>
        <v>0</v>
      </c>
    </row>
    <row r="142" spans="2:8" ht="15" thickTop="1" x14ac:dyDescent="0.3"/>
    <row r="148" spans="2:3" x14ac:dyDescent="0.3">
      <c r="B148" s="22"/>
      <c r="C148" s="22"/>
    </row>
    <row r="149" spans="2:3" x14ac:dyDescent="0.3">
      <c r="B149" s="22"/>
      <c r="C149" s="22"/>
    </row>
    <row r="150" spans="2:3" x14ac:dyDescent="0.3">
      <c r="B150" s="22"/>
      <c r="C150" s="22"/>
    </row>
    <row r="151" spans="2:3" x14ac:dyDescent="0.3">
      <c r="B151" s="22"/>
      <c r="C151" s="22"/>
    </row>
    <row r="152" spans="2:3" x14ac:dyDescent="0.3">
      <c r="B152" s="22"/>
      <c r="C152" s="22"/>
    </row>
  </sheetData>
  <sheetProtection algorithmName="SHA-512" hashValue="t+tZhwCoSiSKceYy9OLcwV75YBcsLxV4h8iIwlnzWZGHOkqYkUXj0pa9m4AmqHd3e+Bkec4hCUyYJqaMZkhiCA==" saltValue="Dof8Y4DNGvbXgqvSvyohpw==" spinCount="100000" sheet="1" objects="1" scenarios="1"/>
  <mergeCells count="6">
    <mergeCell ref="C141:G141"/>
    <mergeCell ref="B3:B4"/>
    <mergeCell ref="C3:C4"/>
    <mergeCell ref="D3:D4"/>
    <mergeCell ref="C136:G136"/>
    <mergeCell ref="C139:G139"/>
  </mergeCells>
  <conditionalFormatting sqref="C5:C30">
    <cfRule type="expression" dxfId="3" priority="5">
      <formula>#REF!=""</formula>
    </cfRule>
  </conditionalFormatting>
  <conditionalFormatting sqref="C31:C133">
    <cfRule type="expression" dxfId="2" priority="6">
      <formula>#REF!=""</formula>
    </cfRule>
  </conditionalFormatting>
  <conditionalFormatting sqref="E5:F30 E51:F61 E64:F66 E68:F75 E77:F90 E92:F92 E94:F100 E102:F106 E110:F121 E123:F125 E127:F133">
    <cfRule type="expression" dxfId="1" priority="2">
      <formula>#REF!=""</formula>
    </cfRule>
  </conditionalFormatting>
  <conditionalFormatting sqref="E31:F133">
    <cfRule type="expression" dxfId="0" priority="1">
      <formula>#REF!=""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2024-04-25T09:01:58Z</dcterms:created>
  <dcterms:modified xsi:type="dcterms:W3CDTF">2024-04-25T09:13:54Z</dcterms:modified>
</cp:coreProperties>
</file>