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INFRAESTRUCTURAS\GESTIÓN\COMÚN\UNIDAD TÉCNICA DE EXPEDIENTES\PROCEDIMIENTO OBRAS CON PRECIARIO\IMPERMEABILIZACIÓN\"/>
    </mc:Choice>
  </mc:AlternateContent>
  <bookViews>
    <workbookView xWindow="0" yWindow="0" windowWidth="28770" windowHeight="10755"/>
  </bookViews>
  <sheets>
    <sheet name="Hoja1" sheetId="1" r:id="rId1"/>
  </sheet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296" i="1" l="1"/>
  <c r="G9294" i="1"/>
  <c r="G9292" i="1"/>
  <c r="G9290" i="1"/>
  <c r="G9288" i="1"/>
  <c r="G9286" i="1"/>
  <c r="G9285" i="1"/>
  <c r="F9285" i="1"/>
  <c r="E9285" i="1"/>
  <c r="G9297" i="1" l="1"/>
  <c r="F9266" i="1"/>
  <c r="E9266" i="1"/>
  <c r="G9283" i="1"/>
  <c r="G9266" i="1" s="1"/>
  <c r="G9281" i="1"/>
  <c r="G9279" i="1"/>
  <c r="G9277" i="1"/>
  <c r="G9275" i="1"/>
  <c r="G9273" i="1"/>
  <c r="G9271" i="1"/>
  <c r="G9269" i="1"/>
  <c r="G9267" i="1"/>
  <c r="F9235" i="1"/>
  <c r="E9235" i="1"/>
  <c r="G9264" i="1"/>
  <c r="G9235" i="1" s="1"/>
  <c r="F9255" i="1"/>
  <c r="E9255" i="1"/>
  <c r="G9262" i="1"/>
  <c r="G9255" i="1" s="1"/>
  <c r="G9260" i="1"/>
  <c r="G9258" i="1"/>
  <c r="G9256" i="1"/>
  <c r="F9236" i="1"/>
  <c r="E9236" i="1"/>
  <c r="G9253" i="1"/>
  <c r="G9236" i="1" s="1"/>
  <c r="G9251" i="1"/>
  <c r="G9249" i="1"/>
  <c r="G9247" i="1"/>
  <c r="G9245" i="1"/>
  <c r="G9243" i="1"/>
  <c r="G9241" i="1"/>
  <c r="G9239" i="1"/>
  <c r="G9237" i="1"/>
  <c r="G8997" i="1"/>
  <c r="F8997" i="1"/>
  <c r="E8997" i="1"/>
  <c r="G9233" i="1"/>
  <c r="G9226" i="1"/>
  <c r="F9226" i="1"/>
  <c r="E9226" i="1"/>
  <c r="G9231" i="1"/>
  <c r="G9229" i="1"/>
  <c r="G9227" i="1"/>
  <c r="F9175" i="1"/>
  <c r="E9175" i="1"/>
  <c r="G9224" i="1"/>
  <c r="G9175" i="1" s="1"/>
  <c r="G9222" i="1"/>
  <c r="G9220" i="1"/>
  <c r="G9218" i="1"/>
  <c r="G9216" i="1"/>
  <c r="G9214" i="1"/>
  <c r="G9212" i="1"/>
  <c r="G9210" i="1"/>
  <c r="G9208" i="1"/>
  <c r="G9206" i="1"/>
  <c r="G9204" i="1"/>
  <c r="G9202" i="1"/>
  <c r="G9200" i="1"/>
  <c r="G9198" i="1"/>
  <c r="G9196" i="1"/>
  <c r="G9194" i="1"/>
  <c r="G9192" i="1"/>
  <c r="G9190" i="1"/>
  <c r="G9188" i="1"/>
  <c r="G9186" i="1"/>
  <c r="G9184" i="1"/>
  <c r="G9182" i="1"/>
  <c r="G9180" i="1"/>
  <c r="G9178" i="1"/>
  <c r="G9176" i="1"/>
  <c r="F9132" i="1"/>
  <c r="E9132" i="1"/>
  <c r="G9173" i="1"/>
  <c r="G9132" i="1" s="1"/>
  <c r="G9171" i="1"/>
  <c r="G9169" i="1"/>
  <c r="G9167" i="1"/>
  <c r="G9165" i="1"/>
  <c r="G9163" i="1"/>
  <c r="G9161" i="1"/>
  <c r="G9159" i="1"/>
  <c r="G9157" i="1"/>
  <c r="G9155" i="1"/>
  <c r="G9153" i="1"/>
  <c r="G9151" i="1"/>
  <c r="G9149" i="1"/>
  <c r="G9147" i="1"/>
  <c r="G9145" i="1"/>
  <c r="G9143" i="1"/>
  <c r="G9141" i="1"/>
  <c r="G9139" i="1"/>
  <c r="G9137" i="1"/>
  <c r="G9135" i="1"/>
  <c r="G9133" i="1"/>
  <c r="F9047" i="1"/>
  <c r="E9047" i="1"/>
  <c r="G9130" i="1"/>
  <c r="G9047" i="1" s="1"/>
  <c r="G9128" i="1"/>
  <c r="G9126" i="1"/>
  <c r="G9124" i="1"/>
  <c r="G9122" i="1"/>
  <c r="G9120" i="1"/>
  <c r="G9118" i="1"/>
  <c r="G9116" i="1"/>
  <c r="G9114" i="1"/>
  <c r="G9112" i="1"/>
  <c r="G9110" i="1"/>
  <c r="G9108" i="1"/>
  <c r="G9106" i="1"/>
  <c r="G9104" i="1"/>
  <c r="G9102" i="1"/>
  <c r="G9100" i="1"/>
  <c r="G9098" i="1"/>
  <c r="G9096" i="1"/>
  <c r="G9094" i="1"/>
  <c r="G9092" i="1"/>
  <c r="G9090" i="1"/>
  <c r="G9088" i="1"/>
  <c r="G9086" i="1"/>
  <c r="G9084" i="1"/>
  <c r="G9082" i="1"/>
  <c r="G9080" i="1"/>
  <c r="G9078" i="1"/>
  <c r="G9076" i="1"/>
  <c r="G9074" i="1"/>
  <c r="G9072" i="1"/>
  <c r="G9070" i="1"/>
  <c r="G9068" i="1"/>
  <c r="G9066" i="1"/>
  <c r="G9064" i="1"/>
  <c r="G9062" i="1"/>
  <c r="G9060" i="1"/>
  <c r="G9058" i="1"/>
  <c r="G9056" i="1"/>
  <c r="G9054" i="1"/>
  <c r="G9052" i="1"/>
  <c r="G9050" i="1"/>
  <c r="G9048" i="1"/>
  <c r="F8998" i="1"/>
  <c r="E8998" i="1"/>
  <c r="G9045" i="1"/>
  <c r="G8998" i="1" s="1"/>
  <c r="G9043" i="1"/>
  <c r="G9041" i="1"/>
  <c r="G9039" i="1"/>
  <c r="G9037" i="1"/>
  <c r="G9035" i="1"/>
  <c r="G9033" i="1"/>
  <c r="G9031" i="1"/>
  <c r="G9029" i="1"/>
  <c r="G9027" i="1"/>
  <c r="G9025" i="1"/>
  <c r="G9023" i="1"/>
  <c r="G9021" i="1"/>
  <c r="G9019" i="1"/>
  <c r="G9017" i="1"/>
  <c r="G9015" i="1"/>
  <c r="G9013" i="1"/>
  <c r="G9011" i="1"/>
  <c r="G9009" i="1"/>
  <c r="G9007" i="1"/>
  <c r="G9005" i="1"/>
  <c r="G9003" i="1"/>
  <c r="G9001" i="1"/>
  <c r="G8999" i="1"/>
  <c r="G8427" i="1"/>
  <c r="F8427" i="1"/>
  <c r="E8427" i="1"/>
  <c r="G8995" i="1"/>
  <c r="G8982" i="1"/>
  <c r="F8982" i="1"/>
  <c r="E8982" i="1"/>
  <c r="G8993" i="1"/>
  <c r="G8991" i="1"/>
  <c r="G8989" i="1"/>
  <c r="G8987" i="1"/>
  <c r="G8985" i="1"/>
  <c r="G8983" i="1"/>
  <c r="F8907" i="1"/>
  <c r="E8907" i="1"/>
  <c r="G8980" i="1"/>
  <c r="G8907" i="1" s="1"/>
  <c r="G8978" i="1"/>
  <c r="G8976" i="1"/>
  <c r="G8974" i="1"/>
  <c r="G8972" i="1"/>
  <c r="G8970" i="1"/>
  <c r="G8968" i="1"/>
  <c r="G8966" i="1"/>
  <c r="G8964" i="1"/>
  <c r="G8962" i="1"/>
  <c r="G8960" i="1"/>
  <c r="G8958" i="1"/>
  <c r="G8956" i="1"/>
  <c r="G8954" i="1"/>
  <c r="G8952" i="1"/>
  <c r="G8950" i="1"/>
  <c r="G8948" i="1"/>
  <c r="G8946" i="1"/>
  <c r="G8944" i="1"/>
  <c r="G8942" i="1"/>
  <c r="G8940" i="1"/>
  <c r="G8938" i="1"/>
  <c r="G8936" i="1"/>
  <c r="G8934" i="1"/>
  <c r="G8932" i="1"/>
  <c r="G8930" i="1"/>
  <c r="G8928" i="1"/>
  <c r="G8926" i="1"/>
  <c r="G8924" i="1"/>
  <c r="G8922" i="1"/>
  <c r="G8920" i="1"/>
  <c r="G8918" i="1"/>
  <c r="G8916" i="1"/>
  <c r="G8914" i="1"/>
  <c r="G8912" i="1"/>
  <c r="G8910" i="1"/>
  <c r="G8908" i="1"/>
  <c r="F8866" i="1"/>
  <c r="E8866" i="1"/>
  <c r="G8905" i="1"/>
  <c r="G8866" i="1" s="1"/>
  <c r="G8903" i="1"/>
  <c r="G8901" i="1"/>
  <c r="G8899" i="1"/>
  <c r="G8897" i="1"/>
  <c r="G8895" i="1"/>
  <c r="G8893" i="1"/>
  <c r="G8891" i="1"/>
  <c r="G8889" i="1"/>
  <c r="G8887" i="1"/>
  <c r="G8885" i="1"/>
  <c r="G8883" i="1"/>
  <c r="G8881" i="1"/>
  <c r="G8879" i="1"/>
  <c r="G8877" i="1"/>
  <c r="G8875" i="1"/>
  <c r="G8873" i="1"/>
  <c r="G8871" i="1"/>
  <c r="G8869" i="1"/>
  <c r="G8867" i="1"/>
  <c r="F8757" i="1"/>
  <c r="E8757" i="1"/>
  <c r="G8864" i="1"/>
  <c r="G8757" i="1" s="1"/>
  <c r="G8862" i="1"/>
  <c r="G8860" i="1"/>
  <c r="G8858" i="1"/>
  <c r="G8856" i="1"/>
  <c r="G8854" i="1"/>
  <c r="G8852" i="1"/>
  <c r="G8850" i="1"/>
  <c r="G8848" i="1"/>
  <c r="G8846" i="1"/>
  <c r="G8844" i="1"/>
  <c r="G8842" i="1"/>
  <c r="G8840" i="1"/>
  <c r="G8838" i="1"/>
  <c r="G8836" i="1"/>
  <c r="G8834" i="1"/>
  <c r="G8832" i="1"/>
  <c r="G8830" i="1"/>
  <c r="G8828" i="1"/>
  <c r="G8826" i="1"/>
  <c r="G8824" i="1"/>
  <c r="G8822" i="1"/>
  <c r="G8820" i="1"/>
  <c r="G8818" i="1"/>
  <c r="G8816" i="1"/>
  <c r="G8814" i="1"/>
  <c r="G8812" i="1"/>
  <c r="G8810" i="1"/>
  <c r="G8808" i="1"/>
  <c r="G8806" i="1"/>
  <c r="G8804" i="1"/>
  <c r="G8802" i="1"/>
  <c r="G8800" i="1"/>
  <c r="G8798" i="1"/>
  <c r="G8796" i="1"/>
  <c r="G8794" i="1"/>
  <c r="G8792" i="1"/>
  <c r="G8790" i="1"/>
  <c r="G8788" i="1"/>
  <c r="G8786" i="1"/>
  <c r="G8784" i="1"/>
  <c r="G8782" i="1"/>
  <c r="G8780" i="1"/>
  <c r="G8778" i="1"/>
  <c r="G8776" i="1"/>
  <c r="G8774" i="1"/>
  <c r="G8772" i="1"/>
  <c r="G8770" i="1"/>
  <c r="G8768" i="1"/>
  <c r="G8766" i="1"/>
  <c r="G8764" i="1"/>
  <c r="G8762" i="1"/>
  <c r="G8760" i="1"/>
  <c r="G8758" i="1"/>
  <c r="F8736" i="1"/>
  <c r="E8736" i="1"/>
  <c r="G8755" i="1"/>
  <c r="G8736" i="1" s="1"/>
  <c r="G8753" i="1"/>
  <c r="G8751" i="1"/>
  <c r="G8749" i="1"/>
  <c r="G8747" i="1"/>
  <c r="G8745" i="1"/>
  <c r="G8743" i="1"/>
  <c r="G8741" i="1"/>
  <c r="G8739" i="1"/>
  <c r="G8737" i="1"/>
  <c r="F8647" i="1"/>
  <c r="E8647" i="1"/>
  <c r="G8734" i="1"/>
  <c r="G8647" i="1" s="1"/>
  <c r="G8732" i="1"/>
  <c r="G8730" i="1"/>
  <c r="G8728" i="1"/>
  <c r="G8726" i="1"/>
  <c r="G8724" i="1"/>
  <c r="G8722" i="1"/>
  <c r="G8720" i="1"/>
  <c r="G8718" i="1"/>
  <c r="G8716" i="1"/>
  <c r="G8714" i="1"/>
  <c r="G8712" i="1"/>
  <c r="G8710" i="1"/>
  <c r="G8708" i="1"/>
  <c r="G8706" i="1"/>
  <c r="G8704" i="1"/>
  <c r="G8702" i="1"/>
  <c r="G8700" i="1"/>
  <c r="G8698" i="1"/>
  <c r="G8696" i="1"/>
  <c r="G8694" i="1"/>
  <c r="G8692" i="1"/>
  <c r="G8690" i="1"/>
  <c r="G8688" i="1"/>
  <c r="G8686" i="1"/>
  <c r="G8684" i="1"/>
  <c r="G8682" i="1"/>
  <c r="G8680" i="1"/>
  <c r="G8678" i="1"/>
  <c r="G8676" i="1"/>
  <c r="G8674" i="1"/>
  <c r="G8672" i="1"/>
  <c r="G8670" i="1"/>
  <c r="G8668" i="1"/>
  <c r="G8666" i="1"/>
  <c r="G8664" i="1"/>
  <c r="G8662" i="1"/>
  <c r="G8660" i="1"/>
  <c r="G8658" i="1"/>
  <c r="G8656" i="1"/>
  <c r="G8654" i="1"/>
  <c r="G8652" i="1"/>
  <c r="G8650" i="1"/>
  <c r="G8648" i="1"/>
  <c r="F8580" i="1"/>
  <c r="E8580" i="1"/>
  <c r="G8645" i="1"/>
  <c r="G8580" i="1" s="1"/>
  <c r="G8643" i="1"/>
  <c r="G8641" i="1"/>
  <c r="G8639" i="1"/>
  <c r="G8637" i="1"/>
  <c r="G8635" i="1"/>
  <c r="G8633" i="1"/>
  <c r="G8631" i="1"/>
  <c r="G8629" i="1"/>
  <c r="G8627" i="1"/>
  <c r="G8625" i="1"/>
  <c r="G8623" i="1"/>
  <c r="G8621" i="1"/>
  <c r="G8619" i="1"/>
  <c r="G8617" i="1"/>
  <c r="G8615" i="1"/>
  <c r="G8613" i="1"/>
  <c r="G8611" i="1"/>
  <c r="G8609" i="1"/>
  <c r="G8607" i="1"/>
  <c r="G8605" i="1"/>
  <c r="G8603" i="1"/>
  <c r="G8601" i="1"/>
  <c r="G8599" i="1"/>
  <c r="G8597" i="1"/>
  <c r="G8595" i="1"/>
  <c r="G8593" i="1"/>
  <c r="G8591" i="1"/>
  <c r="G8589" i="1"/>
  <c r="G8587" i="1"/>
  <c r="G8585" i="1"/>
  <c r="G8583" i="1"/>
  <c r="G8581" i="1"/>
  <c r="F8538" i="1"/>
  <c r="E8538" i="1"/>
  <c r="G8578" i="1"/>
  <c r="G8538" i="1" s="1"/>
  <c r="G8576" i="1"/>
  <c r="G8574" i="1"/>
  <c r="G8572" i="1"/>
  <c r="G8570" i="1"/>
  <c r="G8569" i="1"/>
  <c r="G8567" i="1"/>
  <c r="G8565" i="1"/>
  <c r="G8563" i="1"/>
  <c r="G8561" i="1"/>
  <c r="G8559" i="1"/>
  <c r="G8557" i="1"/>
  <c r="G8555" i="1"/>
  <c r="G8554" i="1"/>
  <c r="G8553" i="1"/>
  <c r="G8551" i="1"/>
  <c r="G8549" i="1"/>
  <c r="G8547" i="1"/>
  <c r="G8545" i="1"/>
  <c r="G8543" i="1"/>
  <c r="G8541" i="1"/>
  <c r="G8539" i="1"/>
  <c r="G8494" i="1"/>
  <c r="F8494" i="1"/>
  <c r="E8494" i="1"/>
  <c r="G8536" i="1"/>
  <c r="G8534" i="1"/>
  <c r="G8533" i="1"/>
  <c r="G8531" i="1"/>
  <c r="G8529" i="1"/>
  <c r="G8527" i="1"/>
  <c r="G8525" i="1"/>
  <c r="G8523" i="1"/>
  <c r="G8521" i="1"/>
  <c r="G8519" i="1"/>
  <c r="G8517" i="1"/>
  <c r="G8515" i="1"/>
  <c r="G8513" i="1"/>
  <c r="G8511" i="1"/>
  <c r="G8509" i="1"/>
  <c r="G8507" i="1"/>
  <c r="G8505" i="1"/>
  <c r="G8503" i="1"/>
  <c r="G8501" i="1"/>
  <c r="G8499" i="1"/>
  <c r="G8497" i="1"/>
  <c r="G8495" i="1"/>
  <c r="F8463" i="1"/>
  <c r="E8463" i="1"/>
  <c r="G8492" i="1"/>
  <c r="G8463" i="1" s="1"/>
  <c r="G8490" i="1"/>
  <c r="G8488" i="1"/>
  <c r="G8486" i="1"/>
  <c r="G8484" i="1"/>
  <c r="G8482" i="1"/>
  <c r="G8480" i="1"/>
  <c r="G8478" i="1"/>
  <c r="G8476" i="1"/>
  <c r="G8474" i="1"/>
  <c r="G8472" i="1"/>
  <c r="G8470" i="1"/>
  <c r="G8468" i="1"/>
  <c r="G8466" i="1"/>
  <c r="G8464" i="1"/>
  <c r="F8428" i="1"/>
  <c r="E8428" i="1"/>
  <c r="G8461" i="1"/>
  <c r="G8428" i="1" s="1"/>
  <c r="G8459" i="1"/>
  <c r="G8457" i="1"/>
  <c r="G8455" i="1"/>
  <c r="G8453" i="1"/>
  <c r="G8451" i="1"/>
  <c r="G8449" i="1"/>
  <c r="G8447" i="1"/>
  <c r="G8445" i="1"/>
  <c r="G8443" i="1"/>
  <c r="G8441" i="1"/>
  <c r="G8439" i="1"/>
  <c r="G8437" i="1"/>
  <c r="G8435" i="1"/>
  <c r="G8433" i="1"/>
  <c r="G8431" i="1"/>
  <c r="G8429" i="1"/>
  <c r="F8396" i="1"/>
  <c r="E8396" i="1"/>
  <c r="G8425" i="1"/>
  <c r="G8396" i="1" s="1"/>
  <c r="G8423" i="1"/>
  <c r="G8421" i="1"/>
  <c r="G8420" i="1"/>
  <c r="G8419" i="1"/>
  <c r="G8418" i="1"/>
  <c r="G8417" i="1"/>
  <c r="G8416" i="1"/>
  <c r="G8415" i="1"/>
  <c r="G8414" i="1"/>
  <c r="G8413" i="1"/>
  <c r="G8412" i="1"/>
  <c r="G8411" i="1"/>
  <c r="G8409" i="1"/>
  <c r="G8407" i="1"/>
  <c r="G8405" i="1"/>
  <c r="G8403" i="1"/>
  <c r="G8401" i="1"/>
  <c r="G8399" i="1"/>
  <c r="G8397" i="1"/>
  <c r="G8146" i="1"/>
  <c r="F8146" i="1"/>
  <c r="E8146" i="1"/>
  <c r="G8394" i="1"/>
  <c r="F8385" i="1"/>
  <c r="E8385" i="1"/>
  <c r="G8392" i="1"/>
  <c r="G8385" i="1" s="1"/>
  <c r="G8390" i="1"/>
  <c r="G8388" i="1"/>
  <c r="G8386" i="1"/>
  <c r="F8372" i="1"/>
  <c r="E8372" i="1"/>
  <c r="G8383" i="1"/>
  <c r="G8372" i="1" s="1"/>
  <c r="G8381" i="1"/>
  <c r="G8379" i="1"/>
  <c r="G8377" i="1"/>
  <c r="G8375" i="1"/>
  <c r="G8373" i="1"/>
  <c r="F8269" i="1"/>
  <c r="E8269" i="1"/>
  <c r="G8370" i="1"/>
  <c r="G8269" i="1" s="1"/>
  <c r="G8368" i="1"/>
  <c r="G8366" i="1"/>
  <c r="G8364" i="1"/>
  <c r="G8362" i="1"/>
  <c r="G8360" i="1"/>
  <c r="G8358" i="1"/>
  <c r="G8356" i="1"/>
  <c r="G8354" i="1"/>
  <c r="G8352" i="1"/>
  <c r="G8350" i="1"/>
  <c r="G8348" i="1"/>
  <c r="G8346" i="1"/>
  <c r="G8344" i="1"/>
  <c r="G8342" i="1"/>
  <c r="G8340" i="1"/>
  <c r="G8338" i="1"/>
  <c r="G8336" i="1"/>
  <c r="G8334" i="1"/>
  <c r="G8332" i="1"/>
  <c r="G8330" i="1"/>
  <c r="G8328" i="1"/>
  <c r="G8326" i="1"/>
  <c r="G8324" i="1"/>
  <c r="G8322" i="1"/>
  <c r="G8320" i="1"/>
  <c r="G8318" i="1"/>
  <c r="G8316" i="1"/>
  <c r="G8314" i="1"/>
  <c r="G8312" i="1"/>
  <c r="G8310" i="1"/>
  <c r="G8308" i="1"/>
  <c r="G8306" i="1"/>
  <c r="G8304" i="1"/>
  <c r="G8302" i="1"/>
  <c r="G8300" i="1"/>
  <c r="G8298" i="1"/>
  <c r="G8296" i="1"/>
  <c r="G8294" i="1"/>
  <c r="G8292" i="1"/>
  <c r="G8290" i="1"/>
  <c r="G8288" i="1"/>
  <c r="G8286" i="1"/>
  <c r="G8284" i="1"/>
  <c r="G8282" i="1"/>
  <c r="G8280" i="1"/>
  <c r="G8278" i="1"/>
  <c r="G8276" i="1"/>
  <c r="G8274" i="1"/>
  <c r="G8272" i="1"/>
  <c r="G8270" i="1"/>
  <c r="F8212" i="1"/>
  <c r="E8212" i="1"/>
  <c r="G8267" i="1"/>
  <c r="G8212" i="1" s="1"/>
  <c r="G8265" i="1"/>
  <c r="G8263" i="1"/>
  <c r="G8261" i="1"/>
  <c r="G8259" i="1"/>
  <c r="G8257" i="1"/>
  <c r="G8255" i="1"/>
  <c r="G8253" i="1"/>
  <c r="G8251" i="1"/>
  <c r="G8249" i="1"/>
  <c r="G8247" i="1"/>
  <c r="G8245" i="1"/>
  <c r="G8243" i="1"/>
  <c r="G8241" i="1"/>
  <c r="G8239" i="1"/>
  <c r="G8237" i="1"/>
  <c r="G8235" i="1"/>
  <c r="G8233" i="1"/>
  <c r="G8231" i="1"/>
  <c r="G8229" i="1"/>
  <c r="G8227" i="1"/>
  <c r="G8225" i="1"/>
  <c r="G8223" i="1"/>
  <c r="G8221" i="1"/>
  <c r="G8219" i="1"/>
  <c r="G8217" i="1"/>
  <c r="G8215" i="1"/>
  <c r="G8213" i="1"/>
  <c r="F8147" i="1"/>
  <c r="E8147" i="1"/>
  <c r="G8210" i="1"/>
  <c r="G8147" i="1" s="1"/>
  <c r="G8208" i="1"/>
  <c r="G8206" i="1"/>
  <c r="G8204" i="1"/>
  <c r="G8202" i="1"/>
  <c r="G8200" i="1"/>
  <c r="G8198" i="1"/>
  <c r="G8196" i="1"/>
  <c r="G8194" i="1"/>
  <c r="G8192" i="1"/>
  <c r="G8190" i="1"/>
  <c r="G8188" i="1"/>
  <c r="G8186" i="1"/>
  <c r="G8184" i="1"/>
  <c r="G8182" i="1"/>
  <c r="G8180" i="1"/>
  <c r="G8178" i="1"/>
  <c r="G8176" i="1"/>
  <c r="G8174" i="1"/>
  <c r="G8172" i="1"/>
  <c r="G8170" i="1"/>
  <c r="G8168" i="1"/>
  <c r="G8166" i="1"/>
  <c r="G8164" i="1"/>
  <c r="G8162" i="1"/>
  <c r="G8160" i="1"/>
  <c r="G8158" i="1"/>
  <c r="G8156" i="1"/>
  <c r="G8154" i="1"/>
  <c r="G8152" i="1"/>
  <c r="G8150" i="1"/>
  <c r="G8148" i="1"/>
  <c r="F8020" i="1"/>
  <c r="E8020" i="1"/>
  <c r="G8144" i="1"/>
  <c r="G8020" i="1" s="1"/>
  <c r="F8117" i="1"/>
  <c r="E8117" i="1"/>
  <c r="G8142" i="1"/>
  <c r="G8117" i="1" s="1"/>
  <c r="G8141" i="1"/>
  <c r="G8140" i="1"/>
  <c r="G8139" i="1"/>
  <c r="G8138" i="1"/>
  <c r="G8137" i="1"/>
  <c r="G8136" i="1"/>
  <c r="G8135" i="1"/>
  <c r="G8134" i="1"/>
  <c r="G8133" i="1"/>
  <c r="G8131" i="1"/>
  <c r="G8130" i="1"/>
  <c r="G8129" i="1"/>
  <c r="G8127" i="1"/>
  <c r="G8125" i="1"/>
  <c r="G8123" i="1"/>
  <c r="G8121" i="1"/>
  <c r="G8119" i="1"/>
  <c r="G8118" i="1"/>
  <c r="F8065" i="1"/>
  <c r="E8065" i="1"/>
  <c r="G8115" i="1"/>
  <c r="G8065" i="1" s="1"/>
  <c r="G8113" i="1"/>
  <c r="G8111" i="1"/>
  <c r="G8109" i="1"/>
  <c r="G8107" i="1"/>
  <c r="G8105" i="1"/>
  <c r="G8103" i="1"/>
  <c r="G8102" i="1"/>
  <c r="G8101" i="1"/>
  <c r="G8100" i="1"/>
  <c r="G8099" i="1"/>
  <c r="G8098" i="1"/>
  <c r="G8096" i="1"/>
  <c r="G8094" i="1"/>
  <c r="G8092" i="1"/>
  <c r="G8090" i="1"/>
  <c r="G8088" i="1"/>
  <c r="G8086" i="1"/>
  <c r="G8084" i="1"/>
  <c r="G8082" i="1"/>
  <c r="G8080" i="1"/>
  <c r="G8078" i="1"/>
  <c r="G8076" i="1"/>
  <c r="G8074" i="1"/>
  <c r="G8072" i="1"/>
  <c r="G8070" i="1"/>
  <c r="G8069" i="1"/>
  <c r="G8068" i="1"/>
  <c r="G8066" i="1"/>
  <c r="G8021" i="1"/>
  <c r="F8021" i="1"/>
  <c r="E8021" i="1"/>
  <c r="G8063" i="1"/>
  <c r="G8062" i="1"/>
  <c r="G8061" i="1"/>
  <c r="G8059" i="1"/>
  <c r="G8057" i="1"/>
  <c r="G8055" i="1"/>
  <c r="G8053" i="1"/>
  <c r="G8051" i="1"/>
  <c r="G8049" i="1"/>
  <c r="G8047" i="1"/>
  <c r="G8045" i="1"/>
  <c r="G8043" i="1"/>
  <c r="G8041" i="1"/>
  <c r="G8039" i="1"/>
  <c r="G8037" i="1"/>
  <c r="G8035" i="1"/>
  <c r="G8033" i="1"/>
  <c r="G8031" i="1"/>
  <c r="G8029" i="1"/>
  <c r="G8027" i="1"/>
  <c r="G8025" i="1"/>
  <c r="G8024" i="1"/>
  <c r="G8022" i="1"/>
  <c r="F7730" i="1"/>
  <c r="E7730" i="1"/>
  <c r="G8018" i="1"/>
  <c r="G7730" i="1" s="1"/>
  <c r="F7914" i="1"/>
  <c r="E7914" i="1"/>
  <c r="G8016" i="1"/>
  <c r="G7914" i="1" s="1"/>
  <c r="F7961" i="1"/>
  <c r="E7961" i="1"/>
  <c r="G8014" i="1"/>
  <c r="G7961" i="1" s="1"/>
  <c r="G8012" i="1"/>
  <c r="G8010" i="1"/>
  <c r="G8008" i="1"/>
  <c r="G8006" i="1"/>
  <c r="G8004" i="1"/>
  <c r="G8002" i="1"/>
  <c r="G8000" i="1"/>
  <c r="G7998" i="1"/>
  <c r="G7996" i="1"/>
  <c r="G7994" i="1"/>
  <c r="G7992" i="1"/>
  <c r="G7990" i="1"/>
  <c r="G7988" i="1"/>
  <c r="G7986" i="1"/>
  <c r="G7984" i="1"/>
  <c r="G7982" i="1"/>
  <c r="G7980" i="1"/>
  <c r="G7978" i="1"/>
  <c r="G7976" i="1"/>
  <c r="G7974" i="1"/>
  <c r="G7972" i="1"/>
  <c r="G7970" i="1"/>
  <c r="G7968" i="1"/>
  <c r="G7966" i="1"/>
  <c r="G7964" i="1"/>
  <c r="G7962" i="1"/>
  <c r="F7954" i="1"/>
  <c r="E7954" i="1"/>
  <c r="G7959" i="1"/>
  <c r="G7954" i="1" s="1"/>
  <c r="G7957" i="1"/>
  <c r="G7955" i="1"/>
  <c r="F7915" i="1"/>
  <c r="E7915" i="1"/>
  <c r="G7952" i="1"/>
  <c r="G7915" i="1" s="1"/>
  <c r="G7950" i="1"/>
  <c r="G7948" i="1"/>
  <c r="G7946" i="1"/>
  <c r="G7944" i="1"/>
  <c r="G7942" i="1"/>
  <c r="G7940" i="1"/>
  <c r="G7938" i="1"/>
  <c r="G7936" i="1"/>
  <c r="G7934" i="1"/>
  <c r="G7932" i="1"/>
  <c r="G7930" i="1"/>
  <c r="G7928" i="1"/>
  <c r="G7926" i="1"/>
  <c r="G7924" i="1"/>
  <c r="G7922" i="1"/>
  <c r="G7920" i="1"/>
  <c r="G7918" i="1"/>
  <c r="G7916" i="1"/>
  <c r="G7865" i="1"/>
  <c r="F7865" i="1"/>
  <c r="E7865" i="1"/>
  <c r="G7912" i="1"/>
  <c r="G7910" i="1"/>
  <c r="G7908" i="1"/>
  <c r="G7906" i="1"/>
  <c r="G7904" i="1"/>
  <c r="G7902" i="1"/>
  <c r="G7900" i="1"/>
  <c r="G7898" i="1"/>
  <c r="G7896" i="1"/>
  <c r="G7894" i="1"/>
  <c r="G7892" i="1"/>
  <c r="G7890" i="1"/>
  <c r="G7888" i="1"/>
  <c r="G7886" i="1"/>
  <c r="G7884" i="1"/>
  <c r="G7882" i="1"/>
  <c r="G7880" i="1"/>
  <c r="G7878" i="1"/>
  <c r="G7876" i="1"/>
  <c r="G7874" i="1"/>
  <c r="G7872" i="1"/>
  <c r="G7870" i="1"/>
  <c r="G7868" i="1"/>
  <c r="G7866" i="1"/>
  <c r="F7842" i="1"/>
  <c r="E7842" i="1"/>
  <c r="G7863" i="1"/>
  <c r="G7842" i="1" s="1"/>
  <c r="G7861" i="1"/>
  <c r="G7859" i="1"/>
  <c r="G7857" i="1"/>
  <c r="G7855" i="1"/>
  <c r="G7853" i="1"/>
  <c r="G7851" i="1"/>
  <c r="G7849" i="1"/>
  <c r="G7847" i="1"/>
  <c r="G7846" i="1"/>
  <c r="G7845" i="1"/>
  <c r="G7844" i="1"/>
  <c r="G7843" i="1"/>
  <c r="F7731" i="1"/>
  <c r="E7731" i="1"/>
  <c r="G7840" i="1"/>
  <c r="G7731" i="1" s="1"/>
  <c r="G7838" i="1"/>
  <c r="G7836" i="1"/>
  <c r="G7834" i="1"/>
  <c r="G7832" i="1"/>
  <c r="G7830" i="1"/>
  <c r="G7828" i="1"/>
  <c r="G7826" i="1"/>
  <c r="G7824" i="1"/>
  <c r="G7822" i="1"/>
  <c r="G7820" i="1"/>
  <c r="G7818" i="1"/>
  <c r="G7816" i="1"/>
  <c r="G7814" i="1"/>
  <c r="G7812" i="1"/>
  <c r="G7810" i="1"/>
  <c r="G7808" i="1"/>
  <c r="G7806" i="1"/>
  <c r="G7804" i="1"/>
  <c r="G7802" i="1"/>
  <c r="G7800" i="1"/>
  <c r="G7798" i="1"/>
  <c r="G7796" i="1"/>
  <c r="G7794" i="1"/>
  <c r="G7792" i="1"/>
  <c r="G7790" i="1"/>
  <c r="G7788" i="1"/>
  <c r="G7786" i="1"/>
  <c r="G7784" i="1"/>
  <c r="G7782" i="1"/>
  <c r="G7780" i="1"/>
  <c r="G7778" i="1"/>
  <c r="G7776" i="1"/>
  <c r="G7774" i="1"/>
  <c r="G7772" i="1"/>
  <c r="G7770" i="1"/>
  <c r="G7768" i="1"/>
  <c r="G7766" i="1"/>
  <c r="G7764" i="1"/>
  <c r="G7762" i="1"/>
  <c r="G7760" i="1"/>
  <c r="G7758" i="1"/>
  <c r="G7756" i="1"/>
  <c r="G7754" i="1"/>
  <c r="G7752" i="1"/>
  <c r="G7750" i="1"/>
  <c r="G7748" i="1"/>
  <c r="G7746" i="1"/>
  <c r="G7744" i="1"/>
  <c r="G7742" i="1"/>
  <c r="G7740" i="1"/>
  <c r="G7738" i="1"/>
  <c r="G7736" i="1"/>
  <c r="G7734" i="1"/>
  <c r="G7732" i="1"/>
  <c r="F7671" i="1"/>
  <c r="E7671" i="1"/>
  <c r="G7728" i="1"/>
  <c r="G7671" i="1" s="1"/>
  <c r="G7726" i="1"/>
  <c r="G7724" i="1"/>
  <c r="G7722" i="1"/>
  <c r="G7720" i="1"/>
  <c r="G7718" i="1"/>
  <c r="G7716" i="1"/>
  <c r="G7714" i="1"/>
  <c r="G7712" i="1"/>
  <c r="G7710" i="1"/>
  <c r="G7708" i="1"/>
  <c r="G7706" i="1"/>
  <c r="G7704" i="1"/>
  <c r="G7702" i="1"/>
  <c r="G7700" i="1"/>
  <c r="G7698" i="1"/>
  <c r="G7696" i="1"/>
  <c r="G7694" i="1"/>
  <c r="G7692" i="1"/>
  <c r="G7690" i="1"/>
  <c r="G7688" i="1"/>
  <c r="G7686" i="1"/>
  <c r="G7684" i="1"/>
  <c r="G7682" i="1"/>
  <c r="G7680" i="1"/>
  <c r="G7678" i="1"/>
  <c r="G7676" i="1"/>
  <c r="G7674" i="1"/>
  <c r="G7672" i="1"/>
  <c r="F7606" i="1"/>
  <c r="E7606" i="1"/>
  <c r="G7669" i="1"/>
  <c r="G7606" i="1" s="1"/>
  <c r="G7667" i="1"/>
  <c r="G7665" i="1"/>
  <c r="G7663" i="1"/>
  <c r="G7661" i="1"/>
  <c r="G7659" i="1"/>
  <c r="G7657" i="1"/>
  <c r="G7655" i="1"/>
  <c r="G7653" i="1"/>
  <c r="G7651" i="1"/>
  <c r="G7649" i="1"/>
  <c r="G7647" i="1"/>
  <c r="G7645" i="1"/>
  <c r="G7643" i="1"/>
  <c r="G7641" i="1"/>
  <c r="G7639" i="1"/>
  <c r="G7637" i="1"/>
  <c r="G7635" i="1"/>
  <c r="G7633" i="1"/>
  <c r="G7631" i="1"/>
  <c r="G7629" i="1"/>
  <c r="G7627" i="1"/>
  <c r="G7625" i="1"/>
  <c r="G7623" i="1"/>
  <c r="G7621" i="1"/>
  <c r="G7619" i="1"/>
  <c r="G7617" i="1"/>
  <c r="G7615" i="1"/>
  <c r="G7613" i="1"/>
  <c r="G7611" i="1"/>
  <c r="G7609" i="1"/>
  <c r="G7607" i="1"/>
  <c r="F7164" i="1"/>
  <c r="E7164" i="1"/>
  <c r="G7604" i="1"/>
  <c r="G7164" i="1" s="1"/>
  <c r="F7397" i="1"/>
  <c r="E7397" i="1"/>
  <c r="G7602" i="1"/>
  <c r="G7397" i="1" s="1"/>
  <c r="F7593" i="1"/>
  <c r="E7593" i="1"/>
  <c r="G7600" i="1"/>
  <c r="G7593" i="1" s="1"/>
  <c r="G7598" i="1"/>
  <c r="G7596" i="1"/>
  <c r="G7594" i="1"/>
  <c r="F7578" i="1"/>
  <c r="E7578" i="1"/>
  <c r="G7591" i="1"/>
  <c r="G7578" i="1" s="1"/>
  <c r="G7589" i="1"/>
  <c r="G7587" i="1"/>
  <c r="G7585" i="1"/>
  <c r="G7583" i="1"/>
  <c r="G7581" i="1"/>
  <c r="G7579" i="1"/>
  <c r="F7521" i="1"/>
  <c r="E7521" i="1"/>
  <c r="G7576" i="1"/>
  <c r="G7521" i="1" s="1"/>
  <c r="F7547" i="1"/>
  <c r="E7547" i="1"/>
  <c r="G7574" i="1"/>
  <c r="G7547" i="1" s="1"/>
  <c r="G7572" i="1"/>
  <c r="G7570" i="1"/>
  <c r="G7568" i="1"/>
  <c r="G7566" i="1"/>
  <c r="G7564" i="1"/>
  <c r="G7562" i="1"/>
  <c r="G7560" i="1"/>
  <c r="G7558" i="1"/>
  <c r="G7556" i="1"/>
  <c r="G7554" i="1"/>
  <c r="G7552" i="1"/>
  <c r="G7550" i="1"/>
  <c r="G7548" i="1"/>
  <c r="F7522" i="1"/>
  <c r="E7522" i="1"/>
  <c r="G7545" i="1"/>
  <c r="G7522" i="1" s="1"/>
  <c r="G7543" i="1"/>
  <c r="G7541" i="1"/>
  <c r="G7539" i="1"/>
  <c r="G7537" i="1"/>
  <c r="G7535" i="1"/>
  <c r="G7533" i="1"/>
  <c r="G7531" i="1"/>
  <c r="G7529" i="1"/>
  <c r="G7527" i="1"/>
  <c r="G7525" i="1"/>
  <c r="G7523" i="1"/>
  <c r="F7421" i="1"/>
  <c r="E7421" i="1"/>
  <c r="G7519" i="1"/>
  <c r="G7421" i="1" s="1"/>
  <c r="F7498" i="1"/>
  <c r="E7498" i="1"/>
  <c r="G7517" i="1"/>
  <c r="G7498" i="1" s="1"/>
  <c r="G7515" i="1"/>
  <c r="G7513" i="1"/>
  <c r="G7511" i="1"/>
  <c r="G7509" i="1"/>
  <c r="G7507" i="1"/>
  <c r="G7505" i="1"/>
  <c r="G7503" i="1"/>
  <c r="G7501" i="1"/>
  <c r="G7499" i="1"/>
  <c r="F7477" i="1"/>
  <c r="E7477" i="1"/>
  <c r="G7496" i="1"/>
  <c r="G7477" i="1" s="1"/>
  <c r="G7494" i="1"/>
  <c r="G7492" i="1"/>
  <c r="G7490" i="1"/>
  <c r="G7488" i="1"/>
  <c r="G7486" i="1"/>
  <c r="G7484" i="1"/>
  <c r="G7482" i="1"/>
  <c r="G7480" i="1"/>
  <c r="G7478" i="1"/>
  <c r="F7422" i="1"/>
  <c r="E7422" i="1"/>
  <c r="G7475" i="1"/>
  <c r="G7422" i="1" s="1"/>
  <c r="G7473" i="1"/>
  <c r="G7471" i="1"/>
  <c r="G7469" i="1"/>
  <c r="G7467" i="1"/>
  <c r="G7465" i="1"/>
  <c r="G7463" i="1"/>
  <c r="G7461" i="1"/>
  <c r="G7459" i="1"/>
  <c r="G7457" i="1"/>
  <c r="G7455" i="1"/>
  <c r="G7453" i="1"/>
  <c r="G7451" i="1"/>
  <c r="G7449" i="1"/>
  <c r="G7447" i="1"/>
  <c r="G7445" i="1"/>
  <c r="G7443" i="1"/>
  <c r="G7441" i="1"/>
  <c r="G7439" i="1"/>
  <c r="G7437" i="1"/>
  <c r="G7435" i="1"/>
  <c r="G7433" i="1"/>
  <c r="G7431" i="1"/>
  <c r="G7429" i="1"/>
  <c r="G7427" i="1"/>
  <c r="G7425" i="1"/>
  <c r="G7423" i="1"/>
  <c r="F7398" i="1"/>
  <c r="E7398" i="1"/>
  <c r="G7419" i="1"/>
  <c r="G7398" i="1" s="1"/>
  <c r="F7410" i="1"/>
  <c r="E7410" i="1"/>
  <c r="G7417" i="1"/>
  <c r="G7410" i="1" s="1"/>
  <c r="G7415" i="1"/>
  <c r="G7413" i="1"/>
  <c r="G7411" i="1"/>
  <c r="G7399" i="1"/>
  <c r="F7399" i="1"/>
  <c r="E7399" i="1"/>
  <c r="G7408" i="1"/>
  <c r="G7406" i="1"/>
  <c r="G7404" i="1"/>
  <c r="G7402" i="1"/>
  <c r="G7400" i="1"/>
  <c r="F7166" i="1"/>
  <c r="E7166" i="1"/>
  <c r="G7395" i="1"/>
  <c r="G7166" i="1" s="1"/>
  <c r="G7394" i="1"/>
  <c r="F7306" i="1"/>
  <c r="E7306" i="1"/>
  <c r="G7392" i="1"/>
  <c r="G7306" i="1" s="1"/>
  <c r="E7381" i="1"/>
  <c r="G7388" i="1"/>
  <c r="G7386" i="1"/>
  <c r="G7384" i="1"/>
  <c r="G7382" i="1"/>
  <c r="E7362" i="1"/>
  <c r="G7377" i="1"/>
  <c r="G7375" i="1"/>
  <c r="G7373" i="1"/>
  <c r="G7371" i="1"/>
  <c r="G7369" i="1"/>
  <c r="G7367" i="1"/>
  <c r="G7365" i="1"/>
  <c r="G7363" i="1"/>
  <c r="E7345" i="1"/>
  <c r="G7358" i="1"/>
  <c r="G7356" i="1"/>
  <c r="G7354" i="1"/>
  <c r="G7352" i="1"/>
  <c r="G7350" i="1"/>
  <c r="G7348" i="1"/>
  <c r="G7346" i="1"/>
  <c r="E7328" i="1"/>
  <c r="G7341" i="1"/>
  <c r="G7339" i="1"/>
  <c r="G7337" i="1"/>
  <c r="G7335" i="1"/>
  <c r="G7333" i="1"/>
  <c r="G7331" i="1"/>
  <c r="G7329" i="1"/>
  <c r="G7327" i="1"/>
  <c r="G7326" i="1"/>
  <c r="G7325" i="1"/>
  <c r="G7324" i="1"/>
  <c r="G7323" i="1"/>
  <c r="G7322" i="1"/>
  <c r="G7321" i="1"/>
  <c r="G7320" i="1"/>
  <c r="G7319" i="1"/>
  <c r="G7318" i="1"/>
  <c r="G7317" i="1"/>
  <c r="G7315" i="1"/>
  <c r="G7314" i="1"/>
  <c r="G7313" i="1"/>
  <c r="G7312" i="1"/>
  <c r="G7310" i="1"/>
  <c r="G7309" i="1"/>
  <c r="G7307" i="1"/>
  <c r="F7287" i="1"/>
  <c r="E7287" i="1"/>
  <c r="G7304" i="1"/>
  <c r="G7287" i="1" s="1"/>
  <c r="G7303" i="1"/>
  <c r="G7302" i="1"/>
  <c r="G7300" i="1"/>
  <c r="G7298" i="1"/>
  <c r="G7296" i="1"/>
  <c r="G7294" i="1"/>
  <c r="G7292" i="1"/>
  <c r="G7290" i="1"/>
  <c r="G7288" i="1"/>
  <c r="F7248" i="1"/>
  <c r="E7248" i="1"/>
  <c r="G7285" i="1"/>
  <c r="G7248" i="1" s="1"/>
  <c r="G7283" i="1"/>
  <c r="G7281" i="1"/>
  <c r="G7279" i="1"/>
  <c r="G7277" i="1"/>
  <c r="G7275" i="1"/>
  <c r="G7273" i="1"/>
  <c r="G7271" i="1"/>
  <c r="G7269" i="1"/>
  <c r="G7267" i="1"/>
  <c r="G7265" i="1"/>
  <c r="G7263" i="1"/>
  <c r="G7261" i="1"/>
  <c r="G7259" i="1"/>
  <c r="G7258" i="1"/>
  <c r="G7256" i="1"/>
  <c r="G7254" i="1"/>
  <c r="G7252" i="1"/>
  <c r="G7250" i="1"/>
  <c r="G7249" i="1"/>
  <c r="F7220" i="1"/>
  <c r="E7220" i="1"/>
  <c r="G7246" i="1"/>
  <c r="G7220" i="1" s="1"/>
  <c r="G7245" i="1"/>
  <c r="G7244" i="1"/>
  <c r="G7242" i="1"/>
  <c r="G7240" i="1"/>
  <c r="G7238" i="1"/>
  <c r="G7236" i="1"/>
  <c r="G7234" i="1"/>
  <c r="G7233" i="1"/>
  <c r="G7231" i="1"/>
  <c r="G7229" i="1"/>
  <c r="G7227" i="1"/>
  <c r="G7225" i="1"/>
  <c r="G7223" i="1"/>
  <c r="G7221" i="1"/>
  <c r="F7213" i="1"/>
  <c r="E7213" i="1"/>
  <c r="G7218" i="1"/>
  <c r="G7213" i="1" s="1"/>
  <c r="G7216" i="1"/>
  <c r="G7214" i="1"/>
  <c r="F7186" i="1"/>
  <c r="E7186" i="1"/>
  <c r="G7211" i="1"/>
  <c r="G7186" i="1" s="1"/>
  <c r="G7209" i="1"/>
  <c r="G7207" i="1"/>
  <c r="G7205" i="1"/>
  <c r="G7203" i="1"/>
  <c r="G7201" i="1"/>
  <c r="G7199" i="1"/>
  <c r="G7197" i="1"/>
  <c r="G7195" i="1"/>
  <c r="G7193" i="1"/>
  <c r="G7191" i="1"/>
  <c r="G7189" i="1"/>
  <c r="G7187" i="1"/>
  <c r="F7167" i="1"/>
  <c r="E7167" i="1"/>
  <c r="G7184" i="1"/>
  <c r="G7167" i="1" s="1"/>
  <c r="G7182" i="1"/>
  <c r="G7180" i="1"/>
  <c r="G7178" i="1"/>
  <c r="G7176" i="1"/>
  <c r="G7174" i="1"/>
  <c r="G7172" i="1"/>
  <c r="G7170" i="1"/>
  <c r="G7168" i="1"/>
  <c r="F6817" i="1"/>
  <c r="E6817" i="1"/>
  <c r="G7162" i="1"/>
  <c r="G6817" i="1" s="1"/>
  <c r="E7146" i="1"/>
  <c r="G7158" i="1"/>
  <c r="G7156" i="1"/>
  <c r="G7155" i="1"/>
  <c r="G7154" i="1"/>
  <c r="G7152" i="1"/>
  <c r="G7150" i="1"/>
  <c r="G7148" i="1"/>
  <c r="E7119" i="1"/>
  <c r="G7143" i="1"/>
  <c r="G7141" i="1"/>
  <c r="G7139" i="1"/>
  <c r="G7137" i="1"/>
  <c r="G7135" i="1"/>
  <c r="G7133" i="1"/>
  <c r="G7131" i="1"/>
  <c r="G7129" i="1"/>
  <c r="G7127" i="1"/>
  <c r="G7125" i="1"/>
  <c r="G7123" i="1"/>
  <c r="G7121" i="1"/>
  <c r="E7104" i="1"/>
  <c r="G7115" i="1"/>
  <c r="G7113" i="1"/>
  <c r="G7111" i="1"/>
  <c r="G7109" i="1"/>
  <c r="G7107" i="1"/>
  <c r="G7105" i="1"/>
  <c r="E7095" i="1"/>
  <c r="G7100" i="1"/>
  <c r="G7098" i="1"/>
  <c r="G7096" i="1"/>
  <c r="E7032" i="1"/>
  <c r="G7091" i="1"/>
  <c r="G7089" i="1"/>
  <c r="G7087" i="1"/>
  <c r="G7085" i="1"/>
  <c r="G7083" i="1"/>
  <c r="G7081" i="1"/>
  <c r="G7079" i="1"/>
  <c r="G7077" i="1"/>
  <c r="G7075" i="1"/>
  <c r="G7073" i="1"/>
  <c r="G7071" i="1"/>
  <c r="G7069" i="1"/>
  <c r="G7067" i="1"/>
  <c r="G7065" i="1"/>
  <c r="G7063" i="1"/>
  <c r="G7061" i="1"/>
  <c r="G7059" i="1"/>
  <c r="G7057" i="1"/>
  <c r="G7055" i="1"/>
  <c r="G7053" i="1"/>
  <c r="G7051" i="1"/>
  <c r="G7049" i="1"/>
  <c r="G7047" i="1"/>
  <c r="G7045" i="1"/>
  <c r="G7043" i="1"/>
  <c r="G7041" i="1"/>
  <c r="G7039" i="1"/>
  <c r="G7037" i="1"/>
  <c r="G7035" i="1"/>
  <c r="G7033" i="1"/>
  <c r="E6895" i="1"/>
  <c r="E7017" i="1"/>
  <c r="G7026" i="1"/>
  <c r="G7024" i="1"/>
  <c r="G7022" i="1"/>
  <c r="G7020" i="1"/>
  <c r="G7018" i="1"/>
  <c r="E7006" i="1"/>
  <c r="G7013" i="1"/>
  <c r="G7011" i="1"/>
  <c r="G7009" i="1"/>
  <c r="G7007" i="1"/>
  <c r="G7004" i="1"/>
  <c r="G7002" i="1"/>
  <c r="G7000" i="1"/>
  <c r="G6998" i="1"/>
  <c r="G6996" i="1"/>
  <c r="G6994" i="1"/>
  <c r="G6992" i="1"/>
  <c r="G6990" i="1"/>
  <c r="G6988" i="1"/>
  <c r="G6986" i="1"/>
  <c r="G6984" i="1"/>
  <c r="G6982" i="1"/>
  <c r="G6980" i="1"/>
  <c r="G6978" i="1"/>
  <c r="G6976" i="1"/>
  <c r="G6974" i="1"/>
  <c r="G6972" i="1"/>
  <c r="G6970" i="1"/>
  <c r="G6968" i="1"/>
  <c r="G6966" i="1"/>
  <c r="G6964" i="1"/>
  <c r="G6962" i="1"/>
  <c r="G6960" i="1"/>
  <c r="G6958" i="1"/>
  <c r="G6956" i="1"/>
  <c r="G6954" i="1"/>
  <c r="G6952" i="1"/>
  <c r="G6950" i="1"/>
  <c r="G6948" i="1"/>
  <c r="G6946" i="1"/>
  <c r="G6944" i="1"/>
  <c r="G6942" i="1"/>
  <c r="G6940" i="1"/>
  <c r="G6938" i="1"/>
  <c r="G6936" i="1"/>
  <c r="G6934" i="1"/>
  <c r="G6932" i="1"/>
  <c r="G6930" i="1"/>
  <c r="G6928" i="1"/>
  <c r="G6926" i="1"/>
  <c r="G6924" i="1"/>
  <c r="G6922" i="1"/>
  <c r="G6920" i="1"/>
  <c r="G6918" i="1"/>
  <c r="G6916" i="1"/>
  <c r="G6914" i="1"/>
  <c r="G6912" i="1"/>
  <c r="G6910" i="1"/>
  <c r="G6908" i="1"/>
  <c r="G6906" i="1"/>
  <c r="G6904" i="1"/>
  <c r="G6902" i="1"/>
  <c r="G6900" i="1"/>
  <c r="G6898" i="1"/>
  <c r="G6896" i="1"/>
  <c r="E6818" i="1"/>
  <c r="G6891" i="1"/>
  <c r="G6889" i="1"/>
  <c r="G6887" i="1"/>
  <c r="G6885" i="1"/>
  <c r="G6883" i="1"/>
  <c r="G6881" i="1"/>
  <c r="G6879" i="1"/>
  <c r="G6877" i="1"/>
  <c r="G6875" i="1"/>
  <c r="G6873" i="1"/>
  <c r="G6871" i="1"/>
  <c r="G6869" i="1"/>
  <c r="G6867" i="1"/>
  <c r="G6865" i="1"/>
  <c r="G6863" i="1"/>
  <c r="G6861" i="1"/>
  <c r="G6859" i="1"/>
  <c r="G6857" i="1"/>
  <c r="G6855" i="1"/>
  <c r="G6853" i="1"/>
  <c r="G6851" i="1"/>
  <c r="G6849" i="1"/>
  <c r="G6847" i="1"/>
  <c r="G6845" i="1"/>
  <c r="G6843" i="1"/>
  <c r="G6841" i="1"/>
  <c r="G6839" i="1"/>
  <c r="G6837" i="1"/>
  <c r="G6835" i="1"/>
  <c r="G6833" i="1"/>
  <c r="G6831" i="1"/>
  <c r="G6829" i="1"/>
  <c r="G6827" i="1"/>
  <c r="G6825" i="1"/>
  <c r="G6823" i="1"/>
  <c r="G6821" i="1"/>
  <c r="G6819" i="1"/>
  <c r="F6551" i="1"/>
  <c r="E6551" i="1"/>
  <c r="G6815" i="1"/>
  <c r="G6551" i="1" s="1"/>
  <c r="F6746" i="1"/>
  <c r="E6746" i="1"/>
  <c r="G6813" i="1"/>
  <c r="G6746" i="1" s="1"/>
  <c r="G6811" i="1"/>
  <c r="G6809" i="1"/>
  <c r="G6807" i="1"/>
  <c r="G6805" i="1"/>
  <c r="G6803" i="1"/>
  <c r="G6801" i="1"/>
  <c r="G6799" i="1"/>
  <c r="G6797" i="1"/>
  <c r="G6795" i="1"/>
  <c r="G6793" i="1"/>
  <c r="G6791" i="1"/>
  <c r="G6789" i="1"/>
  <c r="G6787" i="1"/>
  <c r="G6785" i="1"/>
  <c r="G6783" i="1"/>
  <c r="G6781" i="1"/>
  <c r="G6779" i="1"/>
  <c r="G6777" i="1"/>
  <c r="G6775" i="1"/>
  <c r="G6773" i="1"/>
  <c r="G6771" i="1"/>
  <c r="G6769" i="1"/>
  <c r="G6767" i="1"/>
  <c r="G6765" i="1"/>
  <c r="G6763" i="1"/>
  <c r="G6761" i="1"/>
  <c r="G6759" i="1"/>
  <c r="G6757" i="1"/>
  <c r="G6755" i="1"/>
  <c r="G6753" i="1"/>
  <c r="G6751" i="1"/>
  <c r="G6749" i="1"/>
  <c r="G6747" i="1"/>
  <c r="F6642" i="1"/>
  <c r="E6642" i="1"/>
  <c r="G6744" i="1"/>
  <c r="G6642" i="1" s="1"/>
  <c r="G6742" i="1"/>
  <c r="G6740" i="1"/>
  <c r="G6738" i="1"/>
  <c r="G6736" i="1"/>
  <c r="G6734" i="1"/>
  <c r="G6732" i="1"/>
  <c r="G6730" i="1"/>
  <c r="G6728" i="1"/>
  <c r="G6726" i="1"/>
  <c r="G6724" i="1"/>
  <c r="G6722" i="1"/>
  <c r="G6720" i="1"/>
  <c r="G6718" i="1"/>
  <c r="G6716" i="1"/>
  <c r="G6714" i="1"/>
  <c r="G6712" i="1"/>
  <c r="G6710" i="1"/>
  <c r="G6708" i="1"/>
  <c r="G6706" i="1"/>
  <c r="G6704" i="1"/>
  <c r="G6702" i="1"/>
  <c r="G6700" i="1"/>
  <c r="G6698" i="1"/>
  <c r="G6696" i="1"/>
  <c r="G6694" i="1"/>
  <c r="G6692" i="1"/>
  <c r="G6690" i="1"/>
  <c r="G6688" i="1"/>
  <c r="G6686" i="1"/>
  <c r="G6684" i="1"/>
  <c r="G6682" i="1"/>
  <c r="G6680" i="1"/>
  <c r="G6678" i="1"/>
  <c r="G6676" i="1"/>
  <c r="G6674" i="1"/>
  <c r="G6672" i="1"/>
  <c r="G6671" i="1"/>
  <c r="G6669" i="1"/>
  <c r="G6667" i="1"/>
  <c r="G6665" i="1"/>
  <c r="G6663" i="1"/>
  <c r="G6661" i="1"/>
  <c r="G6659" i="1"/>
  <c r="G6657" i="1"/>
  <c r="G6655" i="1"/>
  <c r="G6653" i="1"/>
  <c r="G6651" i="1"/>
  <c r="G6649" i="1"/>
  <c r="G6647" i="1"/>
  <c r="G6645" i="1"/>
  <c r="G6643" i="1"/>
  <c r="F6563" i="1"/>
  <c r="E6563" i="1"/>
  <c r="G6640" i="1"/>
  <c r="G6563" i="1" s="1"/>
  <c r="G6638" i="1"/>
  <c r="G6636" i="1"/>
  <c r="G6634" i="1"/>
  <c r="G6632" i="1"/>
  <c r="G6630" i="1"/>
  <c r="G6628" i="1"/>
  <c r="G6626" i="1"/>
  <c r="G6624" i="1"/>
  <c r="G6622" i="1"/>
  <c r="G6620" i="1"/>
  <c r="G6618" i="1"/>
  <c r="G6616" i="1"/>
  <c r="G6614" i="1"/>
  <c r="G6612" i="1"/>
  <c r="G6610" i="1"/>
  <c r="G6608" i="1"/>
  <c r="G6606" i="1"/>
  <c r="G6604" i="1"/>
  <c r="G6602" i="1"/>
  <c r="G6600" i="1"/>
  <c r="G6598" i="1"/>
  <c r="G6596" i="1"/>
  <c r="G6594" i="1"/>
  <c r="G6592" i="1"/>
  <c r="G6590" i="1"/>
  <c r="G6588" i="1"/>
  <c r="G6586" i="1"/>
  <c r="G6584" i="1"/>
  <c r="G6582" i="1"/>
  <c r="G6580" i="1"/>
  <c r="G6578" i="1"/>
  <c r="G6576" i="1"/>
  <c r="G6574" i="1"/>
  <c r="G6572" i="1"/>
  <c r="G6570" i="1"/>
  <c r="G6568" i="1"/>
  <c r="G6566" i="1"/>
  <c r="G6564" i="1"/>
  <c r="F6552" i="1"/>
  <c r="E6552" i="1"/>
  <c r="G6561" i="1"/>
  <c r="G6552" i="1" s="1"/>
  <c r="G6559" i="1"/>
  <c r="G6557" i="1"/>
  <c r="G6555" i="1"/>
  <c r="G6553" i="1"/>
  <c r="F6192" i="1"/>
  <c r="E6192" i="1"/>
  <c r="G6549" i="1"/>
  <c r="G6192" i="1" s="1"/>
  <c r="F6360" i="1"/>
  <c r="E6360" i="1"/>
  <c r="G6547" i="1"/>
  <c r="G6360" i="1" s="1"/>
  <c r="G6545" i="1"/>
  <c r="G6543" i="1"/>
  <c r="G6541" i="1"/>
  <c r="G6539" i="1"/>
  <c r="G6537" i="1"/>
  <c r="G6535" i="1"/>
  <c r="G6533" i="1"/>
  <c r="G6531" i="1"/>
  <c r="G6529" i="1"/>
  <c r="G6527" i="1"/>
  <c r="G6525" i="1"/>
  <c r="G6523" i="1"/>
  <c r="G6521" i="1"/>
  <c r="G6519" i="1"/>
  <c r="G6517" i="1"/>
  <c r="G6515" i="1"/>
  <c r="G6513" i="1"/>
  <c r="G6511" i="1"/>
  <c r="G6509" i="1"/>
  <c r="G6507" i="1"/>
  <c r="G6505" i="1"/>
  <c r="G6503" i="1"/>
  <c r="G6501" i="1"/>
  <c r="G6499" i="1"/>
  <c r="G6497" i="1"/>
  <c r="G6495" i="1"/>
  <c r="G6493" i="1"/>
  <c r="G6491" i="1"/>
  <c r="G6489" i="1"/>
  <c r="G6487" i="1"/>
  <c r="G6485" i="1"/>
  <c r="G6483" i="1"/>
  <c r="G6481" i="1"/>
  <c r="G6479" i="1"/>
  <c r="G6477" i="1"/>
  <c r="G6475" i="1"/>
  <c r="G6473" i="1"/>
  <c r="G6471" i="1"/>
  <c r="G6469" i="1"/>
  <c r="G6467" i="1"/>
  <c r="G6465" i="1"/>
  <c r="G6463" i="1"/>
  <c r="G6461" i="1"/>
  <c r="G6459" i="1"/>
  <c r="G6457" i="1"/>
  <c r="G6455" i="1"/>
  <c r="G6453" i="1"/>
  <c r="G6451" i="1"/>
  <c r="G6449" i="1"/>
  <c r="G6447" i="1"/>
  <c r="G6445" i="1"/>
  <c r="G6443" i="1"/>
  <c r="G6441" i="1"/>
  <c r="G6439" i="1"/>
  <c r="G6437" i="1"/>
  <c r="G6435" i="1"/>
  <c r="G6433" i="1"/>
  <c r="G6431" i="1"/>
  <c r="G6429" i="1"/>
  <c r="G6427" i="1"/>
  <c r="G6425" i="1"/>
  <c r="G6423" i="1"/>
  <c r="G6421" i="1"/>
  <c r="G6419" i="1"/>
  <c r="G6417" i="1"/>
  <c r="G6415" i="1"/>
  <c r="G6413" i="1"/>
  <c r="G6411" i="1"/>
  <c r="G6409" i="1"/>
  <c r="G6407" i="1"/>
  <c r="G6405" i="1"/>
  <c r="G6403" i="1"/>
  <c r="G6401" i="1"/>
  <c r="G6399" i="1"/>
  <c r="G6397" i="1"/>
  <c r="G6395" i="1"/>
  <c r="G6393" i="1"/>
  <c r="G6391" i="1"/>
  <c r="G6389" i="1"/>
  <c r="G6387" i="1"/>
  <c r="G6385" i="1"/>
  <c r="G6383" i="1"/>
  <c r="G6381" i="1"/>
  <c r="G6379" i="1"/>
  <c r="G6377" i="1"/>
  <c r="G6375" i="1"/>
  <c r="G6373" i="1"/>
  <c r="G6371" i="1"/>
  <c r="G6369" i="1"/>
  <c r="G6367" i="1"/>
  <c r="G6365" i="1"/>
  <c r="G6363" i="1"/>
  <c r="G6361" i="1"/>
  <c r="F6317" i="1"/>
  <c r="E6317" i="1"/>
  <c r="G6358" i="1"/>
  <c r="G6317" i="1" s="1"/>
  <c r="G6356" i="1"/>
  <c r="G6354" i="1"/>
  <c r="G6352" i="1"/>
  <c r="G6350" i="1"/>
  <c r="G6348" i="1"/>
  <c r="G6346" i="1"/>
  <c r="G6344" i="1"/>
  <c r="G6342" i="1"/>
  <c r="G6340" i="1"/>
  <c r="G6338" i="1"/>
  <c r="G6336" i="1"/>
  <c r="G6334" i="1"/>
  <c r="G6332" i="1"/>
  <c r="G6330" i="1"/>
  <c r="G6328" i="1"/>
  <c r="G6326" i="1"/>
  <c r="G6324" i="1"/>
  <c r="G6322" i="1"/>
  <c r="G6320" i="1"/>
  <c r="G6318" i="1"/>
  <c r="F6216" i="1"/>
  <c r="E6216" i="1"/>
  <c r="G6315" i="1"/>
  <c r="G6216" i="1" s="1"/>
  <c r="G6313" i="1"/>
  <c r="G6311" i="1"/>
  <c r="G6309" i="1"/>
  <c r="G6307" i="1"/>
  <c r="G6305" i="1"/>
  <c r="G6303" i="1"/>
  <c r="G6301" i="1"/>
  <c r="G6299" i="1"/>
  <c r="G6297" i="1"/>
  <c r="G6295" i="1"/>
  <c r="G6293" i="1"/>
  <c r="G6291" i="1"/>
  <c r="G6289" i="1"/>
  <c r="G6287" i="1"/>
  <c r="G6285" i="1"/>
  <c r="G6283" i="1"/>
  <c r="G6281" i="1"/>
  <c r="G6279" i="1"/>
  <c r="G6277" i="1"/>
  <c r="G6275" i="1"/>
  <c r="G6273" i="1"/>
  <c r="G6271" i="1"/>
  <c r="G6269" i="1"/>
  <c r="G6267" i="1"/>
  <c r="G6265" i="1"/>
  <c r="G6263" i="1"/>
  <c r="G6261" i="1"/>
  <c r="G6259" i="1"/>
  <c r="G6257" i="1"/>
  <c r="G6255" i="1"/>
  <c r="G6253" i="1"/>
  <c r="G6251" i="1"/>
  <c r="G6249" i="1"/>
  <c r="G6247" i="1"/>
  <c r="G6245" i="1"/>
  <c r="G6243" i="1"/>
  <c r="G6241" i="1"/>
  <c r="G6239" i="1"/>
  <c r="G6237" i="1"/>
  <c r="G6235" i="1"/>
  <c r="G6233" i="1"/>
  <c r="G6231" i="1"/>
  <c r="G6229" i="1"/>
  <c r="G6227" i="1"/>
  <c r="G6225" i="1"/>
  <c r="G6223" i="1"/>
  <c r="G6221" i="1"/>
  <c r="G6219" i="1"/>
  <c r="G6217" i="1"/>
  <c r="F6193" i="1"/>
  <c r="E6193" i="1"/>
  <c r="G6214" i="1"/>
  <c r="G6193" i="1" s="1"/>
  <c r="G6212" i="1"/>
  <c r="G6210" i="1"/>
  <c r="G6208" i="1"/>
  <c r="G6206" i="1"/>
  <c r="G6204" i="1"/>
  <c r="G6202" i="1"/>
  <c r="G6200" i="1"/>
  <c r="G6198" i="1"/>
  <c r="G6196" i="1"/>
  <c r="G6194" i="1"/>
  <c r="F5910" i="1"/>
  <c r="E5910" i="1"/>
  <c r="G6190" i="1"/>
  <c r="G5910" i="1" s="1"/>
  <c r="F6183" i="1"/>
  <c r="E6183" i="1"/>
  <c r="G6188" i="1"/>
  <c r="G6183" i="1" s="1"/>
  <c r="G6186" i="1"/>
  <c r="G6184" i="1"/>
  <c r="F6178" i="1"/>
  <c r="E6178" i="1"/>
  <c r="G6181" i="1"/>
  <c r="G6178" i="1" s="1"/>
  <c r="G6179" i="1"/>
  <c r="F6173" i="1"/>
  <c r="E6173" i="1"/>
  <c r="G6176" i="1"/>
  <c r="G6173" i="1" s="1"/>
  <c r="G6174" i="1"/>
  <c r="F6168" i="1"/>
  <c r="E6168" i="1"/>
  <c r="G6171" i="1"/>
  <c r="G6168" i="1" s="1"/>
  <c r="G6169" i="1"/>
  <c r="G6161" i="1"/>
  <c r="F6161" i="1"/>
  <c r="E6161" i="1"/>
  <c r="G6166" i="1"/>
  <c r="G6164" i="1"/>
  <c r="G6162" i="1"/>
  <c r="G6140" i="1"/>
  <c r="F6140" i="1"/>
  <c r="E6140" i="1"/>
  <c r="G6159" i="1"/>
  <c r="G6157" i="1"/>
  <c r="G6155" i="1"/>
  <c r="G6153" i="1"/>
  <c r="G6151" i="1"/>
  <c r="G6149" i="1"/>
  <c r="G6147" i="1"/>
  <c r="G6145" i="1"/>
  <c r="G6143" i="1"/>
  <c r="G6141" i="1"/>
  <c r="F6111" i="1"/>
  <c r="E6111" i="1"/>
  <c r="G6138" i="1"/>
  <c r="G6111" i="1" s="1"/>
  <c r="F6123" i="1"/>
  <c r="E6123" i="1"/>
  <c r="G6136" i="1"/>
  <c r="G6123" i="1" s="1"/>
  <c r="G6134" i="1"/>
  <c r="G6132" i="1"/>
  <c r="G6130" i="1"/>
  <c r="G6128" i="1"/>
  <c r="G6126" i="1"/>
  <c r="G6124" i="1"/>
  <c r="F6112" i="1"/>
  <c r="E6112" i="1"/>
  <c r="G6121" i="1"/>
  <c r="G6112" i="1" s="1"/>
  <c r="G6119" i="1"/>
  <c r="G6117" i="1"/>
  <c r="G6115" i="1"/>
  <c r="G6113" i="1"/>
  <c r="F6098" i="1"/>
  <c r="E6098" i="1"/>
  <c r="G6109" i="1"/>
  <c r="G6098" i="1" s="1"/>
  <c r="G6107" i="1"/>
  <c r="G6105" i="1"/>
  <c r="G6103" i="1"/>
  <c r="G6101" i="1"/>
  <c r="G6099" i="1"/>
  <c r="G6083" i="1"/>
  <c r="F6083" i="1"/>
  <c r="E6083" i="1"/>
  <c r="G6096" i="1"/>
  <c r="G6094" i="1"/>
  <c r="G6092" i="1"/>
  <c r="G6090" i="1"/>
  <c r="G6088" i="1"/>
  <c r="G6086" i="1"/>
  <c r="G6084" i="1"/>
  <c r="F5963" i="1"/>
  <c r="E5963" i="1"/>
  <c r="G6081" i="1"/>
  <c r="G5963" i="1" s="1"/>
  <c r="G6074" i="1"/>
  <c r="F6074" i="1"/>
  <c r="E6074" i="1"/>
  <c r="G6079" i="1"/>
  <c r="G6077" i="1"/>
  <c r="G6075" i="1"/>
  <c r="G6065" i="1"/>
  <c r="F6065" i="1"/>
  <c r="E6065" i="1"/>
  <c r="G6072" i="1"/>
  <c r="G6070" i="1"/>
  <c r="G6068" i="1"/>
  <c r="G6066" i="1"/>
  <c r="F6048" i="1"/>
  <c r="E6048" i="1"/>
  <c r="G6063" i="1"/>
  <c r="G6048" i="1" s="1"/>
  <c r="G6061" i="1"/>
  <c r="G6059" i="1"/>
  <c r="G6057" i="1"/>
  <c r="G6055" i="1"/>
  <c r="G6053" i="1"/>
  <c r="G6051" i="1"/>
  <c r="G6049" i="1"/>
  <c r="F6037" i="1"/>
  <c r="E6037" i="1"/>
  <c r="G6046" i="1"/>
  <c r="G6037" i="1" s="1"/>
  <c r="G6044" i="1"/>
  <c r="G6042" i="1"/>
  <c r="G6040" i="1"/>
  <c r="G6038" i="1"/>
  <c r="F6028" i="1"/>
  <c r="E6028" i="1"/>
  <c r="G6035" i="1"/>
  <c r="G6028" i="1" s="1"/>
  <c r="G6033" i="1"/>
  <c r="G6031" i="1"/>
  <c r="G6029" i="1"/>
  <c r="F5997" i="1"/>
  <c r="E5997" i="1"/>
  <c r="G6026" i="1"/>
  <c r="G5997" i="1" s="1"/>
  <c r="G6024" i="1"/>
  <c r="G6022" i="1"/>
  <c r="G6020" i="1"/>
  <c r="G6018" i="1"/>
  <c r="G6016" i="1"/>
  <c r="G6014" i="1"/>
  <c r="G6012" i="1"/>
  <c r="G6010" i="1"/>
  <c r="G6008" i="1"/>
  <c r="G6006" i="1"/>
  <c r="G6004" i="1"/>
  <c r="G6002" i="1"/>
  <c r="G6000" i="1"/>
  <c r="G5998" i="1"/>
  <c r="F5988" i="1"/>
  <c r="E5988" i="1"/>
  <c r="G5995" i="1"/>
  <c r="G5988" i="1" s="1"/>
  <c r="G5993" i="1"/>
  <c r="G5991" i="1"/>
  <c r="G5989" i="1"/>
  <c r="F5973" i="1"/>
  <c r="E5973" i="1"/>
  <c r="G5986" i="1"/>
  <c r="G5973" i="1" s="1"/>
  <c r="G5984" i="1"/>
  <c r="G5982" i="1"/>
  <c r="G5980" i="1"/>
  <c r="G5978" i="1"/>
  <c r="G5976" i="1"/>
  <c r="G5974" i="1"/>
  <c r="F5964" i="1"/>
  <c r="E5964" i="1"/>
  <c r="G5971" i="1"/>
  <c r="G5964" i="1" s="1"/>
  <c r="G5969" i="1"/>
  <c r="G5967" i="1"/>
  <c r="G5965" i="1"/>
  <c r="F5911" i="1"/>
  <c r="E5911" i="1"/>
  <c r="G5961" i="1"/>
  <c r="G5911" i="1" s="1"/>
  <c r="G5959" i="1"/>
  <c r="G5954" i="1"/>
  <c r="F5954" i="1"/>
  <c r="E5954" i="1"/>
  <c r="G5957" i="1"/>
  <c r="G5955" i="1"/>
  <c r="F5943" i="1"/>
  <c r="E5943" i="1"/>
  <c r="G5952" i="1"/>
  <c r="G5943" i="1" s="1"/>
  <c r="G5950" i="1"/>
  <c r="G5948" i="1"/>
  <c r="G5946" i="1"/>
  <c r="G5944" i="1"/>
  <c r="F5936" i="1"/>
  <c r="E5936" i="1"/>
  <c r="G5941" i="1"/>
  <c r="G5936" i="1" s="1"/>
  <c r="G5939" i="1"/>
  <c r="G5937" i="1"/>
  <c r="F5923" i="1"/>
  <c r="E5923" i="1"/>
  <c r="G5934" i="1"/>
  <c r="G5923" i="1" s="1"/>
  <c r="G5932" i="1"/>
  <c r="G5930" i="1"/>
  <c r="G5928" i="1"/>
  <c r="G5926" i="1"/>
  <c r="G5924" i="1"/>
  <c r="F5912" i="1"/>
  <c r="E5912" i="1"/>
  <c r="G5921" i="1"/>
  <c r="G5912" i="1" s="1"/>
  <c r="G5919" i="1"/>
  <c r="G5917" i="1"/>
  <c r="G5915" i="1"/>
  <c r="G5913" i="1"/>
  <c r="F5422" i="1"/>
  <c r="E5422" i="1"/>
  <c r="G5908" i="1"/>
  <c r="G5422" i="1" s="1"/>
  <c r="F5659" i="1"/>
  <c r="E5659" i="1"/>
  <c r="G5906" i="1"/>
  <c r="G5659" i="1" s="1"/>
  <c r="F5901" i="1"/>
  <c r="E5901" i="1"/>
  <c r="G5904" i="1"/>
  <c r="G5901" i="1" s="1"/>
  <c r="G5902" i="1"/>
  <c r="F5894" i="1"/>
  <c r="E5894" i="1"/>
  <c r="G5899" i="1"/>
  <c r="G5894" i="1" s="1"/>
  <c r="G5897" i="1"/>
  <c r="G5895" i="1"/>
  <c r="F5881" i="1"/>
  <c r="E5881" i="1"/>
  <c r="G5892" i="1"/>
  <c r="G5881" i="1" s="1"/>
  <c r="G5890" i="1"/>
  <c r="G5888" i="1"/>
  <c r="G5886" i="1"/>
  <c r="G5884" i="1"/>
  <c r="G5882" i="1"/>
  <c r="F5872" i="1"/>
  <c r="E5872" i="1"/>
  <c r="G5879" i="1"/>
  <c r="G5872" i="1" s="1"/>
  <c r="G5877" i="1"/>
  <c r="G5875" i="1"/>
  <c r="G5873" i="1"/>
  <c r="F5837" i="1"/>
  <c r="E5837" i="1"/>
  <c r="G5870" i="1"/>
  <c r="G5837" i="1" s="1"/>
  <c r="F5857" i="1"/>
  <c r="E5857" i="1"/>
  <c r="G5868" i="1"/>
  <c r="G5857" i="1" s="1"/>
  <c r="G5866" i="1"/>
  <c r="G5864" i="1"/>
  <c r="G5862" i="1"/>
  <c r="G5860" i="1"/>
  <c r="G5858" i="1"/>
  <c r="F5838" i="1"/>
  <c r="E5838" i="1"/>
  <c r="G5855" i="1"/>
  <c r="G5838" i="1" s="1"/>
  <c r="G5853" i="1"/>
  <c r="G5851" i="1"/>
  <c r="G5849" i="1"/>
  <c r="G5847" i="1"/>
  <c r="G5845" i="1"/>
  <c r="G5843" i="1"/>
  <c r="G5841" i="1"/>
  <c r="G5839" i="1"/>
  <c r="F5832" i="1"/>
  <c r="E5832" i="1"/>
  <c r="G5835" i="1"/>
  <c r="G5832" i="1" s="1"/>
  <c r="G5833" i="1"/>
  <c r="F5819" i="1"/>
  <c r="E5819" i="1"/>
  <c r="G5830" i="1"/>
  <c r="G5819" i="1" s="1"/>
  <c r="F5825" i="1"/>
  <c r="E5825" i="1"/>
  <c r="G5828" i="1"/>
  <c r="G5825" i="1" s="1"/>
  <c r="G5826" i="1"/>
  <c r="F5820" i="1"/>
  <c r="E5820" i="1"/>
  <c r="G5823" i="1"/>
  <c r="G5820" i="1" s="1"/>
  <c r="G5821" i="1"/>
  <c r="F5785" i="1"/>
  <c r="E5785" i="1"/>
  <c r="G5817" i="1"/>
  <c r="G5785" i="1" s="1"/>
  <c r="F5810" i="1"/>
  <c r="E5810" i="1"/>
  <c r="G5815" i="1"/>
  <c r="G5810" i="1" s="1"/>
  <c r="G5813" i="1"/>
  <c r="G5811" i="1"/>
  <c r="F5795" i="1"/>
  <c r="E5795" i="1"/>
  <c r="G5808" i="1"/>
  <c r="G5795" i="1" s="1"/>
  <c r="G5806" i="1"/>
  <c r="G5804" i="1"/>
  <c r="G5802" i="1"/>
  <c r="G5800" i="1"/>
  <c r="G5798" i="1"/>
  <c r="G5796" i="1"/>
  <c r="F5786" i="1"/>
  <c r="E5786" i="1"/>
  <c r="G5793" i="1"/>
  <c r="G5786" i="1" s="1"/>
  <c r="G5791" i="1"/>
  <c r="G5789" i="1"/>
  <c r="G5787" i="1"/>
  <c r="F5778" i="1"/>
  <c r="E5778" i="1"/>
  <c r="G5783" i="1"/>
  <c r="G5778" i="1" s="1"/>
  <c r="G5781" i="1"/>
  <c r="G5779" i="1"/>
  <c r="F5751" i="1"/>
  <c r="E5751" i="1"/>
  <c r="G5776" i="1"/>
  <c r="G5751" i="1" s="1"/>
  <c r="G5767" i="1"/>
  <c r="F5767" i="1"/>
  <c r="E5767" i="1"/>
  <c r="G5774" i="1"/>
  <c r="G5772" i="1"/>
  <c r="G5770" i="1"/>
  <c r="G5768" i="1"/>
  <c r="F5752" i="1"/>
  <c r="E5752" i="1"/>
  <c r="G5765" i="1"/>
  <c r="G5752" i="1" s="1"/>
  <c r="G5763" i="1"/>
  <c r="G5761" i="1"/>
  <c r="G5759" i="1"/>
  <c r="G5757" i="1"/>
  <c r="G5755" i="1"/>
  <c r="G5753" i="1"/>
  <c r="F5725" i="1"/>
  <c r="E5725" i="1"/>
  <c r="G5749" i="1"/>
  <c r="G5725" i="1" s="1"/>
  <c r="F5740" i="1"/>
  <c r="E5740" i="1"/>
  <c r="G5747" i="1"/>
  <c r="G5740" i="1" s="1"/>
  <c r="G5745" i="1"/>
  <c r="G5743" i="1"/>
  <c r="G5741" i="1"/>
  <c r="G5735" i="1"/>
  <c r="F5735" i="1"/>
  <c r="E5735" i="1"/>
  <c r="G5738" i="1"/>
  <c r="G5736" i="1"/>
  <c r="F5726" i="1"/>
  <c r="E5726" i="1"/>
  <c r="G5733" i="1"/>
  <c r="G5726" i="1" s="1"/>
  <c r="G5731" i="1"/>
  <c r="G5729" i="1"/>
  <c r="G5727" i="1"/>
  <c r="G5660" i="1"/>
  <c r="F5660" i="1"/>
  <c r="E5660" i="1"/>
  <c r="G5723" i="1"/>
  <c r="F5708" i="1"/>
  <c r="E5708" i="1"/>
  <c r="G5721" i="1"/>
  <c r="G5708" i="1" s="1"/>
  <c r="G5719" i="1"/>
  <c r="G5717" i="1"/>
  <c r="G5715" i="1"/>
  <c r="G5713" i="1"/>
  <c r="G5711" i="1"/>
  <c r="G5709" i="1"/>
  <c r="F5695" i="1"/>
  <c r="E5695" i="1"/>
  <c r="G5706" i="1"/>
  <c r="G5695" i="1" s="1"/>
  <c r="G5704" i="1"/>
  <c r="G5702" i="1"/>
  <c r="G5700" i="1"/>
  <c r="G5698" i="1"/>
  <c r="G5696" i="1"/>
  <c r="F5682" i="1"/>
  <c r="E5682" i="1"/>
  <c r="G5693" i="1"/>
  <c r="G5682" i="1" s="1"/>
  <c r="G5691" i="1"/>
  <c r="G5689" i="1"/>
  <c r="G5687" i="1"/>
  <c r="G5685" i="1"/>
  <c r="G5683" i="1"/>
  <c r="G5661" i="1"/>
  <c r="F5661" i="1"/>
  <c r="E5661" i="1"/>
  <c r="G5680" i="1"/>
  <c r="G5678" i="1"/>
  <c r="G5676" i="1"/>
  <c r="G5674" i="1"/>
  <c r="G5672" i="1"/>
  <c r="G5670" i="1"/>
  <c r="G5668" i="1"/>
  <c r="G5666" i="1"/>
  <c r="G5664" i="1"/>
  <c r="G5662" i="1"/>
  <c r="F5423" i="1"/>
  <c r="E5423" i="1"/>
  <c r="G5657" i="1"/>
  <c r="G5423" i="1" s="1"/>
  <c r="F5616" i="1"/>
  <c r="E5616" i="1"/>
  <c r="G5655" i="1"/>
  <c r="G5616" i="1" s="1"/>
  <c r="F5636" i="1"/>
  <c r="E5636" i="1"/>
  <c r="G5653" i="1"/>
  <c r="G5636" i="1" s="1"/>
  <c r="G5651" i="1"/>
  <c r="G5649" i="1"/>
  <c r="G5647" i="1"/>
  <c r="G5645" i="1"/>
  <c r="G5643" i="1"/>
  <c r="G5641" i="1"/>
  <c r="G5639" i="1"/>
  <c r="G5637" i="1"/>
  <c r="F5617" i="1"/>
  <c r="E5617" i="1"/>
  <c r="G5634" i="1"/>
  <c r="G5617" i="1" s="1"/>
  <c r="G5632" i="1"/>
  <c r="G5630" i="1"/>
  <c r="G5628" i="1"/>
  <c r="G5626" i="1"/>
  <c r="G5624" i="1"/>
  <c r="G5622" i="1"/>
  <c r="G5620" i="1"/>
  <c r="G5618" i="1"/>
  <c r="F5496" i="1"/>
  <c r="E5496" i="1"/>
  <c r="G5614" i="1"/>
  <c r="G5496" i="1" s="1"/>
  <c r="F5601" i="1"/>
  <c r="E5601" i="1"/>
  <c r="G5612" i="1"/>
  <c r="G5601" i="1" s="1"/>
  <c r="G5610" i="1"/>
  <c r="G5608" i="1"/>
  <c r="G5606" i="1"/>
  <c r="G5604" i="1"/>
  <c r="G5602" i="1"/>
  <c r="G5580" i="1"/>
  <c r="F5580" i="1"/>
  <c r="E5580" i="1"/>
  <c r="G5599" i="1"/>
  <c r="G5597" i="1"/>
  <c r="G5595" i="1"/>
  <c r="G5593" i="1"/>
  <c r="G5591" i="1"/>
  <c r="G5589" i="1"/>
  <c r="G5587" i="1"/>
  <c r="G5585" i="1"/>
  <c r="G5583" i="1"/>
  <c r="G5581" i="1"/>
  <c r="F5567" i="1"/>
  <c r="E5567" i="1"/>
  <c r="G5578" i="1"/>
  <c r="G5567" i="1" s="1"/>
  <c r="G5576" i="1"/>
  <c r="G5574" i="1"/>
  <c r="G5572" i="1"/>
  <c r="G5570" i="1"/>
  <c r="G5568" i="1"/>
  <c r="F5562" i="1"/>
  <c r="E5562" i="1"/>
  <c r="G5565" i="1"/>
  <c r="G5562" i="1" s="1"/>
  <c r="G5563" i="1"/>
  <c r="F5557" i="1"/>
  <c r="E5557" i="1"/>
  <c r="G5560" i="1"/>
  <c r="G5557" i="1" s="1"/>
  <c r="G5558" i="1"/>
  <c r="F5546" i="1"/>
  <c r="E5546" i="1"/>
  <c r="G5555" i="1"/>
  <c r="G5546" i="1" s="1"/>
  <c r="G5553" i="1"/>
  <c r="G5551" i="1"/>
  <c r="G5549" i="1"/>
  <c r="G5547" i="1"/>
  <c r="G5531" i="1"/>
  <c r="F5531" i="1"/>
  <c r="E5531" i="1"/>
  <c r="G5544" i="1"/>
  <c r="G5542" i="1"/>
  <c r="G5540" i="1"/>
  <c r="G5538" i="1"/>
  <c r="G5536" i="1"/>
  <c r="G5534" i="1"/>
  <c r="G5532" i="1"/>
  <c r="F5516" i="1"/>
  <c r="E5516" i="1"/>
  <c r="G5529" i="1"/>
  <c r="G5516" i="1" s="1"/>
  <c r="G5527" i="1"/>
  <c r="G5525" i="1"/>
  <c r="G5523" i="1"/>
  <c r="G5521" i="1"/>
  <c r="G5519" i="1"/>
  <c r="G5517" i="1"/>
  <c r="F5511" i="1"/>
  <c r="E5511" i="1"/>
  <c r="G5514" i="1"/>
  <c r="G5511" i="1" s="1"/>
  <c r="G5512" i="1"/>
  <c r="F5504" i="1"/>
  <c r="E5504" i="1"/>
  <c r="G5509" i="1"/>
  <c r="G5504" i="1" s="1"/>
  <c r="G5507" i="1"/>
  <c r="G5505" i="1"/>
  <c r="F5497" i="1"/>
  <c r="E5497" i="1"/>
  <c r="G5502" i="1"/>
  <c r="G5497" i="1" s="1"/>
  <c r="G5500" i="1"/>
  <c r="G5498" i="1"/>
  <c r="F5424" i="1"/>
  <c r="E5424" i="1"/>
  <c r="G5494" i="1"/>
  <c r="G5424" i="1" s="1"/>
  <c r="F5487" i="1"/>
  <c r="E5487" i="1"/>
  <c r="G5492" i="1"/>
  <c r="G5487" i="1" s="1"/>
  <c r="G5490" i="1"/>
  <c r="G5488" i="1"/>
  <c r="F5466" i="1"/>
  <c r="E5466" i="1"/>
  <c r="G5485" i="1"/>
  <c r="G5466" i="1" s="1"/>
  <c r="G5483" i="1"/>
  <c r="G5481" i="1"/>
  <c r="G5479" i="1"/>
  <c r="G5477" i="1"/>
  <c r="G5475" i="1"/>
  <c r="G5473" i="1"/>
  <c r="G5471" i="1"/>
  <c r="G5469" i="1"/>
  <c r="G5467" i="1"/>
  <c r="G5447" i="1"/>
  <c r="F5447" i="1"/>
  <c r="E5447" i="1"/>
  <c r="G5464" i="1"/>
  <c r="G5462" i="1"/>
  <c r="G5460" i="1"/>
  <c r="G5458" i="1"/>
  <c r="G5456" i="1"/>
  <c r="G5454" i="1"/>
  <c r="G5452" i="1"/>
  <c r="G5450" i="1"/>
  <c r="G5448" i="1"/>
  <c r="G5430" i="1"/>
  <c r="F5430" i="1"/>
  <c r="E5430" i="1"/>
  <c r="G5445" i="1"/>
  <c r="G5443" i="1"/>
  <c r="G5441" i="1"/>
  <c r="G5439" i="1"/>
  <c r="G5437" i="1"/>
  <c r="G5435" i="1"/>
  <c r="G5433" i="1"/>
  <c r="G5431" i="1"/>
  <c r="F5425" i="1"/>
  <c r="E5425" i="1"/>
  <c r="G5428" i="1"/>
  <c r="G5425" i="1" s="1"/>
  <c r="G5426" i="1"/>
  <c r="F5185" i="1"/>
  <c r="E5185" i="1"/>
  <c r="G5420" i="1"/>
  <c r="G5185" i="1" s="1"/>
  <c r="G5397" i="1"/>
  <c r="F5397" i="1"/>
  <c r="E5397" i="1"/>
  <c r="G5418" i="1"/>
  <c r="F5407" i="1"/>
  <c r="E5407" i="1"/>
  <c r="G5416" i="1"/>
  <c r="G5407" i="1" s="1"/>
  <c r="G5414" i="1"/>
  <c r="G5412" i="1"/>
  <c r="G5410" i="1"/>
  <c r="G5408" i="1"/>
  <c r="G5398" i="1"/>
  <c r="F5398" i="1"/>
  <c r="E5398" i="1"/>
  <c r="G5405" i="1"/>
  <c r="G5403" i="1"/>
  <c r="G5401" i="1"/>
  <c r="G5399" i="1"/>
  <c r="F5368" i="1"/>
  <c r="E5368" i="1"/>
  <c r="G5395" i="1"/>
  <c r="G5368" i="1" s="1"/>
  <c r="G5393" i="1"/>
  <c r="G5391" i="1"/>
  <c r="G5389" i="1"/>
  <c r="G5387" i="1"/>
  <c r="G5385" i="1"/>
  <c r="G5383" i="1"/>
  <c r="G5381" i="1"/>
  <c r="G5379" i="1"/>
  <c r="G5377" i="1"/>
  <c r="G5375" i="1"/>
  <c r="G5373" i="1"/>
  <c r="G5371" i="1"/>
  <c r="G5369" i="1"/>
  <c r="G5359" i="1"/>
  <c r="F5359" i="1"/>
  <c r="E5359" i="1"/>
  <c r="G5366" i="1"/>
  <c r="G5364" i="1"/>
  <c r="G5362" i="1"/>
  <c r="G5360" i="1"/>
  <c r="F5350" i="1"/>
  <c r="E5350" i="1"/>
  <c r="G5357" i="1"/>
  <c r="G5350" i="1" s="1"/>
  <c r="G5355" i="1"/>
  <c r="G5353" i="1"/>
  <c r="G5351" i="1"/>
  <c r="G5331" i="1"/>
  <c r="F5331" i="1"/>
  <c r="E5331" i="1"/>
  <c r="G5348" i="1"/>
  <c r="F5341" i="1"/>
  <c r="E5341" i="1"/>
  <c r="G5346" i="1"/>
  <c r="G5341" i="1" s="1"/>
  <c r="G5344" i="1"/>
  <c r="G5342" i="1"/>
  <c r="F5332" i="1"/>
  <c r="E5332" i="1"/>
  <c r="G5339" i="1"/>
  <c r="G5332" i="1" s="1"/>
  <c r="G5337" i="1"/>
  <c r="G5335" i="1"/>
  <c r="G5333" i="1"/>
  <c r="F5282" i="1"/>
  <c r="E5282" i="1"/>
  <c r="G5329" i="1"/>
  <c r="G5282" i="1" s="1"/>
  <c r="F5324" i="1"/>
  <c r="E5324" i="1"/>
  <c r="G5327" i="1"/>
  <c r="G5324" i="1" s="1"/>
  <c r="G5325" i="1"/>
  <c r="F5317" i="1"/>
  <c r="E5317" i="1"/>
  <c r="G5322" i="1"/>
  <c r="G5317" i="1" s="1"/>
  <c r="G5320" i="1"/>
  <c r="G5318" i="1"/>
  <c r="F5283" i="1"/>
  <c r="E5283" i="1"/>
  <c r="G5315" i="1"/>
  <c r="G5283" i="1" s="1"/>
  <c r="F5308" i="1"/>
  <c r="E5308" i="1"/>
  <c r="G5313" i="1"/>
  <c r="G5308" i="1" s="1"/>
  <c r="G5311" i="1"/>
  <c r="G5309" i="1"/>
  <c r="F5299" i="1"/>
  <c r="E5299" i="1"/>
  <c r="G5306" i="1"/>
  <c r="G5299" i="1" s="1"/>
  <c r="G5304" i="1"/>
  <c r="G5302" i="1"/>
  <c r="G5300" i="1"/>
  <c r="F5284" i="1"/>
  <c r="E5284" i="1"/>
  <c r="G5297" i="1"/>
  <c r="G5284" i="1" s="1"/>
  <c r="G5295" i="1"/>
  <c r="G5293" i="1"/>
  <c r="G5291" i="1"/>
  <c r="G5289" i="1"/>
  <c r="G5287" i="1"/>
  <c r="G5285" i="1"/>
  <c r="F5261" i="1"/>
  <c r="E5261" i="1"/>
  <c r="G5280" i="1"/>
  <c r="G5261" i="1" s="1"/>
  <c r="F5269" i="1"/>
  <c r="E5269" i="1"/>
  <c r="G5278" i="1"/>
  <c r="G5269" i="1" s="1"/>
  <c r="G5276" i="1"/>
  <c r="G5274" i="1"/>
  <c r="G5272" i="1"/>
  <c r="G5270" i="1"/>
  <c r="F5262" i="1"/>
  <c r="E5262" i="1"/>
  <c r="G5267" i="1"/>
  <c r="G5262" i="1" s="1"/>
  <c r="G5265" i="1"/>
  <c r="G5263" i="1"/>
  <c r="F5230" i="1"/>
  <c r="E5230" i="1"/>
  <c r="G5259" i="1"/>
  <c r="G5230" i="1" s="1"/>
  <c r="F5246" i="1"/>
  <c r="E5246" i="1"/>
  <c r="G5257" i="1"/>
  <c r="G5246" i="1" s="1"/>
  <c r="G5255" i="1"/>
  <c r="G5253" i="1"/>
  <c r="G5251" i="1"/>
  <c r="G5249" i="1"/>
  <c r="G5247" i="1"/>
  <c r="F5231" i="1"/>
  <c r="E5231" i="1"/>
  <c r="G5244" i="1"/>
  <c r="G5231" i="1" s="1"/>
  <c r="G5242" i="1"/>
  <c r="G5240" i="1"/>
  <c r="G5238" i="1"/>
  <c r="G5236" i="1"/>
  <c r="G5234" i="1"/>
  <c r="G5232" i="1"/>
  <c r="F5203" i="1"/>
  <c r="E5203" i="1"/>
  <c r="G5228" i="1"/>
  <c r="G5203" i="1" s="1"/>
  <c r="G5223" i="1"/>
  <c r="F5223" i="1"/>
  <c r="E5223" i="1"/>
  <c r="G5226" i="1"/>
  <c r="G5224" i="1"/>
  <c r="F5216" i="1"/>
  <c r="E5216" i="1"/>
  <c r="G5221" i="1"/>
  <c r="G5216" i="1" s="1"/>
  <c r="G5219" i="1"/>
  <c r="G5217" i="1"/>
  <c r="F5211" i="1"/>
  <c r="E5211" i="1"/>
  <c r="G5214" i="1"/>
  <c r="G5211" i="1" s="1"/>
  <c r="G5212" i="1"/>
  <c r="F5204" i="1"/>
  <c r="E5204" i="1"/>
  <c r="G5209" i="1"/>
  <c r="G5204" i="1" s="1"/>
  <c r="G5207" i="1"/>
  <c r="G5205" i="1"/>
  <c r="F5186" i="1"/>
  <c r="E5186" i="1"/>
  <c r="G5201" i="1"/>
  <c r="G5186" i="1" s="1"/>
  <c r="F5194" i="1"/>
  <c r="E5194" i="1"/>
  <c r="G5199" i="1"/>
  <c r="G5194" i="1" s="1"/>
  <c r="G5197" i="1"/>
  <c r="G5195" i="1"/>
  <c r="F5187" i="1"/>
  <c r="E5187" i="1"/>
  <c r="G5192" i="1"/>
  <c r="G5187" i="1" s="1"/>
  <c r="G5190" i="1"/>
  <c r="G5188" i="1"/>
  <c r="F4416" i="1"/>
  <c r="E4416" i="1"/>
  <c r="G5183" i="1"/>
  <c r="G4416" i="1" s="1"/>
  <c r="F4779" i="1"/>
  <c r="E4779" i="1"/>
  <c r="G5181" i="1"/>
  <c r="G4779" i="1" s="1"/>
  <c r="G5127" i="1"/>
  <c r="F5127" i="1"/>
  <c r="E5127" i="1"/>
  <c r="G5179" i="1"/>
  <c r="F5174" i="1"/>
  <c r="E5174" i="1"/>
  <c r="G5177" i="1"/>
  <c r="G5174" i="1" s="1"/>
  <c r="G5175" i="1"/>
  <c r="F5153" i="1"/>
  <c r="E5153" i="1"/>
  <c r="G5172" i="1"/>
  <c r="G5153" i="1" s="1"/>
  <c r="G5170" i="1"/>
  <c r="G5168" i="1"/>
  <c r="G5166" i="1"/>
  <c r="G5164" i="1"/>
  <c r="G5162" i="1"/>
  <c r="G5160" i="1"/>
  <c r="G5158" i="1"/>
  <c r="G5156" i="1"/>
  <c r="G5154" i="1"/>
  <c r="F5138" i="1"/>
  <c r="E5138" i="1"/>
  <c r="G5151" i="1"/>
  <c r="G5138" i="1" s="1"/>
  <c r="G5149" i="1"/>
  <c r="G5147" i="1"/>
  <c r="G5145" i="1"/>
  <c r="G5143" i="1"/>
  <c r="G5141" i="1"/>
  <c r="G5139" i="1"/>
  <c r="F5133" i="1"/>
  <c r="E5133" i="1"/>
  <c r="G5136" i="1"/>
  <c r="G5133" i="1" s="1"/>
  <c r="G5134" i="1"/>
  <c r="F5128" i="1"/>
  <c r="E5128" i="1"/>
  <c r="G5131" i="1"/>
  <c r="G5128" i="1" s="1"/>
  <c r="G5129" i="1"/>
  <c r="F5118" i="1"/>
  <c r="E5118" i="1"/>
  <c r="G5125" i="1"/>
  <c r="G5118" i="1" s="1"/>
  <c r="G5123" i="1"/>
  <c r="G5121" i="1"/>
  <c r="G5119" i="1"/>
  <c r="F5080" i="1"/>
  <c r="E5080" i="1"/>
  <c r="G5116" i="1"/>
  <c r="G5080" i="1" s="1"/>
  <c r="F5109" i="1"/>
  <c r="E5109" i="1"/>
  <c r="G5114" i="1"/>
  <c r="G5109" i="1" s="1"/>
  <c r="G5112" i="1"/>
  <c r="G5110" i="1"/>
  <c r="F5100" i="1"/>
  <c r="E5100" i="1"/>
  <c r="G5107" i="1"/>
  <c r="G5100" i="1" s="1"/>
  <c r="G5105" i="1"/>
  <c r="G5103" i="1"/>
  <c r="G5101" i="1"/>
  <c r="F5095" i="1"/>
  <c r="E5095" i="1"/>
  <c r="G5098" i="1"/>
  <c r="G5095" i="1" s="1"/>
  <c r="G5096" i="1"/>
  <c r="F5090" i="1"/>
  <c r="E5090" i="1"/>
  <c r="G5093" i="1"/>
  <c r="G5090" i="1" s="1"/>
  <c r="G5091" i="1"/>
  <c r="F5081" i="1"/>
  <c r="E5081" i="1"/>
  <c r="G5088" i="1"/>
  <c r="G5081" i="1" s="1"/>
  <c r="G5086" i="1"/>
  <c r="G5084" i="1"/>
  <c r="G5082" i="1"/>
  <c r="F5019" i="1"/>
  <c r="E5019" i="1"/>
  <c r="G5078" i="1"/>
  <c r="G5019" i="1" s="1"/>
  <c r="F5071" i="1"/>
  <c r="E5071" i="1"/>
  <c r="G5076" i="1"/>
  <c r="G5071" i="1" s="1"/>
  <c r="G5074" i="1"/>
  <c r="G5072" i="1"/>
  <c r="F5066" i="1"/>
  <c r="E5066" i="1"/>
  <c r="G5069" i="1"/>
  <c r="G5066" i="1" s="1"/>
  <c r="G5067" i="1"/>
  <c r="F5027" i="1"/>
  <c r="E5027" i="1"/>
  <c r="G5064" i="1"/>
  <c r="G5027" i="1" s="1"/>
  <c r="G5062" i="1"/>
  <c r="G5060" i="1"/>
  <c r="G5058" i="1"/>
  <c r="G5056" i="1"/>
  <c r="G5054" i="1"/>
  <c r="G5052" i="1"/>
  <c r="G5050" i="1"/>
  <c r="G5048" i="1"/>
  <c r="G5046" i="1"/>
  <c r="G5044" i="1"/>
  <c r="G5042" i="1"/>
  <c r="G5040" i="1"/>
  <c r="G5038" i="1"/>
  <c r="G5036" i="1"/>
  <c r="G5034" i="1"/>
  <c r="G5032" i="1"/>
  <c r="G5030" i="1"/>
  <c r="G5028" i="1"/>
  <c r="F5020" i="1"/>
  <c r="E5020" i="1"/>
  <c r="G5025" i="1"/>
  <c r="G5020" i="1" s="1"/>
  <c r="G5023" i="1"/>
  <c r="G5021" i="1"/>
  <c r="F4997" i="1"/>
  <c r="E4997" i="1"/>
  <c r="G5017" i="1"/>
  <c r="G4997" i="1" s="1"/>
  <c r="F5012" i="1"/>
  <c r="E5012" i="1"/>
  <c r="G5015" i="1"/>
  <c r="G5012" i="1" s="1"/>
  <c r="G5013" i="1"/>
  <c r="F5005" i="1"/>
  <c r="E5005" i="1"/>
  <c r="G5010" i="1"/>
  <c r="G5005" i="1" s="1"/>
  <c r="G5008" i="1"/>
  <c r="G5006" i="1"/>
  <c r="F4998" i="1"/>
  <c r="E4998" i="1"/>
  <c r="G5003" i="1"/>
  <c r="G4998" i="1" s="1"/>
  <c r="G5001" i="1"/>
  <c r="G4999" i="1"/>
  <c r="F4983" i="1"/>
  <c r="E4983" i="1"/>
  <c r="G4995" i="1"/>
  <c r="G4983" i="1" s="1"/>
  <c r="F4984" i="1"/>
  <c r="E4984" i="1"/>
  <c r="G4993" i="1"/>
  <c r="G4984" i="1" s="1"/>
  <c r="G4991" i="1"/>
  <c r="G4989" i="1"/>
  <c r="G4987" i="1"/>
  <c r="G4985" i="1"/>
  <c r="F4888" i="1"/>
  <c r="E4888" i="1"/>
  <c r="G4981" i="1"/>
  <c r="G4888" i="1" s="1"/>
  <c r="G4979" i="1"/>
  <c r="G4977" i="1"/>
  <c r="G4975" i="1"/>
  <c r="G4973" i="1"/>
  <c r="G4971" i="1"/>
  <c r="G4969" i="1"/>
  <c r="G4967" i="1"/>
  <c r="G4965" i="1"/>
  <c r="G4963" i="1"/>
  <c r="G4961" i="1"/>
  <c r="G4959" i="1"/>
  <c r="G4957" i="1"/>
  <c r="G4955" i="1"/>
  <c r="G4953" i="1"/>
  <c r="G4951" i="1"/>
  <c r="G4949" i="1"/>
  <c r="G4947" i="1"/>
  <c r="G4945" i="1"/>
  <c r="G4943" i="1"/>
  <c r="G4941" i="1"/>
  <c r="G4939" i="1"/>
  <c r="G4937" i="1"/>
  <c r="G4935" i="1"/>
  <c r="G4933" i="1"/>
  <c r="G4931" i="1"/>
  <c r="G4929" i="1"/>
  <c r="G4927" i="1"/>
  <c r="G4925" i="1"/>
  <c r="G4923" i="1"/>
  <c r="G4921" i="1"/>
  <c r="G4919" i="1"/>
  <c r="G4917" i="1"/>
  <c r="G4915" i="1"/>
  <c r="G4913" i="1"/>
  <c r="G4911" i="1"/>
  <c r="G4909" i="1"/>
  <c r="G4907" i="1"/>
  <c r="G4905" i="1"/>
  <c r="G4903" i="1"/>
  <c r="G4901" i="1"/>
  <c r="G4899" i="1"/>
  <c r="G4897" i="1"/>
  <c r="G4895" i="1"/>
  <c r="G4893" i="1"/>
  <c r="G4891" i="1"/>
  <c r="G4889" i="1"/>
  <c r="F4879" i="1"/>
  <c r="E4879" i="1"/>
  <c r="G4886" i="1"/>
  <c r="G4879" i="1" s="1"/>
  <c r="G4884" i="1"/>
  <c r="G4882" i="1"/>
  <c r="G4880" i="1"/>
  <c r="F4803" i="1"/>
  <c r="E4803" i="1"/>
  <c r="G4877" i="1"/>
  <c r="G4803" i="1" s="1"/>
  <c r="F4872" i="1"/>
  <c r="E4872" i="1"/>
  <c r="G4875" i="1"/>
  <c r="G4872" i="1" s="1"/>
  <c r="G4873" i="1"/>
  <c r="F4853" i="1"/>
  <c r="E4853" i="1"/>
  <c r="G4870" i="1"/>
  <c r="G4853" i="1" s="1"/>
  <c r="F4863" i="1"/>
  <c r="E4863" i="1"/>
  <c r="G4868" i="1"/>
  <c r="G4863" i="1" s="1"/>
  <c r="G4866" i="1"/>
  <c r="G4864" i="1"/>
  <c r="F4854" i="1"/>
  <c r="E4854" i="1"/>
  <c r="G4861" i="1"/>
  <c r="G4854" i="1" s="1"/>
  <c r="G4859" i="1"/>
  <c r="G4857" i="1"/>
  <c r="G4855" i="1"/>
  <c r="F4844" i="1"/>
  <c r="E4844" i="1"/>
  <c r="G4851" i="1"/>
  <c r="G4844" i="1" s="1"/>
  <c r="G4849" i="1"/>
  <c r="G4847" i="1"/>
  <c r="G4845" i="1"/>
  <c r="F4839" i="1"/>
  <c r="E4839" i="1"/>
  <c r="G4842" i="1"/>
  <c r="G4839" i="1" s="1"/>
  <c r="G4840" i="1"/>
  <c r="F4832" i="1"/>
  <c r="E4832" i="1"/>
  <c r="G4837" i="1"/>
  <c r="G4832" i="1" s="1"/>
  <c r="G4835" i="1"/>
  <c r="G4833" i="1"/>
  <c r="F4827" i="1"/>
  <c r="E4827" i="1"/>
  <c r="G4830" i="1"/>
  <c r="G4827" i="1" s="1"/>
  <c r="G4828" i="1"/>
  <c r="F4804" i="1"/>
  <c r="E4804" i="1"/>
  <c r="G4825" i="1"/>
  <c r="G4804" i="1" s="1"/>
  <c r="F4814" i="1"/>
  <c r="E4814" i="1"/>
  <c r="G4823" i="1"/>
  <c r="G4814" i="1" s="1"/>
  <c r="G4821" i="1"/>
  <c r="G4819" i="1"/>
  <c r="G4817" i="1"/>
  <c r="G4815" i="1"/>
  <c r="F4805" i="1"/>
  <c r="E4805" i="1"/>
  <c r="G4812" i="1"/>
  <c r="G4805" i="1" s="1"/>
  <c r="G4810" i="1"/>
  <c r="G4808" i="1"/>
  <c r="G4806" i="1"/>
  <c r="G4780" i="1"/>
  <c r="F4780" i="1"/>
  <c r="E4780" i="1"/>
  <c r="G4801" i="1"/>
  <c r="F4796" i="1"/>
  <c r="E4796" i="1"/>
  <c r="G4799" i="1"/>
  <c r="G4796" i="1" s="1"/>
  <c r="G4797" i="1"/>
  <c r="F4781" i="1"/>
  <c r="E4781" i="1"/>
  <c r="G4794" i="1"/>
  <c r="G4781" i="1" s="1"/>
  <c r="G4792" i="1"/>
  <c r="G4790" i="1"/>
  <c r="G4788" i="1"/>
  <c r="G4786" i="1"/>
  <c r="G4784" i="1"/>
  <c r="G4782" i="1"/>
  <c r="F4758" i="1"/>
  <c r="E4758" i="1"/>
  <c r="G4777" i="1"/>
  <c r="G4758" i="1" s="1"/>
  <c r="F4772" i="1"/>
  <c r="E4772" i="1"/>
  <c r="G4775" i="1"/>
  <c r="G4772" i="1" s="1"/>
  <c r="G4773" i="1"/>
  <c r="G4759" i="1"/>
  <c r="F4759" i="1"/>
  <c r="E4759" i="1"/>
  <c r="G4770" i="1"/>
  <c r="G4768" i="1"/>
  <c r="G4766" i="1"/>
  <c r="G4764" i="1"/>
  <c r="G4762" i="1"/>
  <c r="G4760" i="1"/>
  <c r="F4745" i="1"/>
  <c r="E4745" i="1"/>
  <c r="G4756" i="1"/>
  <c r="G4745" i="1" s="1"/>
  <c r="F4751" i="1"/>
  <c r="E4751" i="1"/>
  <c r="G4754" i="1"/>
  <c r="G4751" i="1" s="1"/>
  <c r="G4752" i="1"/>
  <c r="F4746" i="1"/>
  <c r="E4746" i="1"/>
  <c r="G4749" i="1"/>
  <c r="G4746" i="1" s="1"/>
  <c r="G4747" i="1"/>
  <c r="F4691" i="1"/>
  <c r="E4691" i="1"/>
  <c r="G4743" i="1"/>
  <c r="G4691" i="1" s="1"/>
  <c r="F4734" i="1"/>
  <c r="E4734" i="1"/>
  <c r="G4741" i="1"/>
  <c r="G4734" i="1" s="1"/>
  <c r="G4739" i="1"/>
  <c r="G4737" i="1"/>
  <c r="G4735" i="1"/>
  <c r="F4725" i="1"/>
  <c r="E4725" i="1"/>
  <c r="G4732" i="1"/>
  <c r="G4725" i="1" s="1"/>
  <c r="G4730" i="1"/>
  <c r="G4728" i="1"/>
  <c r="G4726" i="1"/>
  <c r="F4692" i="1"/>
  <c r="E4692" i="1"/>
  <c r="G4723" i="1"/>
  <c r="G4692" i="1" s="1"/>
  <c r="G4721" i="1"/>
  <c r="G4719" i="1"/>
  <c r="G4717" i="1"/>
  <c r="G4715" i="1"/>
  <c r="G4713" i="1"/>
  <c r="G4711" i="1"/>
  <c r="G4709" i="1"/>
  <c r="G4707" i="1"/>
  <c r="G4705" i="1"/>
  <c r="G4703" i="1"/>
  <c r="G4701" i="1"/>
  <c r="G4699" i="1"/>
  <c r="G4697" i="1"/>
  <c r="G4695" i="1"/>
  <c r="G4693" i="1"/>
  <c r="G4417" i="1"/>
  <c r="F4417" i="1"/>
  <c r="E4417" i="1"/>
  <c r="G4689" i="1"/>
  <c r="F4674" i="1"/>
  <c r="E4674" i="1"/>
  <c r="G4687" i="1"/>
  <c r="G4674" i="1" s="1"/>
  <c r="G4680" i="1"/>
  <c r="F4680" i="1"/>
  <c r="E4680" i="1"/>
  <c r="G4685" i="1"/>
  <c r="G4683" i="1"/>
  <c r="G4681" i="1"/>
  <c r="G4675" i="1"/>
  <c r="F4675" i="1"/>
  <c r="E4675" i="1"/>
  <c r="G4678" i="1"/>
  <c r="G4676" i="1"/>
  <c r="F4657" i="1"/>
  <c r="E4657" i="1"/>
  <c r="G4672" i="1"/>
  <c r="G4657" i="1" s="1"/>
  <c r="G4670" i="1"/>
  <c r="G4668" i="1"/>
  <c r="G4666" i="1"/>
  <c r="G4664" i="1"/>
  <c r="G4662" i="1"/>
  <c r="G4660" i="1"/>
  <c r="G4658" i="1"/>
  <c r="F4632" i="1"/>
  <c r="E4632" i="1"/>
  <c r="G4655" i="1"/>
  <c r="G4632" i="1" s="1"/>
  <c r="F4644" i="1"/>
  <c r="E4644" i="1"/>
  <c r="G4653" i="1"/>
  <c r="G4644" i="1" s="1"/>
  <c r="G4651" i="1"/>
  <c r="G4649" i="1"/>
  <c r="G4647" i="1"/>
  <c r="G4645" i="1"/>
  <c r="F4633" i="1"/>
  <c r="E4633" i="1"/>
  <c r="G4642" i="1"/>
  <c r="G4633" i="1" s="1"/>
  <c r="G4640" i="1"/>
  <c r="G4638" i="1"/>
  <c r="G4636" i="1"/>
  <c r="G4634" i="1"/>
  <c r="F4569" i="1"/>
  <c r="E4569" i="1"/>
  <c r="G4630" i="1"/>
  <c r="G4569" i="1" s="1"/>
  <c r="F4605" i="1"/>
  <c r="E4605" i="1"/>
  <c r="G4628" i="1"/>
  <c r="G4605" i="1" s="1"/>
  <c r="G4626" i="1"/>
  <c r="G4624" i="1"/>
  <c r="G4622" i="1"/>
  <c r="G4620" i="1"/>
  <c r="G4618" i="1"/>
  <c r="G4616" i="1"/>
  <c r="G4614" i="1"/>
  <c r="G4612" i="1"/>
  <c r="G4610" i="1"/>
  <c r="G4608" i="1"/>
  <c r="G4606" i="1"/>
  <c r="F4570" i="1"/>
  <c r="E4570" i="1"/>
  <c r="G4603" i="1"/>
  <c r="G4570" i="1" s="1"/>
  <c r="G4601" i="1"/>
  <c r="G4599" i="1"/>
  <c r="G4597" i="1"/>
  <c r="G4595" i="1"/>
  <c r="G4593" i="1"/>
  <c r="G4591" i="1"/>
  <c r="G4589" i="1"/>
  <c r="G4587" i="1"/>
  <c r="G4585" i="1"/>
  <c r="G4583" i="1"/>
  <c r="G4581" i="1"/>
  <c r="G4579" i="1"/>
  <c r="G4577" i="1"/>
  <c r="G4575" i="1"/>
  <c r="G4573" i="1"/>
  <c r="G4571" i="1"/>
  <c r="F4418" i="1"/>
  <c r="E4418" i="1"/>
  <c r="G4567" i="1"/>
  <c r="G4418" i="1" s="1"/>
  <c r="F4485" i="1"/>
  <c r="E4485" i="1"/>
  <c r="G4565" i="1"/>
  <c r="G4485" i="1" s="1"/>
  <c r="F4560" i="1"/>
  <c r="E4560" i="1"/>
  <c r="G4563" i="1"/>
  <c r="G4560" i="1" s="1"/>
  <c r="G4561" i="1"/>
  <c r="F4551" i="1"/>
  <c r="E4551" i="1"/>
  <c r="G4558" i="1"/>
  <c r="G4551" i="1" s="1"/>
  <c r="G4556" i="1"/>
  <c r="G4554" i="1"/>
  <c r="G4552" i="1"/>
  <c r="F4542" i="1"/>
  <c r="E4542" i="1"/>
  <c r="G4549" i="1"/>
  <c r="G4542" i="1" s="1"/>
  <c r="G4547" i="1"/>
  <c r="G4545" i="1"/>
  <c r="G4543" i="1"/>
  <c r="F4531" i="1"/>
  <c r="E4531" i="1"/>
  <c r="G4540" i="1"/>
  <c r="G4531" i="1" s="1"/>
  <c r="G4538" i="1"/>
  <c r="G4536" i="1"/>
  <c r="G4534" i="1"/>
  <c r="G4532" i="1"/>
  <c r="G4508" i="1"/>
  <c r="F4508" i="1"/>
  <c r="E4508" i="1"/>
  <c r="G4529" i="1"/>
  <c r="G4527" i="1"/>
  <c r="G4525" i="1"/>
  <c r="G4523" i="1"/>
  <c r="G4521" i="1"/>
  <c r="G4519" i="1"/>
  <c r="G4517" i="1"/>
  <c r="G4515" i="1"/>
  <c r="G4513" i="1"/>
  <c r="G4511" i="1"/>
  <c r="G4509" i="1"/>
  <c r="F4497" i="1"/>
  <c r="E4497" i="1"/>
  <c r="G4506" i="1"/>
  <c r="G4497" i="1" s="1"/>
  <c r="G4504" i="1"/>
  <c r="G4502" i="1"/>
  <c r="G4500" i="1"/>
  <c r="G4498" i="1"/>
  <c r="F4486" i="1"/>
  <c r="E4486" i="1"/>
  <c r="G4495" i="1"/>
  <c r="G4486" i="1" s="1"/>
  <c r="G4493" i="1"/>
  <c r="G4491" i="1"/>
  <c r="G4489" i="1"/>
  <c r="G4487" i="1"/>
  <c r="F4419" i="1"/>
  <c r="E4419" i="1"/>
  <c r="G4483" i="1"/>
  <c r="G4419" i="1" s="1"/>
  <c r="F4474" i="1"/>
  <c r="E4474" i="1"/>
  <c r="G4481" i="1"/>
  <c r="G4474" i="1" s="1"/>
  <c r="G4479" i="1"/>
  <c r="G4477" i="1"/>
  <c r="G4475" i="1"/>
  <c r="F4463" i="1"/>
  <c r="E4463" i="1"/>
  <c r="G4472" i="1"/>
  <c r="G4463" i="1" s="1"/>
  <c r="G4470" i="1"/>
  <c r="G4468" i="1"/>
  <c r="G4466" i="1"/>
  <c r="G4464" i="1"/>
  <c r="F4442" i="1"/>
  <c r="E4442" i="1"/>
  <c r="G4461" i="1"/>
  <c r="G4442" i="1" s="1"/>
  <c r="G4459" i="1"/>
  <c r="G4457" i="1"/>
  <c r="G4455" i="1"/>
  <c r="G4453" i="1"/>
  <c r="G4451" i="1"/>
  <c r="G4449" i="1"/>
  <c r="G4447" i="1"/>
  <c r="G4445" i="1"/>
  <c r="G4443" i="1"/>
  <c r="F4431" i="1"/>
  <c r="E4431" i="1"/>
  <c r="G4440" i="1"/>
  <c r="G4431" i="1" s="1"/>
  <c r="G4438" i="1"/>
  <c r="G4436" i="1"/>
  <c r="G4434" i="1"/>
  <c r="G4432" i="1"/>
  <c r="F4420" i="1"/>
  <c r="E4420" i="1"/>
  <c r="G4429" i="1"/>
  <c r="G4420" i="1" s="1"/>
  <c r="G4427" i="1"/>
  <c r="G4425" i="1"/>
  <c r="G4423" i="1"/>
  <c r="G4421" i="1"/>
  <c r="F4263" i="1"/>
  <c r="E4263" i="1"/>
  <c r="G4414" i="1"/>
  <c r="G4263" i="1" s="1"/>
  <c r="F4401" i="1"/>
  <c r="E4401" i="1"/>
  <c r="G4412" i="1"/>
  <c r="G4401" i="1" s="1"/>
  <c r="G4410" i="1"/>
  <c r="G4408" i="1"/>
  <c r="G4406" i="1"/>
  <c r="G4404" i="1"/>
  <c r="G4402" i="1"/>
  <c r="F4386" i="1"/>
  <c r="E4386" i="1"/>
  <c r="G4399" i="1"/>
  <c r="G4386" i="1" s="1"/>
  <c r="G4397" i="1"/>
  <c r="G4395" i="1"/>
  <c r="G4393" i="1"/>
  <c r="G4391" i="1"/>
  <c r="G4389" i="1"/>
  <c r="G4387" i="1"/>
  <c r="F4381" i="1"/>
  <c r="E4381" i="1"/>
  <c r="G4384" i="1"/>
  <c r="G4381" i="1" s="1"/>
  <c r="G4382" i="1"/>
  <c r="F4360" i="1"/>
  <c r="E4360" i="1"/>
  <c r="G4379" i="1"/>
  <c r="G4360" i="1" s="1"/>
  <c r="G4377" i="1"/>
  <c r="G4375" i="1"/>
  <c r="G4373" i="1"/>
  <c r="G4371" i="1"/>
  <c r="G4369" i="1"/>
  <c r="G4367" i="1"/>
  <c r="G4365" i="1"/>
  <c r="G4363" i="1"/>
  <c r="G4361" i="1"/>
  <c r="F4327" i="1"/>
  <c r="E4327" i="1"/>
  <c r="G4358" i="1"/>
  <c r="G4327" i="1" s="1"/>
  <c r="G4356" i="1"/>
  <c r="G4354" i="1"/>
  <c r="G4352" i="1"/>
  <c r="G4350" i="1"/>
  <c r="G4348" i="1"/>
  <c r="G4346" i="1"/>
  <c r="G4344" i="1"/>
  <c r="G4342" i="1"/>
  <c r="G4340" i="1"/>
  <c r="G4338" i="1"/>
  <c r="G4336" i="1"/>
  <c r="G4334" i="1"/>
  <c r="G4332" i="1"/>
  <c r="G4330" i="1"/>
  <c r="G4328" i="1"/>
  <c r="F4289" i="1"/>
  <c r="E4289" i="1"/>
  <c r="G4325" i="1"/>
  <c r="G4289" i="1" s="1"/>
  <c r="G4323" i="1"/>
  <c r="G4322" i="1"/>
  <c r="G4320" i="1"/>
  <c r="G4318" i="1"/>
  <c r="G4316" i="1"/>
  <c r="G4314" i="1"/>
  <c r="G4313" i="1"/>
  <c r="G4311" i="1"/>
  <c r="G4309" i="1"/>
  <c r="G4308" i="1"/>
  <c r="G4306" i="1"/>
  <c r="G4304" i="1"/>
  <c r="G4302" i="1"/>
  <c r="G4301" i="1"/>
  <c r="G4299" i="1"/>
  <c r="G4297" i="1"/>
  <c r="G4295" i="1"/>
  <c r="G4293" i="1"/>
  <c r="G4291" i="1"/>
  <c r="G4290" i="1"/>
  <c r="F4264" i="1"/>
  <c r="E4264" i="1"/>
  <c r="G4287" i="1"/>
  <c r="G4264" i="1" s="1"/>
  <c r="G4285" i="1"/>
  <c r="G4283" i="1"/>
  <c r="G4281" i="1"/>
  <c r="G4279" i="1"/>
  <c r="G4277" i="1"/>
  <c r="G4275" i="1"/>
  <c r="G4273" i="1"/>
  <c r="G4271" i="1"/>
  <c r="G4269" i="1"/>
  <c r="G4267" i="1"/>
  <c r="G4265" i="1"/>
  <c r="F3921" i="1"/>
  <c r="E3921" i="1"/>
  <c r="G4261" i="1"/>
  <c r="G3921" i="1" s="1"/>
  <c r="F4189" i="1"/>
  <c r="E4189" i="1"/>
  <c r="G4259" i="1"/>
  <c r="G4189" i="1" s="1"/>
  <c r="F4246" i="1"/>
  <c r="E4246" i="1"/>
  <c r="G4257" i="1"/>
  <c r="G4246" i="1" s="1"/>
  <c r="G4255" i="1"/>
  <c r="G4253" i="1"/>
  <c r="G4251" i="1"/>
  <c r="G4249" i="1"/>
  <c r="G4247" i="1"/>
  <c r="F4235" i="1"/>
  <c r="E4235" i="1"/>
  <c r="G4244" i="1"/>
  <c r="G4235" i="1" s="1"/>
  <c r="G4242" i="1"/>
  <c r="G4240" i="1"/>
  <c r="G4238" i="1"/>
  <c r="G4236" i="1"/>
  <c r="F4230" i="1"/>
  <c r="E4230" i="1"/>
  <c r="G4233" i="1"/>
  <c r="G4230" i="1" s="1"/>
  <c r="G4231" i="1"/>
  <c r="F4225" i="1"/>
  <c r="E4225" i="1"/>
  <c r="G4228" i="1"/>
  <c r="G4225" i="1" s="1"/>
  <c r="G4226" i="1"/>
  <c r="G4220" i="1"/>
  <c r="F4220" i="1"/>
  <c r="E4220" i="1"/>
  <c r="G4223" i="1"/>
  <c r="G4221" i="1"/>
  <c r="F4215" i="1"/>
  <c r="E4215" i="1"/>
  <c r="G4218" i="1"/>
  <c r="G4215" i="1" s="1"/>
  <c r="G4216" i="1"/>
  <c r="F4206" i="1"/>
  <c r="E4206" i="1"/>
  <c r="G4213" i="1"/>
  <c r="G4206" i="1" s="1"/>
  <c r="G4211" i="1"/>
  <c r="G4209" i="1"/>
  <c r="G4207" i="1"/>
  <c r="F4195" i="1"/>
  <c r="E4195" i="1"/>
  <c r="G4204" i="1"/>
  <c r="G4195" i="1" s="1"/>
  <c r="G4202" i="1"/>
  <c r="G4200" i="1"/>
  <c r="G4198" i="1"/>
  <c r="G4196" i="1"/>
  <c r="F4190" i="1"/>
  <c r="E4190" i="1"/>
  <c r="G4193" i="1"/>
  <c r="G4190" i="1" s="1"/>
  <c r="G4191" i="1"/>
  <c r="F4176" i="1"/>
  <c r="E4176" i="1"/>
  <c r="G4187" i="1"/>
  <c r="G4176" i="1" s="1"/>
  <c r="F4182" i="1"/>
  <c r="E4182" i="1"/>
  <c r="G4185" i="1"/>
  <c r="G4182" i="1" s="1"/>
  <c r="G4183" i="1"/>
  <c r="F4177" i="1"/>
  <c r="E4177" i="1"/>
  <c r="G4180" i="1"/>
  <c r="G4177" i="1" s="1"/>
  <c r="G4178" i="1"/>
  <c r="G4161" i="1"/>
  <c r="F4161" i="1"/>
  <c r="E4161" i="1"/>
  <c r="G4174" i="1"/>
  <c r="F4167" i="1"/>
  <c r="E4167" i="1"/>
  <c r="G4172" i="1"/>
  <c r="G4167" i="1" s="1"/>
  <c r="G4170" i="1"/>
  <c r="G4168" i="1"/>
  <c r="F4162" i="1"/>
  <c r="E4162" i="1"/>
  <c r="G4165" i="1"/>
  <c r="G4162" i="1" s="1"/>
  <c r="G4163" i="1"/>
  <c r="F4141" i="1"/>
  <c r="E4141" i="1"/>
  <c r="G4159" i="1"/>
  <c r="G4141" i="1" s="1"/>
  <c r="F4154" i="1"/>
  <c r="E4154" i="1"/>
  <c r="G4157" i="1"/>
  <c r="G4154" i="1" s="1"/>
  <c r="G4155" i="1"/>
  <c r="F4147" i="1"/>
  <c r="E4147" i="1"/>
  <c r="G4152" i="1"/>
  <c r="G4147" i="1" s="1"/>
  <c r="G4150" i="1"/>
  <c r="G4148" i="1"/>
  <c r="F4142" i="1"/>
  <c r="E4142" i="1"/>
  <c r="G4145" i="1"/>
  <c r="G4142" i="1" s="1"/>
  <c r="G4143" i="1"/>
  <c r="F4081" i="1"/>
  <c r="E4081" i="1"/>
  <c r="G4139" i="1"/>
  <c r="G4081" i="1" s="1"/>
  <c r="F4118" i="1"/>
  <c r="E4118" i="1"/>
  <c r="G4137" i="1"/>
  <c r="G4118" i="1" s="1"/>
  <c r="F4130" i="1"/>
  <c r="E4130" i="1"/>
  <c r="G4135" i="1"/>
  <c r="G4130" i="1" s="1"/>
  <c r="G4133" i="1"/>
  <c r="G4131" i="1"/>
  <c r="F4119" i="1"/>
  <c r="E4119" i="1"/>
  <c r="G4128" i="1"/>
  <c r="G4119" i="1" s="1"/>
  <c r="G4126" i="1"/>
  <c r="G4124" i="1"/>
  <c r="G4122" i="1"/>
  <c r="G4120" i="1"/>
  <c r="F4097" i="1"/>
  <c r="E4097" i="1"/>
  <c r="G4116" i="1"/>
  <c r="G4097" i="1" s="1"/>
  <c r="F4109" i="1"/>
  <c r="E4109" i="1"/>
  <c r="G4114" i="1"/>
  <c r="G4109" i="1" s="1"/>
  <c r="G4112" i="1"/>
  <c r="G4110" i="1"/>
  <c r="F4098" i="1"/>
  <c r="E4098" i="1"/>
  <c r="G4107" i="1"/>
  <c r="G4098" i="1" s="1"/>
  <c r="G4105" i="1"/>
  <c r="G4103" i="1"/>
  <c r="G4101" i="1"/>
  <c r="G4099" i="1"/>
  <c r="F4082" i="1"/>
  <c r="E4082" i="1"/>
  <c r="G4095" i="1"/>
  <c r="G4082" i="1" s="1"/>
  <c r="F4090" i="1"/>
  <c r="E4090" i="1"/>
  <c r="G4093" i="1"/>
  <c r="G4090" i="1" s="1"/>
  <c r="G4091" i="1"/>
  <c r="F4083" i="1"/>
  <c r="E4083" i="1"/>
  <c r="G4088" i="1"/>
  <c r="G4083" i="1" s="1"/>
  <c r="G4086" i="1"/>
  <c r="G4084" i="1"/>
  <c r="F4036" i="1"/>
  <c r="E4036" i="1"/>
  <c r="G4079" i="1"/>
  <c r="G4036" i="1" s="1"/>
  <c r="F4060" i="1"/>
  <c r="E4060" i="1"/>
  <c r="G4077" i="1"/>
  <c r="G4060" i="1" s="1"/>
  <c r="G4070" i="1"/>
  <c r="F4070" i="1"/>
  <c r="E4070" i="1"/>
  <c r="G4075" i="1"/>
  <c r="G4073" i="1"/>
  <c r="G4071" i="1"/>
  <c r="F4061" i="1"/>
  <c r="E4061" i="1"/>
  <c r="G4068" i="1"/>
  <c r="G4061" i="1" s="1"/>
  <c r="G4066" i="1"/>
  <c r="G4064" i="1"/>
  <c r="G4062" i="1"/>
  <c r="F4037" i="1"/>
  <c r="E4037" i="1"/>
  <c r="G4058" i="1"/>
  <c r="G4037" i="1" s="1"/>
  <c r="F4049" i="1"/>
  <c r="E4049" i="1"/>
  <c r="G4056" i="1"/>
  <c r="G4049" i="1" s="1"/>
  <c r="G4054" i="1"/>
  <c r="G4052" i="1"/>
  <c r="G4050" i="1"/>
  <c r="F4038" i="1"/>
  <c r="E4038" i="1"/>
  <c r="G4047" i="1"/>
  <c r="G4038" i="1" s="1"/>
  <c r="G4045" i="1"/>
  <c r="G4043" i="1"/>
  <c r="G4041" i="1"/>
  <c r="G4039" i="1"/>
  <c r="F4013" i="1"/>
  <c r="E4013" i="1"/>
  <c r="G4034" i="1"/>
  <c r="G4013" i="1" s="1"/>
  <c r="F4029" i="1"/>
  <c r="E4029" i="1"/>
  <c r="G4032" i="1"/>
  <c r="G4029" i="1" s="1"/>
  <c r="G4030" i="1"/>
  <c r="F4024" i="1"/>
  <c r="E4024" i="1"/>
  <c r="G4027" i="1"/>
  <c r="G4024" i="1" s="1"/>
  <c r="G4025" i="1"/>
  <c r="F4019" i="1"/>
  <c r="E4019" i="1"/>
  <c r="G4022" i="1"/>
  <c r="G4019" i="1" s="1"/>
  <c r="G4020" i="1"/>
  <c r="F4014" i="1"/>
  <c r="E4014" i="1"/>
  <c r="G4017" i="1"/>
  <c r="G4014" i="1" s="1"/>
  <c r="G4015" i="1"/>
  <c r="F3981" i="1"/>
  <c r="E3981" i="1"/>
  <c r="G4011" i="1"/>
  <c r="G3981" i="1" s="1"/>
  <c r="F4004" i="1"/>
  <c r="E4004" i="1"/>
  <c r="G4009" i="1"/>
  <c r="G4004" i="1" s="1"/>
  <c r="G4007" i="1"/>
  <c r="G4005" i="1"/>
  <c r="F3997" i="1"/>
  <c r="E3997" i="1"/>
  <c r="G4002" i="1"/>
  <c r="G3997" i="1" s="1"/>
  <c r="G4000" i="1"/>
  <c r="G3998" i="1"/>
  <c r="F3982" i="1"/>
  <c r="E3982" i="1"/>
  <c r="G3995" i="1"/>
  <c r="G3982" i="1" s="1"/>
  <c r="F3988" i="1"/>
  <c r="E3988" i="1"/>
  <c r="G3993" i="1"/>
  <c r="G3988" i="1" s="1"/>
  <c r="G3991" i="1"/>
  <c r="G3989" i="1"/>
  <c r="F3983" i="1"/>
  <c r="E3983" i="1"/>
  <c r="G3986" i="1"/>
  <c r="G3983" i="1" s="1"/>
  <c r="G3984" i="1"/>
  <c r="F3922" i="1"/>
  <c r="E3922" i="1"/>
  <c r="G3979" i="1"/>
  <c r="G3922" i="1" s="1"/>
  <c r="G3970" i="1"/>
  <c r="F3970" i="1"/>
  <c r="E3970" i="1"/>
  <c r="G3977" i="1"/>
  <c r="G3975" i="1"/>
  <c r="G3973" i="1"/>
  <c r="G3971" i="1"/>
  <c r="F3945" i="1"/>
  <c r="E3945" i="1"/>
  <c r="G3968" i="1"/>
  <c r="G3945" i="1" s="1"/>
  <c r="F3963" i="1"/>
  <c r="E3963" i="1"/>
  <c r="G3966" i="1"/>
  <c r="G3963" i="1" s="1"/>
  <c r="G3964" i="1"/>
  <c r="F3956" i="1"/>
  <c r="E3956" i="1"/>
  <c r="G3961" i="1"/>
  <c r="G3956" i="1" s="1"/>
  <c r="G3959" i="1"/>
  <c r="G3957" i="1"/>
  <c r="F3951" i="1"/>
  <c r="E3951" i="1"/>
  <c r="G3954" i="1"/>
  <c r="G3951" i="1" s="1"/>
  <c r="G3952" i="1"/>
  <c r="F3946" i="1"/>
  <c r="E3946" i="1"/>
  <c r="G3949" i="1"/>
  <c r="G3946" i="1" s="1"/>
  <c r="G3947" i="1"/>
  <c r="F3928" i="1"/>
  <c r="E3928" i="1"/>
  <c r="G3943" i="1"/>
  <c r="G3928" i="1" s="1"/>
  <c r="F3938" i="1"/>
  <c r="E3938" i="1"/>
  <c r="G3941" i="1"/>
  <c r="G3938" i="1" s="1"/>
  <c r="G3939" i="1"/>
  <c r="F3929" i="1"/>
  <c r="E3929" i="1"/>
  <c r="G3936" i="1"/>
  <c r="G3929" i="1" s="1"/>
  <c r="G3934" i="1"/>
  <c r="G3932" i="1"/>
  <c r="G3930" i="1"/>
  <c r="G3923" i="1"/>
  <c r="F3923" i="1"/>
  <c r="E3923" i="1"/>
  <c r="G3926" i="1"/>
  <c r="G3924" i="1"/>
  <c r="F3530" i="1"/>
  <c r="E3530" i="1"/>
  <c r="G3919" i="1"/>
  <c r="G3530" i="1" s="1"/>
  <c r="F3908" i="1"/>
  <c r="E3908" i="1"/>
  <c r="G3917" i="1"/>
  <c r="G3908" i="1" s="1"/>
  <c r="G3915" i="1"/>
  <c r="G3913" i="1"/>
  <c r="G3911" i="1"/>
  <c r="G3909" i="1"/>
  <c r="F3848" i="1"/>
  <c r="E3848" i="1"/>
  <c r="G3906" i="1"/>
  <c r="G3848" i="1" s="1"/>
  <c r="F3901" i="1"/>
  <c r="E3901" i="1"/>
  <c r="G3904" i="1"/>
  <c r="G3901" i="1" s="1"/>
  <c r="G3902" i="1"/>
  <c r="F3888" i="1"/>
  <c r="E3888" i="1"/>
  <c r="G3899" i="1"/>
  <c r="G3888" i="1" s="1"/>
  <c r="G3897" i="1"/>
  <c r="G3895" i="1"/>
  <c r="G3893" i="1"/>
  <c r="G3891" i="1"/>
  <c r="G3889" i="1"/>
  <c r="F3849" i="1"/>
  <c r="E3849" i="1"/>
  <c r="G3886" i="1"/>
  <c r="G3849" i="1" s="1"/>
  <c r="F3877" i="1"/>
  <c r="E3877" i="1"/>
  <c r="G3884" i="1"/>
  <c r="G3877" i="1" s="1"/>
  <c r="G3882" i="1"/>
  <c r="G3880" i="1"/>
  <c r="G3878" i="1"/>
  <c r="F3872" i="1"/>
  <c r="E3872" i="1"/>
  <c r="G3875" i="1"/>
  <c r="G3872" i="1" s="1"/>
  <c r="G3873" i="1"/>
  <c r="F3867" i="1"/>
  <c r="E3867" i="1"/>
  <c r="G3870" i="1"/>
  <c r="G3867" i="1" s="1"/>
  <c r="G3868" i="1"/>
  <c r="F3862" i="1"/>
  <c r="E3862" i="1"/>
  <c r="G3865" i="1"/>
  <c r="G3862" i="1" s="1"/>
  <c r="G3863" i="1"/>
  <c r="F3857" i="1"/>
  <c r="E3857" i="1"/>
  <c r="G3860" i="1"/>
  <c r="G3857" i="1" s="1"/>
  <c r="G3858" i="1"/>
  <c r="F3850" i="1"/>
  <c r="E3850" i="1"/>
  <c r="G3855" i="1"/>
  <c r="G3850" i="1" s="1"/>
  <c r="G3853" i="1"/>
  <c r="G3851" i="1"/>
  <c r="F3667" i="1"/>
  <c r="E3667" i="1"/>
  <c r="G3846" i="1"/>
  <c r="G3667" i="1" s="1"/>
  <c r="F3827" i="1"/>
  <c r="E3827" i="1"/>
  <c r="G3844" i="1"/>
  <c r="G3827" i="1" s="1"/>
  <c r="F3837" i="1"/>
  <c r="E3837" i="1"/>
  <c r="G3842" i="1"/>
  <c r="G3837" i="1" s="1"/>
  <c r="G3840" i="1"/>
  <c r="G3838" i="1"/>
  <c r="F3828" i="1"/>
  <c r="E3828" i="1"/>
  <c r="G3835" i="1"/>
  <c r="G3828" i="1" s="1"/>
  <c r="G3833" i="1"/>
  <c r="G3831" i="1"/>
  <c r="G3829" i="1"/>
  <c r="F3814" i="1"/>
  <c r="E3814" i="1"/>
  <c r="G3825" i="1"/>
  <c r="G3814" i="1" s="1"/>
  <c r="F3820" i="1"/>
  <c r="E3820" i="1"/>
  <c r="G3823" i="1"/>
  <c r="G3820" i="1" s="1"/>
  <c r="G3821" i="1"/>
  <c r="F3815" i="1"/>
  <c r="E3815" i="1"/>
  <c r="G3818" i="1"/>
  <c r="G3815" i="1" s="1"/>
  <c r="G3816" i="1"/>
  <c r="F3791" i="1"/>
  <c r="E3791" i="1"/>
  <c r="G3812" i="1"/>
  <c r="G3791" i="1" s="1"/>
  <c r="F3801" i="1"/>
  <c r="E3801" i="1"/>
  <c r="G3810" i="1"/>
  <c r="G3801" i="1" s="1"/>
  <c r="G3808" i="1"/>
  <c r="G3806" i="1"/>
  <c r="G3804" i="1"/>
  <c r="G3802" i="1"/>
  <c r="F3792" i="1"/>
  <c r="E3792" i="1"/>
  <c r="G3799" i="1"/>
  <c r="G3792" i="1" s="1"/>
  <c r="G3797" i="1"/>
  <c r="G3795" i="1"/>
  <c r="G3793" i="1"/>
  <c r="F3769" i="1"/>
  <c r="E3769" i="1"/>
  <c r="G3789" i="1"/>
  <c r="G3769" i="1" s="1"/>
  <c r="F3780" i="1"/>
  <c r="E3780" i="1"/>
  <c r="G3787" i="1"/>
  <c r="G3780" i="1" s="1"/>
  <c r="G3785" i="1"/>
  <c r="G3783" i="1"/>
  <c r="G3781" i="1"/>
  <c r="F3775" i="1"/>
  <c r="E3775" i="1"/>
  <c r="G3778" i="1"/>
  <c r="G3775" i="1" s="1"/>
  <c r="G3776" i="1"/>
  <c r="F3770" i="1"/>
  <c r="E3770" i="1"/>
  <c r="G3773" i="1"/>
  <c r="G3770" i="1" s="1"/>
  <c r="G3771" i="1"/>
  <c r="F3764" i="1"/>
  <c r="E3764" i="1"/>
  <c r="G3767" i="1"/>
  <c r="G3764" i="1" s="1"/>
  <c r="G3765" i="1"/>
  <c r="F3759" i="1"/>
  <c r="E3759" i="1"/>
  <c r="G3762" i="1"/>
  <c r="G3759" i="1" s="1"/>
  <c r="G3760" i="1"/>
  <c r="F3754" i="1"/>
  <c r="E3754" i="1"/>
  <c r="G3757" i="1"/>
  <c r="G3754" i="1" s="1"/>
  <c r="G3755" i="1"/>
  <c r="F3747" i="1"/>
  <c r="E3747" i="1"/>
  <c r="G3752" i="1"/>
  <c r="G3747" i="1" s="1"/>
  <c r="G3750" i="1"/>
  <c r="G3748" i="1"/>
  <c r="F3715" i="1"/>
  <c r="E3715" i="1"/>
  <c r="G3745" i="1"/>
  <c r="G3715" i="1" s="1"/>
  <c r="F3732" i="1"/>
  <c r="E3732" i="1"/>
  <c r="G3743" i="1"/>
  <c r="G3732" i="1" s="1"/>
  <c r="G3741" i="1"/>
  <c r="G3739" i="1"/>
  <c r="G3737" i="1"/>
  <c r="G3735" i="1"/>
  <c r="G3733" i="1"/>
  <c r="F3723" i="1"/>
  <c r="E3723" i="1"/>
  <c r="G3730" i="1"/>
  <c r="G3723" i="1" s="1"/>
  <c r="G3728" i="1"/>
  <c r="G3726" i="1"/>
  <c r="G3724" i="1"/>
  <c r="F3716" i="1"/>
  <c r="E3716" i="1"/>
  <c r="G3721" i="1"/>
  <c r="G3716" i="1" s="1"/>
  <c r="G3719" i="1"/>
  <c r="G3717" i="1"/>
  <c r="F3687" i="1"/>
  <c r="E3687" i="1"/>
  <c r="G3713" i="1"/>
  <c r="G3687" i="1" s="1"/>
  <c r="F3704" i="1"/>
  <c r="E3704" i="1"/>
  <c r="G3711" i="1"/>
  <c r="G3704" i="1" s="1"/>
  <c r="G3709" i="1"/>
  <c r="G3707" i="1"/>
  <c r="G3705" i="1"/>
  <c r="F3695" i="1"/>
  <c r="E3695" i="1"/>
  <c r="G3702" i="1"/>
  <c r="G3695" i="1" s="1"/>
  <c r="G3700" i="1"/>
  <c r="G3698" i="1"/>
  <c r="G3696" i="1"/>
  <c r="F3688" i="1"/>
  <c r="E3688" i="1"/>
  <c r="G3693" i="1"/>
  <c r="G3688" i="1" s="1"/>
  <c r="G3691" i="1"/>
  <c r="G3689" i="1"/>
  <c r="F3668" i="1"/>
  <c r="E3668" i="1"/>
  <c r="G3685" i="1"/>
  <c r="G3668" i="1" s="1"/>
  <c r="F3678" i="1"/>
  <c r="E3678" i="1"/>
  <c r="G3683" i="1"/>
  <c r="G3678" i="1" s="1"/>
  <c r="G3681" i="1"/>
  <c r="G3679" i="1"/>
  <c r="F3669" i="1"/>
  <c r="E3669" i="1"/>
  <c r="G3676" i="1"/>
  <c r="G3669" i="1" s="1"/>
  <c r="G3674" i="1"/>
  <c r="G3672" i="1"/>
  <c r="G3670" i="1"/>
  <c r="G3531" i="1"/>
  <c r="F3531" i="1"/>
  <c r="E3531" i="1"/>
  <c r="G3665" i="1"/>
  <c r="F3629" i="1"/>
  <c r="E3629" i="1"/>
  <c r="G3663" i="1"/>
  <c r="G3629" i="1" s="1"/>
  <c r="F3652" i="1"/>
  <c r="E3652" i="1"/>
  <c r="G3661" i="1"/>
  <c r="G3652" i="1" s="1"/>
  <c r="G3659" i="1"/>
  <c r="G3657" i="1"/>
  <c r="G3655" i="1"/>
  <c r="G3653" i="1"/>
  <c r="F3641" i="1"/>
  <c r="E3641" i="1"/>
  <c r="G3650" i="1"/>
  <c r="G3641" i="1" s="1"/>
  <c r="G3648" i="1"/>
  <c r="G3646" i="1"/>
  <c r="G3644" i="1"/>
  <c r="G3642" i="1"/>
  <c r="G3630" i="1"/>
  <c r="F3630" i="1"/>
  <c r="E3630" i="1"/>
  <c r="G3639" i="1"/>
  <c r="G3637" i="1"/>
  <c r="G3635" i="1"/>
  <c r="G3633" i="1"/>
  <c r="G3631" i="1"/>
  <c r="F3624" i="1"/>
  <c r="E3624" i="1"/>
  <c r="G3627" i="1"/>
  <c r="G3624" i="1" s="1"/>
  <c r="G3625" i="1"/>
  <c r="F3607" i="1"/>
  <c r="E3607" i="1"/>
  <c r="G3622" i="1"/>
  <c r="G3607" i="1" s="1"/>
  <c r="G3620" i="1"/>
  <c r="G3618" i="1"/>
  <c r="G3616" i="1"/>
  <c r="G3614" i="1"/>
  <c r="G3612" i="1"/>
  <c r="G3610" i="1"/>
  <c r="G3608" i="1"/>
  <c r="F3602" i="1"/>
  <c r="E3602" i="1"/>
  <c r="G3605" i="1"/>
  <c r="G3602" i="1" s="1"/>
  <c r="G3603" i="1"/>
  <c r="F3595" i="1"/>
  <c r="E3595" i="1"/>
  <c r="G3600" i="1"/>
  <c r="G3595" i="1" s="1"/>
  <c r="G3598" i="1"/>
  <c r="G3596" i="1"/>
  <c r="F3588" i="1"/>
  <c r="E3588" i="1"/>
  <c r="G3593" i="1"/>
  <c r="G3588" i="1" s="1"/>
  <c r="G3591" i="1"/>
  <c r="G3589" i="1"/>
  <c r="F3583" i="1"/>
  <c r="E3583" i="1"/>
  <c r="G3586" i="1"/>
  <c r="G3583" i="1" s="1"/>
  <c r="G3584" i="1"/>
  <c r="G3541" i="1"/>
  <c r="F3541" i="1"/>
  <c r="E3541" i="1"/>
  <c r="G3581" i="1"/>
  <c r="F3574" i="1"/>
  <c r="E3574" i="1"/>
  <c r="G3579" i="1"/>
  <c r="G3574" i="1" s="1"/>
  <c r="G3577" i="1"/>
  <c r="G3575" i="1"/>
  <c r="F3565" i="1"/>
  <c r="E3565" i="1"/>
  <c r="G3572" i="1"/>
  <c r="G3565" i="1" s="1"/>
  <c r="G3570" i="1"/>
  <c r="G3568" i="1"/>
  <c r="G3566" i="1"/>
  <c r="F3554" i="1"/>
  <c r="E3554" i="1"/>
  <c r="G3563" i="1"/>
  <c r="G3554" i="1" s="1"/>
  <c r="G3561" i="1"/>
  <c r="G3559" i="1"/>
  <c r="G3557" i="1"/>
  <c r="G3555" i="1"/>
  <c r="F3547" i="1"/>
  <c r="E3547" i="1"/>
  <c r="G3552" i="1"/>
  <c r="G3547" i="1" s="1"/>
  <c r="G3550" i="1"/>
  <c r="G3548" i="1"/>
  <c r="F3542" i="1"/>
  <c r="E3542" i="1"/>
  <c r="G3545" i="1"/>
  <c r="G3542" i="1" s="1"/>
  <c r="G3543" i="1"/>
  <c r="F3532" i="1"/>
  <c r="E3532" i="1"/>
  <c r="G3539" i="1"/>
  <c r="G3532" i="1" s="1"/>
  <c r="G3537" i="1"/>
  <c r="G3535" i="1"/>
  <c r="G3533" i="1"/>
  <c r="F2718" i="1"/>
  <c r="E2718" i="1"/>
  <c r="G3528" i="1"/>
  <c r="G2718" i="1" s="1"/>
  <c r="F3366" i="1"/>
  <c r="E3366" i="1"/>
  <c r="G3526" i="1"/>
  <c r="G3366" i="1" s="1"/>
  <c r="F3515" i="1"/>
  <c r="E3515" i="1"/>
  <c r="G3524" i="1"/>
  <c r="G3515" i="1" s="1"/>
  <c r="G3522" i="1"/>
  <c r="G3520" i="1"/>
  <c r="G3518" i="1"/>
  <c r="G3516" i="1"/>
  <c r="F3508" i="1"/>
  <c r="E3508" i="1"/>
  <c r="G3513" i="1"/>
  <c r="G3508" i="1" s="1"/>
  <c r="G3511" i="1"/>
  <c r="G3509" i="1"/>
  <c r="F3468" i="1"/>
  <c r="E3468" i="1"/>
  <c r="G3506" i="1"/>
  <c r="G3468" i="1" s="1"/>
  <c r="F3497" i="1"/>
  <c r="E3497" i="1"/>
  <c r="G3504" i="1"/>
  <c r="G3497" i="1" s="1"/>
  <c r="G3502" i="1"/>
  <c r="G3500" i="1"/>
  <c r="G3498" i="1"/>
  <c r="F3469" i="1"/>
  <c r="E3469" i="1"/>
  <c r="G3495" i="1"/>
  <c r="G3469" i="1" s="1"/>
  <c r="F3488" i="1"/>
  <c r="E3488" i="1"/>
  <c r="G3493" i="1"/>
  <c r="G3488" i="1" s="1"/>
  <c r="G3491" i="1"/>
  <c r="G3489" i="1"/>
  <c r="F3481" i="1"/>
  <c r="E3481" i="1"/>
  <c r="G3486" i="1"/>
  <c r="G3481" i="1" s="1"/>
  <c r="G3484" i="1"/>
  <c r="G3482" i="1"/>
  <c r="F3470" i="1"/>
  <c r="E3470" i="1"/>
  <c r="G3479" i="1"/>
  <c r="G3470" i="1" s="1"/>
  <c r="G3477" i="1"/>
  <c r="G3475" i="1"/>
  <c r="G3473" i="1"/>
  <c r="G3471" i="1"/>
  <c r="F3461" i="1"/>
  <c r="E3461" i="1"/>
  <c r="G3466" i="1"/>
  <c r="G3461" i="1" s="1"/>
  <c r="G3464" i="1"/>
  <c r="G3462" i="1"/>
  <c r="F3367" i="1"/>
  <c r="E3367" i="1"/>
  <c r="G3459" i="1"/>
  <c r="G3367" i="1" s="1"/>
  <c r="G3457" i="1"/>
  <c r="G3455" i="1"/>
  <c r="G3453" i="1"/>
  <c r="G3451" i="1"/>
  <c r="G3449" i="1"/>
  <c r="G3447" i="1"/>
  <c r="G3445" i="1"/>
  <c r="G3443" i="1"/>
  <c r="G3441" i="1"/>
  <c r="F3412" i="1"/>
  <c r="E3412" i="1"/>
  <c r="G3439" i="1"/>
  <c r="G3412" i="1" s="1"/>
  <c r="G3437" i="1"/>
  <c r="G3435" i="1"/>
  <c r="G3433" i="1"/>
  <c r="G3431" i="1"/>
  <c r="G3429" i="1"/>
  <c r="G3427" i="1"/>
  <c r="G3425" i="1"/>
  <c r="G3423" i="1"/>
  <c r="G3421" i="1"/>
  <c r="G3419" i="1"/>
  <c r="G3417" i="1"/>
  <c r="G3415" i="1"/>
  <c r="G3413" i="1"/>
  <c r="F3407" i="1"/>
  <c r="E3407" i="1"/>
  <c r="G3410" i="1"/>
  <c r="G3407" i="1" s="1"/>
  <c r="G3408" i="1"/>
  <c r="F3368" i="1"/>
  <c r="E3368" i="1"/>
  <c r="G3405" i="1"/>
  <c r="G3368" i="1" s="1"/>
  <c r="G3403" i="1"/>
  <c r="G3401" i="1"/>
  <c r="G3399" i="1"/>
  <c r="G3397" i="1"/>
  <c r="G3395" i="1"/>
  <c r="G3393" i="1"/>
  <c r="G3391" i="1"/>
  <c r="G3389" i="1"/>
  <c r="G3387" i="1"/>
  <c r="G3385" i="1"/>
  <c r="G3383" i="1"/>
  <c r="G3381" i="1"/>
  <c r="G3379" i="1"/>
  <c r="G3377" i="1"/>
  <c r="G3375" i="1"/>
  <c r="G3373" i="1"/>
  <c r="G3371" i="1"/>
  <c r="G3369" i="1"/>
  <c r="F2719" i="1"/>
  <c r="E2719" i="1"/>
  <c r="G3364" i="1"/>
  <c r="G2719" i="1" s="1"/>
  <c r="F3345" i="1"/>
  <c r="E3345" i="1"/>
  <c r="G3362" i="1"/>
  <c r="G3345" i="1" s="1"/>
  <c r="G3360" i="1"/>
  <c r="G3358" i="1"/>
  <c r="G3356" i="1"/>
  <c r="G3354" i="1"/>
  <c r="G3352" i="1"/>
  <c r="G3350" i="1"/>
  <c r="G3348" i="1"/>
  <c r="G3346" i="1"/>
  <c r="F3274" i="1"/>
  <c r="E3274" i="1"/>
  <c r="G3343" i="1"/>
  <c r="G3274" i="1" s="1"/>
  <c r="F3328" i="1"/>
  <c r="E3328" i="1"/>
  <c r="G3341" i="1"/>
  <c r="G3328" i="1" s="1"/>
  <c r="G3339" i="1"/>
  <c r="G3337" i="1"/>
  <c r="G3335" i="1"/>
  <c r="G3333" i="1"/>
  <c r="G3331" i="1"/>
  <c r="G3329" i="1"/>
  <c r="F3323" i="1"/>
  <c r="E3323" i="1"/>
  <c r="G3326" i="1"/>
  <c r="G3323" i="1" s="1"/>
  <c r="G3324" i="1"/>
  <c r="G3290" i="1"/>
  <c r="F3290" i="1"/>
  <c r="E3290" i="1"/>
  <c r="G3321" i="1"/>
  <c r="F3316" i="1"/>
  <c r="E3316" i="1"/>
  <c r="G3319" i="1"/>
  <c r="G3316" i="1" s="1"/>
  <c r="G3317" i="1"/>
  <c r="F3311" i="1"/>
  <c r="E3311" i="1"/>
  <c r="G3314" i="1"/>
  <c r="G3311" i="1" s="1"/>
  <c r="G3312" i="1"/>
  <c r="F3300" i="1"/>
  <c r="E3300" i="1"/>
  <c r="G3309" i="1"/>
  <c r="G3300" i="1" s="1"/>
  <c r="G3307" i="1"/>
  <c r="G3305" i="1"/>
  <c r="G3303" i="1"/>
  <c r="G3301" i="1"/>
  <c r="F3291" i="1"/>
  <c r="E3291" i="1"/>
  <c r="G3298" i="1"/>
  <c r="G3291" i="1" s="1"/>
  <c r="G3296" i="1"/>
  <c r="G3294" i="1"/>
  <c r="G3292" i="1"/>
  <c r="F3275" i="1"/>
  <c r="E3275" i="1"/>
  <c r="G3288" i="1"/>
  <c r="G3275" i="1" s="1"/>
  <c r="G3286" i="1"/>
  <c r="G3284" i="1"/>
  <c r="G3282" i="1"/>
  <c r="G3280" i="1"/>
  <c r="G3278" i="1"/>
  <c r="G3276" i="1"/>
  <c r="F3160" i="1"/>
  <c r="E3160" i="1"/>
  <c r="G3272" i="1"/>
  <c r="G3160" i="1" s="1"/>
  <c r="F3249" i="1"/>
  <c r="E3249" i="1"/>
  <c r="G3270" i="1"/>
  <c r="G3249" i="1" s="1"/>
  <c r="G3268" i="1"/>
  <c r="G3266" i="1"/>
  <c r="G3264" i="1"/>
  <c r="G3262" i="1"/>
  <c r="G3260" i="1"/>
  <c r="G3258" i="1"/>
  <c r="G3256" i="1"/>
  <c r="G3254" i="1"/>
  <c r="G3252" i="1"/>
  <c r="G3250" i="1"/>
  <c r="F3236" i="1"/>
  <c r="E3236" i="1"/>
  <c r="G3247" i="1"/>
  <c r="G3236" i="1" s="1"/>
  <c r="G3245" i="1"/>
  <c r="G3243" i="1"/>
  <c r="G3241" i="1"/>
  <c r="G3239" i="1"/>
  <c r="G3237" i="1"/>
  <c r="F3227" i="1"/>
  <c r="E3227" i="1"/>
  <c r="G3234" i="1"/>
  <c r="G3227" i="1" s="1"/>
  <c r="G3232" i="1"/>
  <c r="G3230" i="1"/>
  <c r="G3228" i="1"/>
  <c r="F3220" i="1"/>
  <c r="E3220" i="1"/>
  <c r="G3225" i="1"/>
  <c r="G3220" i="1" s="1"/>
  <c r="G3223" i="1"/>
  <c r="G3221" i="1"/>
  <c r="F3211" i="1"/>
  <c r="E3211" i="1"/>
  <c r="G3218" i="1"/>
  <c r="G3211" i="1" s="1"/>
  <c r="G3216" i="1"/>
  <c r="G3214" i="1"/>
  <c r="G3212" i="1"/>
  <c r="F3204" i="1"/>
  <c r="E3204" i="1"/>
  <c r="G3209" i="1"/>
  <c r="G3204" i="1" s="1"/>
  <c r="G3207" i="1"/>
  <c r="G3205" i="1"/>
  <c r="F3161" i="1"/>
  <c r="E3161" i="1"/>
  <c r="G3202" i="1"/>
  <c r="G3161" i="1" s="1"/>
  <c r="F3197" i="1"/>
  <c r="E3197" i="1"/>
  <c r="G3200" i="1"/>
  <c r="G3197" i="1" s="1"/>
  <c r="G3198" i="1"/>
  <c r="F3162" i="1"/>
  <c r="E3162" i="1"/>
  <c r="G3195" i="1"/>
  <c r="G3162" i="1" s="1"/>
  <c r="G3193" i="1"/>
  <c r="G3191" i="1"/>
  <c r="G3189" i="1"/>
  <c r="G3187" i="1"/>
  <c r="G3185" i="1"/>
  <c r="G3183" i="1"/>
  <c r="G3181" i="1"/>
  <c r="G3179" i="1"/>
  <c r="G3177" i="1"/>
  <c r="G3175" i="1"/>
  <c r="G3173" i="1"/>
  <c r="G3171" i="1"/>
  <c r="G3169" i="1"/>
  <c r="G3167" i="1"/>
  <c r="G3165" i="1"/>
  <c r="G3163" i="1"/>
  <c r="F3139" i="1"/>
  <c r="E3139" i="1"/>
  <c r="G3158" i="1"/>
  <c r="G3139" i="1" s="1"/>
  <c r="G3156" i="1"/>
  <c r="G3154" i="1"/>
  <c r="G3152" i="1"/>
  <c r="G3150" i="1"/>
  <c r="G3148" i="1"/>
  <c r="G3146" i="1"/>
  <c r="G3144" i="1"/>
  <c r="G3142" i="1"/>
  <c r="G3140" i="1"/>
  <c r="F3130" i="1"/>
  <c r="E3130" i="1"/>
  <c r="G3137" i="1"/>
  <c r="G3130" i="1" s="1"/>
  <c r="G3135" i="1"/>
  <c r="G3133" i="1"/>
  <c r="G3131" i="1"/>
  <c r="F3061" i="1"/>
  <c r="E3061" i="1"/>
  <c r="G3128" i="1"/>
  <c r="G3061" i="1" s="1"/>
  <c r="F3123" i="1"/>
  <c r="E3123" i="1"/>
  <c r="G3126" i="1"/>
  <c r="G3123" i="1" s="1"/>
  <c r="G3124" i="1"/>
  <c r="F3116" i="1"/>
  <c r="E3116" i="1"/>
  <c r="G3121" i="1"/>
  <c r="G3116" i="1" s="1"/>
  <c r="G3119" i="1"/>
  <c r="G3117" i="1"/>
  <c r="F3062" i="1"/>
  <c r="E3062" i="1"/>
  <c r="G3114" i="1"/>
  <c r="G3062" i="1" s="1"/>
  <c r="F3109" i="1"/>
  <c r="E3109" i="1"/>
  <c r="G3112" i="1"/>
  <c r="G3109" i="1" s="1"/>
  <c r="G3110" i="1"/>
  <c r="F3090" i="1"/>
  <c r="E3090" i="1"/>
  <c r="G3107" i="1"/>
  <c r="G3090" i="1" s="1"/>
  <c r="G3105" i="1"/>
  <c r="G3103" i="1"/>
  <c r="G3101" i="1"/>
  <c r="G3099" i="1"/>
  <c r="G3097" i="1"/>
  <c r="G3095" i="1"/>
  <c r="G3093" i="1"/>
  <c r="G3091" i="1"/>
  <c r="F3063" i="1"/>
  <c r="E3063" i="1"/>
  <c r="G3088" i="1"/>
  <c r="G3063" i="1" s="1"/>
  <c r="G3086" i="1"/>
  <c r="G3084" i="1"/>
  <c r="G3082" i="1"/>
  <c r="G3080" i="1"/>
  <c r="G3078" i="1"/>
  <c r="G3076" i="1"/>
  <c r="G3074" i="1"/>
  <c r="G3072" i="1"/>
  <c r="G3070" i="1"/>
  <c r="G3068" i="1"/>
  <c r="G3066" i="1"/>
  <c r="G3064" i="1"/>
  <c r="F3050" i="1"/>
  <c r="E3050" i="1"/>
  <c r="G3059" i="1"/>
  <c r="G3050" i="1" s="1"/>
  <c r="G3057" i="1"/>
  <c r="G3055" i="1"/>
  <c r="G3053" i="1"/>
  <c r="G3051" i="1"/>
  <c r="F3028" i="1"/>
  <c r="E3028" i="1"/>
  <c r="G3048" i="1"/>
  <c r="G3028" i="1" s="1"/>
  <c r="F3041" i="1"/>
  <c r="E3041" i="1"/>
  <c r="G3046" i="1"/>
  <c r="G3041" i="1" s="1"/>
  <c r="G3044" i="1"/>
  <c r="G3042" i="1"/>
  <c r="F3029" i="1"/>
  <c r="E3029" i="1"/>
  <c r="G3039" i="1"/>
  <c r="G3029" i="1" s="1"/>
  <c r="F3030" i="1"/>
  <c r="E3030" i="1"/>
  <c r="G3037" i="1"/>
  <c r="G3030" i="1" s="1"/>
  <c r="G3035" i="1"/>
  <c r="G3033" i="1"/>
  <c r="G3031" i="1"/>
  <c r="G2981" i="1"/>
  <c r="F2981" i="1"/>
  <c r="E2981" i="1"/>
  <c r="G3026" i="1"/>
  <c r="F3015" i="1"/>
  <c r="E3015" i="1"/>
  <c r="G3024" i="1"/>
  <c r="G3015" i="1" s="1"/>
  <c r="G3022" i="1"/>
  <c r="G3020" i="1"/>
  <c r="G3018" i="1"/>
  <c r="G3016" i="1"/>
  <c r="G3010" i="1"/>
  <c r="F3010" i="1"/>
  <c r="E3010" i="1"/>
  <c r="G3013" i="1"/>
  <c r="G3011" i="1"/>
  <c r="F3001" i="1"/>
  <c r="E3001" i="1"/>
  <c r="G3008" i="1"/>
  <c r="G3001" i="1" s="1"/>
  <c r="G3006" i="1"/>
  <c r="G3004" i="1"/>
  <c r="G3002" i="1"/>
  <c r="F2996" i="1"/>
  <c r="E2996" i="1"/>
  <c r="G2999" i="1"/>
  <c r="G2996" i="1" s="1"/>
  <c r="G2997" i="1"/>
  <c r="F2989" i="1"/>
  <c r="E2989" i="1"/>
  <c r="G2994" i="1"/>
  <c r="G2989" i="1" s="1"/>
  <c r="G2992" i="1"/>
  <c r="G2990" i="1"/>
  <c r="F2982" i="1"/>
  <c r="E2982" i="1"/>
  <c r="G2987" i="1"/>
  <c r="G2982" i="1" s="1"/>
  <c r="G2985" i="1"/>
  <c r="G2983" i="1"/>
  <c r="F2976" i="1"/>
  <c r="E2976" i="1"/>
  <c r="G2979" i="1"/>
  <c r="G2976" i="1" s="1"/>
  <c r="G2977" i="1"/>
  <c r="G2968" i="1"/>
  <c r="F2968" i="1"/>
  <c r="E2968" i="1"/>
  <c r="G2974" i="1"/>
  <c r="F2969" i="1"/>
  <c r="E2969" i="1"/>
  <c r="G2972" i="1"/>
  <c r="G2969" i="1" s="1"/>
  <c r="G2970" i="1"/>
  <c r="F2949" i="1"/>
  <c r="E2949" i="1"/>
  <c r="G2966" i="1"/>
  <c r="G2949" i="1" s="1"/>
  <c r="F2961" i="1"/>
  <c r="E2961" i="1"/>
  <c r="G2964" i="1"/>
  <c r="G2961" i="1" s="1"/>
  <c r="G2962" i="1"/>
  <c r="F2950" i="1"/>
  <c r="E2950" i="1"/>
  <c r="G2959" i="1"/>
  <c r="G2950" i="1" s="1"/>
  <c r="G2957" i="1"/>
  <c r="G2955" i="1"/>
  <c r="G2953" i="1"/>
  <c r="G2951" i="1"/>
  <c r="G2936" i="1"/>
  <c r="F2936" i="1"/>
  <c r="E2936" i="1"/>
  <c r="G2947" i="1"/>
  <c r="G2945" i="1"/>
  <c r="G2943" i="1"/>
  <c r="G2941" i="1"/>
  <c r="G2939" i="1"/>
  <c r="G2937" i="1"/>
  <c r="F2822" i="1"/>
  <c r="E2822" i="1"/>
  <c r="G2934" i="1"/>
  <c r="G2822" i="1" s="1"/>
  <c r="G2932" i="1"/>
  <c r="G2930" i="1"/>
  <c r="F2881" i="1"/>
  <c r="E2881" i="1"/>
  <c r="G2928" i="1"/>
  <c r="G2881" i="1" s="1"/>
  <c r="F2917" i="1"/>
  <c r="E2917" i="1"/>
  <c r="G2926" i="1"/>
  <c r="G2917" i="1" s="1"/>
  <c r="G2924" i="1"/>
  <c r="G2922" i="1"/>
  <c r="G2920" i="1"/>
  <c r="G2918" i="1"/>
  <c r="F2906" i="1"/>
  <c r="E2906" i="1"/>
  <c r="G2915" i="1"/>
  <c r="G2906" i="1" s="1"/>
  <c r="G2913" i="1"/>
  <c r="G2911" i="1"/>
  <c r="G2909" i="1"/>
  <c r="G2907" i="1"/>
  <c r="F2895" i="1"/>
  <c r="E2895" i="1"/>
  <c r="G2904" i="1"/>
  <c r="G2895" i="1" s="1"/>
  <c r="G2902" i="1"/>
  <c r="G2900" i="1"/>
  <c r="G2898" i="1"/>
  <c r="G2896" i="1"/>
  <c r="F2882" i="1"/>
  <c r="E2882" i="1"/>
  <c r="G2893" i="1"/>
  <c r="G2882" i="1" s="1"/>
  <c r="G2891" i="1"/>
  <c r="G2889" i="1"/>
  <c r="G2887" i="1"/>
  <c r="G2885" i="1"/>
  <c r="G2883" i="1"/>
  <c r="F2858" i="1"/>
  <c r="E2858" i="1"/>
  <c r="G2879" i="1"/>
  <c r="G2858" i="1" s="1"/>
  <c r="F2870" i="1"/>
  <c r="E2870" i="1"/>
  <c r="G2877" i="1"/>
  <c r="G2870" i="1" s="1"/>
  <c r="G2875" i="1"/>
  <c r="G2873" i="1"/>
  <c r="G2871" i="1"/>
  <c r="F2859" i="1"/>
  <c r="E2859" i="1"/>
  <c r="G2868" i="1"/>
  <c r="G2859" i="1" s="1"/>
  <c r="G2866" i="1"/>
  <c r="G2864" i="1"/>
  <c r="G2862" i="1"/>
  <c r="G2860" i="1"/>
  <c r="F2838" i="1"/>
  <c r="E2838" i="1"/>
  <c r="G2856" i="1"/>
  <c r="G2838" i="1" s="1"/>
  <c r="F2849" i="1"/>
  <c r="E2849" i="1"/>
  <c r="G2854" i="1"/>
  <c r="G2849" i="1" s="1"/>
  <c r="G2852" i="1"/>
  <c r="G2850" i="1"/>
  <c r="F2844" i="1"/>
  <c r="E2844" i="1"/>
  <c r="G2847" i="1"/>
  <c r="G2844" i="1" s="1"/>
  <c r="G2845" i="1"/>
  <c r="F2839" i="1"/>
  <c r="E2839" i="1"/>
  <c r="G2842" i="1"/>
  <c r="G2839" i="1" s="1"/>
  <c r="G2840" i="1"/>
  <c r="F2823" i="1"/>
  <c r="E2823" i="1"/>
  <c r="G2836" i="1"/>
  <c r="G2823" i="1" s="1"/>
  <c r="F2831" i="1"/>
  <c r="E2831" i="1"/>
  <c r="G2834" i="1"/>
  <c r="G2831" i="1" s="1"/>
  <c r="G2832" i="1"/>
  <c r="F2824" i="1"/>
  <c r="E2824" i="1"/>
  <c r="G2829" i="1"/>
  <c r="G2824" i="1" s="1"/>
  <c r="G2827" i="1"/>
  <c r="G2825" i="1"/>
  <c r="F2782" i="1"/>
  <c r="E2782" i="1"/>
  <c r="G2820" i="1"/>
  <c r="G2782" i="1" s="1"/>
  <c r="G2805" i="1"/>
  <c r="F2805" i="1"/>
  <c r="E2805" i="1"/>
  <c r="G2818" i="1"/>
  <c r="G2816" i="1"/>
  <c r="G2814" i="1"/>
  <c r="G2812" i="1"/>
  <c r="G2810" i="1"/>
  <c r="G2808" i="1"/>
  <c r="G2806" i="1"/>
  <c r="G2798" i="1"/>
  <c r="F2798" i="1"/>
  <c r="E2798" i="1"/>
  <c r="G2803" i="1"/>
  <c r="G2801" i="1"/>
  <c r="G2799" i="1"/>
  <c r="G2783" i="1"/>
  <c r="F2783" i="1"/>
  <c r="E2783" i="1"/>
  <c r="G2796" i="1"/>
  <c r="G2794" i="1"/>
  <c r="G2792" i="1"/>
  <c r="G2790" i="1"/>
  <c r="G2788" i="1"/>
  <c r="G2786" i="1"/>
  <c r="G2784" i="1"/>
  <c r="F2762" i="1"/>
  <c r="E2762" i="1"/>
  <c r="G2780" i="1"/>
  <c r="G2762" i="1" s="1"/>
  <c r="G2775" i="1"/>
  <c r="F2775" i="1"/>
  <c r="E2775" i="1"/>
  <c r="G2778" i="1"/>
  <c r="G2776" i="1"/>
  <c r="F2768" i="1"/>
  <c r="E2768" i="1"/>
  <c r="G2773" i="1"/>
  <c r="G2768" i="1" s="1"/>
  <c r="G2771" i="1"/>
  <c r="G2769" i="1"/>
  <c r="F2763" i="1"/>
  <c r="E2763" i="1"/>
  <c r="G2766" i="1"/>
  <c r="G2763" i="1" s="1"/>
  <c r="G2764" i="1"/>
  <c r="F2720" i="1"/>
  <c r="E2720" i="1"/>
  <c r="G2760" i="1"/>
  <c r="G2720" i="1" s="1"/>
  <c r="G2755" i="1"/>
  <c r="F2755" i="1"/>
  <c r="E2755" i="1"/>
  <c r="G2758" i="1"/>
  <c r="G2756" i="1"/>
  <c r="F2744" i="1"/>
  <c r="E2744" i="1"/>
  <c r="G2753" i="1"/>
  <c r="G2744" i="1" s="1"/>
  <c r="G2751" i="1"/>
  <c r="G2749" i="1"/>
  <c r="G2747" i="1"/>
  <c r="G2745" i="1"/>
  <c r="F2721" i="1"/>
  <c r="E2721" i="1"/>
  <c r="G2742" i="1"/>
  <c r="G2721" i="1" s="1"/>
  <c r="G2740" i="1"/>
  <c r="G2738" i="1"/>
  <c r="G2736" i="1"/>
  <c r="G2734" i="1"/>
  <c r="G2732" i="1"/>
  <c r="G2730" i="1"/>
  <c r="G2728" i="1"/>
  <c r="G2726" i="1"/>
  <c r="G2724" i="1"/>
  <c r="G2722" i="1"/>
  <c r="F2511" i="1"/>
  <c r="E2511" i="1"/>
  <c r="G2716" i="1"/>
  <c r="G2511" i="1" s="1"/>
  <c r="F2707" i="1"/>
  <c r="E2707" i="1"/>
  <c r="G2714" i="1"/>
  <c r="G2707" i="1" s="1"/>
  <c r="G2712" i="1"/>
  <c r="G2710" i="1"/>
  <c r="G2708" i="1"/>
  <c r="F2702" i="1"/>
  <c r="E2702" i="1"/>
  <c r="G2705" i="1"/>
  <c r="G2702" i="1" s="1"/>
  <c r="G2703" i="1"/>
  <c r="F2691" i="1"/>
  <c r="E2691" i="1"/>
  <c r="G2700" i="1"/>
  <c r="G2691" i="1" s="1"/>
  <c r="G2698" i="1"/>
  <c r="G2696" i="1"/>
  <c r="G2694" i="1"/>
  <c r="G2692" i="1"/>
  <c r="F2636" i="1"/>
  <c r="E2636" i="1"/>
  <c r="G2689" i="1"/>
  <c r="G2636" i="1" s="1"/>
  <c r="F2644" i="1"/>
  <c r="E2644" i="1"/>
  <c r="G2687" i="1"/>
  <c r="G2644" i="1" s="1"/>
  <c r="F2674" i="1"/>
  <c r="E2674" i="1"/>
  <c r="G2685" i="1"/>
  <c r="G2674" i="1" s="1"/>
  <c r="G2683" i="1"/>
  <c r="G2681" i="1"/>
  <c r="G2679" i="1"/>
  <c r="G2677" i="1"/>
  <c r="G2675" i="1"/>
  <c r="F2659" i="1"/>
  <c r="E2659" i="1"/>
  <c r="G2672" i="1"/>
  <c r="G2659" i="1" s="1"/>
  <c r="G2670" i="1"/>
  <c r="G2668" i="1"/>
  <c r="G2666" i="1"/>
  <c r="G2664" i="1"/>
  <c r="G2662" i="1"/>
  <c r="G2660" i="1"/>
  <c r="G2657" i="1"/>
  <c r="G2655" i="1"/>
  <c r="G2653" i="1"/>
  <c r="G2651" i="1"/>
  <c r="G2649" i="1"/>
  <c r="G2647" i="1"/>
  <c r="G2645" i="1"/>
  <c r="F2637" i="1"/>
  <c r="E2637" i="1"/>
  <c r="G2642" i="1"/>
  <c r="G2637" i="1" s="1"/>
  <c r="G2640" i="1"/>
  <c r="G2638" i="1"/>
  <c r="F2595" i="1"/>
  <c r="E2595" i="1"/>
  <c r="G2634" i="1"/>
  <c r="G2595" i="1" s="1"/>
  <c r="F2601" i="1"/>
  <c r="E2601" i="1"/>
  <c r="G2632" i="1"/>
  <c r="G2601" i="1" s="1"/>
  <c r="F2621" i="1"/>
  <c r="E2621" i="1"/>
  <c r="G2630" i="1"/>
  <c r="G2621" i="1" s="1"/>
  <c r="G2628" i="1"/>
  <c r="G2626" i="1"/>
  <c r="G2624" i="1"/>
  <c r="G2622" i="1"/>
  <c r="F2610" i="1"/>
  <c r="E2610" i="1"/>
  <c r="G2619" i="1"/>
  <c r="G2610" i="1" s="1"/>
  <c r="G2617" i="1"/>
  <c r="G2615" i="1"/>
  <c r="G2613" i="1"/>
  <c r="G2611" i="1"/>
  <c r="G2608" i="1"/>
  <c r="G2606" i="1"/>
  <c r="G2604" i="1"/>
  <c r="G2602" i="1"/>
  <c r="F2596" i="1"/>
  <c r="E2596" i="1"/>
  <c r="G2599" i="1"/>
  <c r="G2596" i="1" s="1"/>
  <c r="G2597" i="1"/>
  <c r="F2535" i="1"/>
  <c r="E2535" i="1"/>
  <c r="G2593" i="1"/>
  <c r="G2535" i="1" s="1"/>
  <c r="G2586" i="1"/>
  <c r="F2586" i="1"/>
  <c r="E2586" i="1"/>
  <c r="G2591" i="1"/>
  <c r="G2589" i="1"/>
  <c r="G2587" i="1"/>
  <c r="G2579" i="1"/>
  <c r="F2579" i="1"/>
  <c r="E2579" i="1"/>
  <c r="G2584" i="1"/>
  <c r="G2582" i="1"/>
  <c r="G2580" i="1"/>
  <c r="G2566" i="1"/>
  <c r="F2566" i="1"/>
  <c r="E2566" i="1"/>
  <c r="G2577" i="1"/>
  <c r="G2575" i="1"/>
  <c r="G2573" i="1"/>
  <c r="G2571" i="1"/>
  <c r="G2569" i="1"/>
  <c r="G2567" i="1"/>
  <c r="F2553" i="1"/>
  <c r="E2553" i="1"/>
  <c r="G2564" i="1"/>
  <c r="G2553" i="1" s="1"/>
  <c r="G2562" i="1"/>
  <c r="G2560" i="1"/>
  <c r="G2558" i="1"/>
  <c r="G2556" i="1"/>
  <c r="G2554" i="1"/>
  <c r="F2536" i="1"/>
  <c r="E2536" i="1"/>
  <c r="G2551" i="1"/>
  <c r="G2536" i="1" s="1"/>
  <c r="G2549" i="1"/>
  <c r="G2547" i="1"/>
  <c r="G2545" i="1"/>
  <c r="G2543" i="1"/>
  <c r="G2541" i="1"/>
  <c r="G2539" i="1"/>
  <c r="G2537" i="1"/>
  <c r="F2512" i="1"/>
  <c r="E2512" i="1"/>
  <c r="G2533" i="1"/>
  <c r="G2512" i="1" s="1"/>
  <c r="G2531" i="1"/>
  <c r="G2529" i="1"/>
  <c r="G2527" i="1"/>
  <c r="G2525" i="1"/>
  <c r="G2523" i="1"/>
  <c r="G2521" i="1"/>
  <c r="G2519" i="1"/>
  <c r="G2517" i="1"/>
  <c r="G2515" i="1"/>
  <c r="G2513" i="1"/>
  <c r="F1779" i="1"/>
  <c r="E1779" i="1"/>
  <c r="G2509" i="1"/>
  <c r="G1779" i="1" s="1"/>
  <c r="F2465" i="1"/>
  <c r="E2465" i="1"/>
  <c r="G2507" i="1"/>
  <c r="G2465" i="1" s="1"/>
  <c r="F2500" i="1"/>
  <c r="E2500" i="1"/>
  <c r="G2505" i="1"/>
  <c r="G2500" i="1" s="1"/>
  <c r="G2503" i="1"/>
  <c r="G2501" i="1"/>
  <c r="F2495" i="1"/>
  <c r="E2495" i="1"/>
  <c r="G2498" i="1"/>
  <c r="G2495" i="1" s="1"/>
  <c r="G2496" i="1"/>
  <c r="F2486" i="1"/>
  <c r="E2486" i="1"/>
  <c r="G2493" i="1"/>
  <c r="G2486" i="1" s="1"/>
  <c r="G2491" i="1"/>
  <c r="G2489" i="1"/>
  <c r="G2487" i="1"/>
  <c r="F2471" i="1"/>
  <c r="E2471" i="1"/>
  <c r="G2484" i="1"/>
  <c r="G2471" i="1" s="1"/>
  <c r="G2482" i="1"/>
  <c r="G2480" i="1"/>
  <c r="G2478" i="1"/>
  <c r="G2476" i="1"/>
  <c r="G2474" i="1"/>
  <c r="G2472" i="1"/>
  <c r="F2466" i="1"/>
  <c r="E2466" i="1"/>
  <c r="G2469" i="1"/>
  <c r="G2466" i="1" s="1"/>
  <c r="G2467" i="1"/>
  <c r="F2380" i="1"/>
  <c r="E2380" i="1"/>
  <c r="G2463" i="1"/>
  <c r="G2380" i="1" s="1"/>
  <c r="G2438" i="1"/>
  <c r="F2438" i="1"/>
  <c r="E2438" i="1"/>
  <c r="G2461" i="1"/>
  <c r="G2459" i="1"/>
  <c r="G2457" i="1"/>
  <c r="G2455" i="1"/>
  <c r="G2453" i="1"/>
  <c r="G2451" i="1"/>
  <c r="G2449" i="1"/>
  <c r="G2447" i="1"/>
  <c r="G2445" i="1"/>
  <c r="G2443" i="1"/>
  <c r="G2441" i="1"/>
  <c r="G2439" i="1"/>
  <c r="F2430" i="1"/>
  <c r="E2430" i="1"/>
  <c r="G2436" i="1"/>
  <c r="G2430" i="1" s="1"/>
  <c r="G2434" i="1"/>
  <c r="G2432" i="1"/>
  <c r="G2431" i="1"/>
  <c r="F2423" i="1"/>
  <c r="E2423" i="1"/>
  <c r="G2428" i="1"/>
  <c r="G2423" i="1" s="1"/>
  <c r="G2426" i="1"/>
  <c r="G2424" i="1"/>
  <c r="F2414" i="1"/>
  <c r="E2414" i="1"/>
  <c r="G2421" i="1"/>
  <c r="G2414" i="1" s="1"/>
  <c r="G2419" i="1"/>
  <c r="G2417" i="1"/>
  <c r="G2415" i="1"/>
  <c r="F2403" i="1"/>
  <c r="E2403" i="1"/>
  <c r="G2412" i="1"/>
  <c r="G2403" i="1" s="1"/>
  <c r="G2410" i="1"/>
  <c r="G2408" i="1"/>
  <c r="G2406" i="1"/>
  <c r="G2404" i="1"/>
  <c r="F2394" i="1"/>
  <c r="E2394" i="1"/>
  <c r="G2401" i="1"/>
  <c r="G2394" i="1" s="1"/>
  <c r="G2399" i="1"/>
  <c r="G2397" i="1"/>
  <c r="G2395" i="1"/>
  <c r="F2381" i="1"/>
  <c r="E2381" i="1"/>
  <c r="G2392" i="1"/>
  <c r="G2381" i="1" s="1"/>
  <c r="G2390" i="1"/>
  <c r="G2388" i="1"/>
  <c r="G2386" i="1"/>
  <c r="G2384" i="1"/>
  <c r="G2382" i="1"/>
  <c r="F2198" i="1"/>
  <c r="E2198" i="1"/>
  <c r="G2378" i="1"/>
  <c r="G2198" i="1" s="1"/>
  <c r="F2360" i="1"/>
  <c r="E2360" i="1"/>
  <c r="G2376" i="1"/>
  <c r="G2360" i="1" s="1"/>
  <c r="F2363" i="1"/>
  <c r="E2363" i="1"/>
  <c r="G2374" i="1"/>
  <c r="G2363" i="1" s="1"/>
  <c r="G2372" i="1"/>
  <c r="G2370" i="1"/>
  <c r="G2368" i="1"/>
  <c r="G2366" i="1"/>
  <c r="G2364" i="1"/>
  <c r="G2361" i="1"/>
  <c r="F2329" i="1"/>
  <c r="E2329" i="1"/>
  <c r="G2358" i="1"/>
  <c r="G2329" i="1" s="1"/>
  <c r="F2349" i="1"/>
  <c r="E2349" i="1"/>
  <c r="G2356" i="1"/>
  <c r="G2349" i="1" s="1"/>
  <c r="G2354" i="1"/>
  <c r="G2352" i="1"/>
  <c r="G2350" i="1"/>
  <c r="G2330" i="1"/>
  <c r="F2330" i="1"/>
  <c r="E2330" i="1"/>
  <c r="G2347" i="1"/>
  <c r="G2345" i="1"/>
  <c r="G2343" i="1"/>
  <c r="G2341" i="1"/>
  <c r="G2339" i="1"/>
  <c r="G2337" i="1"/>
  <c r="G2335" i="1"/>
  <c r="G2333" i="1"/>
  <c r="G2331" i="1"/>
  <c r="F2245" i="1"/>
  <c r="E2245" i="1"/>
  <c r="G2327" i="1"/>
  <c r="G2245" i="1" s="1"/>
  <c r="F2316" i="1"/>
  <c r="E2316" i="1"/>
  <c r="G2325" i="1"/>
  <c r="G2316" i="1" s="1"/>
  <c r="G2323" i="1"/>
  <c r="G2321" i="1"/>
  <c r="G2319" i="1"/>
  <c r="G2317" i="1"/>
  <c r="F2297" i="1"/>
  <c r="E2297" i="1"/>
  <c r="G2314" i="1"/>
  <c r="G2297" i="1" s="1"/>
  <c r="G2312" i="1"/>
  <c r="G2310" i="1"/>
  <c r="G2308" i="1"/>
  <c r="G2306" i="1"/>
  <c r="G2304" i="1"/>
  <c r="G2302" i="1"/>
  <c r="G2300" i="1"/>
  <c r="G2298" i="1"/>
  <c r="G2246" i="1"/>
  <c r="F2246" i="1"/>
  <c r="E2246" i="1"/>
  <c r="G2295" i="1"/>
  <c r="G2293" i="1"/>
  <c r="G2291" i="1"/>
  <c r="G2289" i="1"/>
  <c r="G2287" i="1"/>
  <c r="G2285" i="1"/>
  <c r="G2283" i="1"/>
  <c r="G2281" i="1"/>
  <c r="G2279" i="1"/>
  <c r="G2277" i="1"/>
  <c r="G2275" i="1"/>
  <c r="G2273" i="1"/>
  <c r="G2271" i="1"/>
  <c r="G2269" i="1"/>
  <c r="G2267" i="1"/>
  <c r="G2265" i="1"/>
  <c r="G2263" i="1"/>
  <c r="G2261" i="1"/>
  <c r="G2259" i="1"/>
  <c r="G2257" i="1"/>
  <c r="G2255" i="1"/>
  <c r="G2253" i="1"/>
  <c r="G2251" i="1"/>
  <c r="G2249" i="1"/>
  <c r="G2247" i="1"/>
  <c r="F2199" i="1"/>
  <c r="E2199" i="1"/>
  <c r="G2243" i="1"/>
  <c r="G2199" i="1" s="1"/>
  <c r="F2234" i="1"/>
  <c r="E2234" i="1"/>
  <c r="G2241" i="1"/>
  <c r="G2234" i="1" s="1"/>
  <c r="G2239" i="1"/>
  <c r="G2237" i="1"/>
  <c r="G2235" i="1"/>
  <c r="F2223" i="1"/>
  <c r="E2223" i="1"/>
  <c r="G2232" i="1"/>
  <c r="G2223" i="1" s="1"/>
  <c r="G2230" i="1"/>
  <c r="G2228" i="1"/>
  <c r="G2226" i="1"/>
  <c r="G2224" i="1"/>
  <c r="F2200" i="1"/>
  <c r="E2200" i="1"/>
  <c r="G2221" i="1"/>
  <c r="G2200" i="1" s="1"/>
  <c r="G2219" i="1"/>
  <c r="G2217" i="1"/>
  <c r="G2215" i="1"/>
  <c r="G2213" i="1"/>
  <c r="G2211" i="1"/>
  <c r="G2209" i="1"/>
  <c r="G2207" i="1"/>
  <c r="G2205" i="1"/>
  <c r="G2203" i="1"/>
  <c r="G2201" i="1"/>
  <c r="F1780" i="1"/>
  <c r="E1780" i="1"/>
  <c r="G2196" i="1"/>
  <c r="G1780" i="1" s="1"/>
  <c r="F2081" i="1"/>
  <c r="E2081" i="1"/>
  <c r="G2194" i="1"/>
  <c r="G2081" i="1" s="1"/>
  <c r="F2161" i="1"/>
  <c r="E2161" i="1"/>
  <c r="G2192" i="1"/>
  <c r="G2161" i="1" s="1"/>
  <c r="F2173" i="1"/>
  <c r="E2173" i="1"/>
  <c r="G2190" i="1"/>
  <c r="G2173" i="1" s="1"/>
  <c r="G2188" i="1"/>
  <c r="G2186" i="1"/>
  <c r="G2184" i="1"/>
  <c r="G2182" i="1"/>
  <c r="G2180" i="1"/>
  <c r="G2178" i="1"/>
  <c r="G2176" i="1"/>
  <c r="G2174" i="1"/>
  <c r="F2162" i="1"/>
  <c r="E2162" i="1"/>
  <c r="G2171" i="1"/>
  <c r="G2162" i="1" s="1"/>
  <c r="G2169" i="1"/>
  <c r="G2167" i="1"/>
  <c r="G2165" i="1"/>
  <c r="G2163" i="1"/>
  <c r="F2136" i="1"/>
  <c r="E2136" i="1"/>
  <c r="G2159" i="1"/>
  <c r="G2136" i="1" s="1"/>
  <c r="F2148" i="1"/>
  <c r="E2148" i="1"/>
  <c r="G2157" i="1"/>
  <c r="G2148" i="1" s="1"/>
  <c r="G2155" i="1"/>
  <c r="G2153" i="1"/>
  <c r="G2151" i="1"/>
  <c r="G2149" i="1"/>
  <c r="F2137" i="1"/>
  <c r="E2137" i="1"/>
  <c r="G2146" i="1"/>
  <c r="G2137" i="1" s="1"/>
  <c r="G2144" i="1"/>
  <c r="G2142" i="1"/>
  <c r="G2140" i="1"/>
  <c r="G2138" i="1"/>
  <c r="F2110" i="1"/>
  <c r="E2110" i="1"/>
  <c r="G2134" i="1"/>
  <c r="G2110" i="1" s="1"/>
  <c r="F2127" i="1"/>
  <c r="E2127" i="1"/>
  <c r="G2132" i="1"/>
  <c r="G2127" i="1" s="1"/>
  <c r="G2130" i="1"/>
  <c r="G2128" i="1"/>
  <c r="F2120" i="1"/>
  <c r="E2120" i="1"/>
  <c r="G2125" i="1"/>
  <c r="G2120" i="1" s="1"/>
  <c r="G2123" i="1"/>
  <c r="G2121" i="1"/>
  <c r="F2111" i="1"/>
  <c r="E2111" i="1"/>
  <c r="G2118" i="1"/>
  <c r="G2111" i="1" s="1"/>
  <c r="G2116" i="1"/>
  <c r="G2114" i="1"/>
  <c r="G2112" i="1"/>
  <c r="F2082" i="1"/>
  <c r="E2082" i="1"/>
  <c r="G2108" i="1"/>
  <c r="G2082" i="1" s="1"/>
  <c r="F2101" i="1"/>
  <c r="E2101" i="1"/>
  <c r="G2106" i="1"/>
  <c r="G2101" i="1" s="1"/>
  <c r="G2104" i="1"/>
  <c r="G2102" i="1"/>
  <c r="F2092" i="1"/>
  <c r="E2092" i="1"/>
  <c r="G2099" i="1"/>
  <c r="G2092" i="1" s="1"/>
  <c r="G2097" i="1"/>
  <c r="G2095" i="1"/>
  <c r="G2093" i="1"/>
  <c r="F2083" i="1"/>
  <c r="E2083" i="1"/>
  <c r="G2090" i="1"/>
  <c r="G2083" i="1" s="1"/>
  <c r="G2088" i="1"/>
  <c r="G2086" i="1"/>
  <c r="G2084" i="1"/>
  <c r="G1916" i="1"/>
  <c r="F1916" i="1"/>
  <c r="E1916" i="1"/>
  <c r="G2079" i="1"/>
  <c r="F2074" i="1"/>
  <c r="E2074" i="1"/>
  <c r="G2077" i="1"/>
  <c r="G2074" i="1" s="1"/>
  <c r="G2075" i="1"/>
  <c r="F2065" i="1"/>
  <c r="E2065" i="1"/>
  <c r="G2072" i="1"/>
  <c r="G2065" i="1" s="1"/>
  <c r="G2070" i="1"/>
  <c r="G2068" i="1"/>
  <c r="G2066" i="1"/>
  <c r="F2022" i="1"/>
  <c r="E2022" i="1"/>
  <c r="G2063" i="1"/>
  <c r="G2022" i="1" s="1"/>
  <c r="G2061" i="1"/>
  <c r="G2059" i="1"/>
  <c r="G2057" i="1"/>
  <c r="G2055" i="1"/>
  <c r="G2053" i="1"/>
  <c r="G2051" i="1"/>
  <c r="G2049" i="1"/>
  <c r="G2047" i="1"/>
  <c r="G2045" i="1"/>
  <c r="G2043" i="1"/>
  <c r="G2041" i="1"/>
  <c r="G2039" i="1"/>
  <c r="G2037" i="1"/>
  <c r="G2035" i="1"/>
  <c r="G2033" i="1"/>
  <c r="G2031" i="1"/>
  <c r="G2029" i="1"/>
  <c r="G2027" i="1"/>
  <c r="G2025" i="1"/>
  <c r="G2023" i="1"/>
  <c r="F2003" i="1"/>
  <c r="E2003" i="1"/>
  <c r="G2020" i="1"/>
  <c r="G2003" i="1" s="1"/>
  <c r="F2015" i="1"/>
  <c r="E2015" i="1"/>
  <c r="G2018" i="1"/>
  <c r="G2015" i="1" s="1"/>
  <c r="G2016" i="1"/>
  <c r="F2004" i="1"/>
  <c r="E2004" i="1"/>
  <c r="G2013" i="1"/>
  <c r="G2004" i="1" s="1"/>
  <c r="G2011" i="1"/>
  <c r="G2009" i="1"/>
  <c r="G2007" i="1"/>
  <c r="G2005" i="1"/>
  <c r="F1996" i="1"/>
  <c r="E1996" i="1"/>
  <c r="G2001" i="1"/>
  <c r="G1996" i="1" s="1"/>
  <c r="G1999" i="1"/>
  <c r="G1997" i="1"/>
  <c r="F1979" i="1"/>
  <c r="E1979" i="1"/>
  <c r="G1994" i="1"/>
  <c r="G1979" i="1" s="1"/>
  <c r="F1989" i="1"/>
  <c r="E1989" i="1"/>
  <c r="G1992" i="1"/>
  <c r="G1989" i="1" s="1"/>
  <c r="G1990" i="1"/>
  <c r="F1980" i="1"/>
  <c r="E1980" i="1"/>
  <c r="G1987" i="1"/>
  <c r="G1980" i="1" s="1"/>
  <c r="G1985" i="1"/>
  <c r="G1983" i="1"/>
  <c r="G1981" i="1"/>
  <c r="F1972" i="1"/>
  <c r="E1972" i="1"/>
  <c r="G1977" i="1"/>
  <c r="G1972" i="1" s="1"/>
  <c r="G1975" i="1"/>
  <c r="G1973" i="1"/>
  <c r="F1952" i="1"/>
  <c r="E1952" i="1"/>
  <c r="G1970" i="1"/>
  <c r="G1952" i="1" s="1"/>
  <c r="F1953" i="1"/>
  <c r="E1953" i="1"/>
  <c r="G1968" i="1"/>
  <c r="G1953" i="1" s="1"/>
  <c r="G1966" i="1"/>
  <c r="G1964" i="1"/>
  <c r="G1962" i="1"/>
  <c r="G1960" i="1"/>
  <c r="G1958" i="1"/>
  <c r="G1956" i="1"/>
  <c r="G1954" i="1"/>
  <c r="G1917" i="1"/>
  <c r="F1917" i="1"/>
  <c r="E1917" i="1"/>
  <c r="G1950" i="1"/>
  <c r="G1933" i="1"/>
  <c r="F1933" i="1"/>
  <c r="E1933" i="1"/>
  <c r="G1948" i="1"/>
  <c r="G1946" i="1"/>
  <c r="G1944" i="1"/>
  <c r="G1942" i="1"/>
  <c r="G1940" i="1"/>
  <c r="G1938" i="1"/>
  <c r="G1936" i="1"/>
  <c r="G1934" i="1"/>
  <c r="F1918" i="1"/>
  <c r="E1918" i="1"/>
  <c r="G1931" i="1"/>
  <c r="G1918" i="1" s="1"/>
  <c r="G1929" i="1"/>
  <c r="G1927" i="1"/>
  <c r="G1925" i="1"/>
  <c r="G1923" i="1"/>
  <c r="G1921" i="1"/>
  <c r="G1919" i="1"/>
  <c r="F1911" i="1"/>
  <c r="E1911" i="1"/>
  <c r="G1914" i="1"/>
  <c r="G1911" i="1" s="1"/>
  <c r="G1912" i="1"/>
  <c r="G1803" i="1"/>
  <c r="F1803" i="1"/>
  <c r="E1803" i="1"/>
  <c r="G1909" i="1"/>
  <c r="F1902" i="1"/>
  <c r="E1902" i="1"/>
  <c r="G1907" i="1"/>
  <c r="G1902" i="1" s="1"/>
  <c r="G1905" i="1"/>
  <c r="G1903" i="1"/>
  <c r="F1891" i="1"/>
  <c r="E1891" i="1"/>
  <c r="G1900" i="1"/>
  <c r="G1891" i="1" s="1"/>
  <c r="G1898" i="1"/>
  <c r="G1896" i="1"/>
  <c r="G1894" i="1"/>
  <c r="G1892" i="1"/>
  <c r="G1870" i="1"/>
  <c r="F1870" i="1"/>
  <c r="E1870" i="1"/>
  <c r="G1889" i="1"/>
  <c r="F1878" i="1"/>
  <c r="E1878" i="1"/>
  <c r="G1887" i="1"/>
  <c r="G1878" i="1" s="1"/>
  <c r="G1885" i="1"/>
  <c r="G1883" i="1"/>
  <c r="G1881" i="1"/>
  <c r="G1879" i="1"/>
  <c r="G1871" i="1"/>
  <c r="F1871" i="1"/>
  <c r="E1871" i="1"/>
  <c r="G1876" i="1"/>
  <c r="G1874" i="1"/>
  <c r="G1872" i="1"/>
  <c r="G1851" i="1"/>
  <c r="F1851" i="1"/>
  <c r="E1851" i="1"/>
  <c r="G1868" i="1"/>
  <c r="G1866" i="1"/>
  <c r="G1864" i="1"/>
  <c r="G1862" i="1"/>
  <c r="G1860" i="1"/>
  <c r="G1858" i="1"/>
  <c r="G1856" i="1"/>
  <c r="G1854" i="1"/>
  <c r="G1852" i="1"/>
  <c r="G1846" i="1"/>
  <c r="F1846" i="1"/>
  <c r="E1846" i="1"/>
  <c r="G1849" i="1"/>
  <c r="G1847" i="1"/>
  <c r="F1841" i="1"/>
  <c r="E1841" i="1"/>
  <c r="G1844" i="1"/>
  <c r="G1841" i="1" s="1"/>
  <c r="G1842" i="1"/>
  <c r="F1826" i="1"/>
  <c r="E1826" i="1"/>
  <c r="G1839" i="1"/>
  <c r="G1826" i="1" s="1"/>
  <c r="G1837" i="1"/>
  <c r="G1835" i="1"/>
  <c r="G1833" i="1"/>
  <c r="G1831" i="1"/>
  <c r="G1829" i="1"/>
  <c r="G1827" i="1"/>
  <c r="G1813" i="1"/>
  <c r="F1813" i="1"/>
  <c r="E1813" i="1"/>
  <c r="G1824" i="1"/>
  <c r="G1822" i="1"/>
  <c r="G1820" i="1"/>
  <c r="G1818" i="1"/>
  <c r="G1816" i="1"/>
  <c r="G1814" i="1"/>
  <c r="F1804" i="1"/>
  <c r="E1804" i="1"/>
  <c r="G1811" i="1"/>
  <c r="G1804" i="1" s="1"/>
  <c r="G1809" i="1"/>
  <c r="G1807" i="1"/>
  <c r="G1805" i="1"/>
  <c r="F1786" i="1"/>
  <c r="E1786" i="1"/>
  <c r="G1801" i="1"/>
  <c r="G1786" i="1" s="1"/>
  <c r="F1794" i="1"/>
  <c r="E1794" i="1"/>
  <c r="G1799" i="1"/>
  <c r="G1794" i="1" s="1"/>
  <c r="G1797" i="1"/>
  <c r="G1795" i="1"/>
  <c r="F1787" i="1"/>
  <c r="E1787" i="1"/>
  <c r="G1792" i="1"/>
  <c r="G1787" i="1" s="1"/>
  <c r="G1790" i="1"/>
  <c r="G1788" i="1"/>
  <c r="F1781" i="1"/>
  <c r="E1781" i="1"/>
  <c r="G1784" i="1"/>
  <c r="G1781" i="1" s="1"/>
  <c r="G1782" i="1"/>
  <c r="F1593" i="1"/>
  <c r="E1593" i="1"/>
  <c r="G1777" i="1"/>
  <c r="G1593" i="1" s="1"/>
  <c r="F1764" i="1"/>
  <c r="E1764" i="1"/>
  <c r="G1775" i="1"/>
  <c r="G1764" i="1" s="1"/>
  <c r="G1773" i="1"/>
  <c r="G1771" i="1"/>
  <c r="G1769" i="1"/>
  <c r="G1767" i="1"/>
  <c r="G1765" i="1"/>
  <c r="G1747" i="1"/>
  <c r="F1747" i="1"/>
  <c r="E1747" i="1"/>
  <c r="G1762" i="1"/>
  <c r="G1760" i="1"/>
  <c r="G1758" i="1"/>
  <c r="G1756" i="1"/>
  <c r="G1754" i="1"/>
  <c r="G1752" i="1"/>
  <c r="G1750" i="1"/>
  <c r="G1748" i="1"/>
  <c r="F1676" i="1"/>
  <c r="E1676" i="1"/>
  <c r="G1745" i="1"/>
  <c r="G1676" i="1" s="1"/>
  <c r="G1743" i="1"/>
  <c r="G1741" i="1"/>
  <c r="G1739" i="1"/>
  <c r="G1737" i="1"/>
  <c r="G1735" i="1"/>
  <c r="G1733" i="1"/>
  <c r="G1731" i="1"/>
  <c r="G1729" i="1"/>
  <c r="G1727" i="1"/>
  <c r="G1725" i="1"/>
  <c r="G1723" i="1"/>
  <c r="G1721" i="1"/>
  <c r="G1719" i="1"/>
  <c r="G1717" i="1"/>
  <c r="G1715" i="1"/>
  <c r="G1713" i="1"/>
  <c r="G1711" i="1"/>
  <c r="G1709" i="1"/>
  <c r="G1707" i="1"/>
  <c r="G1705" i="1"/>
  <c r="G1703" i="1"/>
  <c r="G1701" i="1"/>
  <c r="G1699" i="1"/>
  <c r="G1697" i="1"/>
  <c r="G1695" i="1"/>
  <c r="G1693" i="1"/>
  <c r="G1691" i="1"/>
  <c r="G1689" i="1"/>
  <c r="G1687" i="1"/>
  <c r="G1685" i="1"/>
  <c r="G1683" i="1"/>
  <c r="G1681" i="1"/>
  <c r="G1679" i="1"/>
  <c r="G1677" i="1"/>
  <c r="F1594" i="1"/>
  <c r="E1594" i="1"/>
  <c r="G1674" i="1"/>
  <c r="G1594" i="1" s="1"/>
  <c r="F1647" i="1"/>
  <c r="E1647" i="1"/>
  <c r="G1672" i="1"/>
  <c r="G1647" i="1" s="1"/>
  <c r="G1670" i="1"/>
  <c r="G1668" i="1"/>
  <c r="G1666" i="1"/>
  <c r="G1664" i="1"/>
  <c r="G1662" i="1"/>
  <c r="G1660" i="1"/>
  <c r="G1658" i="1"/>
  <c r="G1656" i="1"/>
  <c r="G1654" i="1"/>
  <c r="G1652" i="1"/>
  <c r="G1650" i="1"/>
  <c r="G1648" i="1"/>
  <c r="F1608" i="1"/>
  <c r="E1608" i="1"/>
  <c r="G1645" i="1"/>
  <c r="G1608" i="1" s="1"/>
  <c r="G1643" i="1"/>
  <c r="G1641" i="1"/>
  <c r="G1639" i="1"/>
  <c r="G1637" i="1"/>
  <c r="G1635" i="1"/>
  <c r="G1633" i="1"/>
  <c r="G1631" i="1"/>
  <c r="G1629" i="1"/>
  <c r="G1627" i="1"/>
  <c r="G1625" i="1"/>
  <c r="G1623" i="1"/>
  <c r="G1621" i="1"/>
  <c r="G1619" i="1"/>
  <c r="G1617" i="1"/>
  <c r="G1615" i="1"/>
  <c r="G1613" i="1"/>
  <c r="G1611" i="1"/>
  <c r="G1609" i="1"/>
  <c r="F1595" i="1"/>
  <c r="E1595" i="1"/>
  <c r="G1606" i="1"/>
  <c r="G1595" i="1" s="1"/>
  <c r="G1604" i="1"/>
  <c r="G1602" i="1"/>
  <c r="G1600" i="1"/>
  <c r="G1598" i="1"/>
  <c r="G1596" i="1"/>
  <c r="F1156" i="1"/>
  <c r="E1156" i="1"/>
  <c r="G1591" i="1"/>
  <c r="G1156" i="1" s="1"/>
  <c r="F1584" i="1"/>
  <c r="E1584" i="1"/>
  <c r="G1589" i="1"/>
  <c r="G1584" i="1" s="1"/>
  <c r="G1587" i="1"/>
  <c r="G1585" i="1"/>
  <c r="F1571" i="1"/>
  <c r="E1571" i="1"/>
  <c r="G1582" i="1"/>
  <c r="G1571" i="1" s="1"/>
  <c r="G1580" i="1"/>
  <c r="G1578" i="1"/>
  <c r="G1576" i="1"/>
  <c r="G1574" i="1"/>
  <c r="G1572" i="1"/>
  <c r="F1560" i="1"/>
  <c r="E1560" i="1"/>
  <c r="G1569" i="1"/>
  <c r="G1560" i="1" s="1"/>
  <c r="G1567" i="1"/>
  <c r="G1565" i="1"/>
  <c r="G1563" i="1"/>
  <c r="G1561" i="1"/>
  <c r="F1494" i="1"/>
  <c r="E1494" i="1"/>
  <c r="G1558" i="1"/>
  <c r="G1494" i="1" s="1"/>
  <c r="F1553" i="1"/>
  <c r="E1553" i="1"/>
  <c r="G1556" i="1"/>
  <c r="G1553" i="1" s="1"/>
  <c r="G1554" i="1"/>
  <c r="F1530" i="1"/>
  <c r="E1530" i="1"/>
  <c r="G1551" i="1"/>
  <c r="G1530" i="1" s="1"/>
  <c r="G1549" i="1"/>
  <c r="G1547" i="1"/>
  <c r="G1545" i="1"/>
  <c r="G1543" i="1"/>
  <c r="G1541" i="1"/>
  <c r="G1539" i="1"/>
  <c r="G1537" i="1"/>
  <c r="G1535" i="1"/>
  <c r="G1533" i="1"/>
  <c r="G1531" i="1"/>
  <c r="F1513" i="1"/>
  <c r="E1513" i="1"/>
  <c r="G1528" i="1"/>
  <c r="G1513" i="1" s="1"/>
  <c r="G1526" i="1"/>
  <c r="G1524" i="1"/>
  <c r="G1522" i="1"/>
  <c r="G1520" i="1"/>
  <c r="G1518" i="1"/>
  <c r="G1516" i="1"/>
  <c r="G1514" i="1"/>
  <c r="F1508" i="1"/>
  <c r="E1508" i="1"/>
  <c r="G1511" i="1"/>
  <c r="G1508" i="1" s="1"/>
  <c r="G1509" i="1"/>
  <c r="F1495" i="1"/>
  <c r="E1495" i="1"/>
  <c r="G1506" i="1"/>
  <c r="G1495" i="1" s="1"/>
  <c r="G1504" i="1"/>
  <c r="G1502" i="1"/>
  <c r="G1500" i="1"/>
  <c r="G1498" i="1"/>
  <c r="G1496" i="1"/>
  <c r="F1471" i="1"/>
  <c r="E1471" i="1"/>
  <c r="G1492" i="1"/>
  <c r="G1471" i="1" s="1"/>
  <c r="G1490" i="1"/>
  <c r="G1488" i="1"/>
  <c r="G1486" i="1"/>
  <c r="G1484" i="1"/>
  <c r="G1482" i="1"/>
  <c r="G1480" i="1"/>
  <c r="G1478" i="1"/>
  <c r="G1476" i="1"/>
  <c r="G1474" i="1"/>
  <c r="G1472" i="1"/>
  <c r="F1258" i="1"/>
  <c r="E1258" i="1"/>
  <c r="G1469" i="1"/>
  <c r="G1258" i="1" s="1"/>
  <c r="F1427" i="1"/>
  <c r="E1427" i="1"/>
  <c r="G1467" i="1"/>
  <c r="G1427" i="1" s="1"/>
  <c r="F1454" i="1"/>
  <c r="E1454" i="1"/>
  <c r="G1465" i="1"/>
  <c r="G1454" i="1" s="1"/>
  <c r="G1463" i="1"/>
  <c r="G1461" i="1"/>
  <c r="G1459" i="1"/>
  <c r="G1457" i="1"/>
  <c r="G1455" i="1"/>
  <c r="F1441" i="1"/>
  <c r="E1441" i="1"/>
  <c r="G1452" i="1"/>
  <c r="G1441" i="1" s="1"/>
  <c r="G1450" i="1"/>
  <c r="G1448" i="1"/>
  <c r="G1446" i="1"/>
  <c r="G1444" i="1"/>
  <c r="G1442" i="1"/>
  <c r="F1428" i="1"/>
  <c r="E1428" i="1"/>
  <c r="G1439" i="1"/>
  <c r="G1428" i="1" s="1"/>
  <c r="G1437" i="1"/>
  <c r="G1435" i="1"/>
  <c r="G1433" i="1"/>
  <c r="G1431" i="1"/>
  <c r="G1429" i="1"/>
  <c r="F1367" i="1"/>
  <c r="E1367" i="1"/>
  <c r="G1425" i="1"/>
  <c r="G1367" i="1" s="1"/>
  <c r="F1406" i="1"/>
  <c r="E1406" i="1"/>
  <c r="G1423" i="1"/>
  <c r="G1406" i="1" s="1"/>
  <c r="G1421" i="1"/>
  <c r="G1419" i="1"/>
  <c r="G1417" i="1"/>
  <c r="G1415" i="1"/>
  <c r="G1413" i="1"/>
  <c r="G1411" i="1"/>
  <c r="G1409" i="1"/>
  <c r="G1407" i="1"/>
  <c r="F1387" i="1"/>
  <c r="E1387" i="1"/>
  <c r="G1404" i="1"/>
  <c r="G1387" i="1" s="1"/>
  <c r="G1402" i="1"/>
  <c r="G1400" i="1"/>
  <c r="G1398" i="1"/>
  <c r="G1396" i="1"/>
  <c r="G1394" i="1"/>
  <c r="G1392" i="1"/>
  <c r="G1390" i="1"/>
  <c r="G1388" i="1"/>
  <c r="F1368" i="1"/>
  <c r="E1368" i="1"/>
  <c r="G1385" i="1"/>
  <c r="G1368" i="1" s="1"/>
  <c r="G1383" i="1"/>
  <c r="G1381" i="1"/>
  <c r="G1379" i="1"/>
  <c r="G1377" i="1"/>
  <c r="G1375" i="1"/>
  <c r="G1373" i="1"/>
  <c r="G1371" i="1"/>
  <c r="G1369" i="1"/>
  <c r="F1313" i="1"/>
  <c r="E1313" i="1"/>
  <c r="G1365" i="1"/>
  <c r="G1313" i="1" s="1"/>
  <c r="F1348" i="1"/>
  <c r="E1348" i="1"/>
  <c r="G1363" i="1"/>
  <c r="G1348" i="1" s="1"/>
  <c r="G1361" i="1"/>
  <c r="G1359" i="1"/>
  <c r="G1357" i="1"/>
  <c r="G1355" i="1"/>
  <c r="G1353" i="1"/>
  <c r="G1351" i="1"/>
  <c r="G1349" i="1"/>
  <c r="F1331" i="1"/>
  <c r="E1331" i="1"/>
  <c r="G1346" i="1"/>
  <c r="G1331" i="1" s="1"/>
  <c r="G1344" i="1"/>
  <c r="G1342" i="1"/>
  <c r="G1340" i="1"/>
  <c r="G1338" i="1"/>
  <c r="G1336" i="1"/>
  <c r="G1334" i="1"/>
  <c r="G1332" i="1"/>
  <c r="F1314" i="1"/>
  <c r="E1314" i="1"/>
  <c r="G1329" i="1"/>
  <c r="G1314" i="1" s="1"/>
  <c r="G1327" i="1"/>
  <c r="G1325" i="1"/>
  <c r="G1323" i="1"/>
  <c r="G1321" i="1"/>
  <c r="G1319" i="1"/>
  <c r="G1317" i="1"/>
  <c r="G1315" i="1"/>
  <c r="F1259" i="1"/>
  <c r="E1259" i="1"/>
  <c r="G1311" i="1"/>
  <c r="G1259" i="1" s="1"/>
  <c r="F1294" i="1"/>
  <c r="E1294" i="1"/>
  <c r="G1309" i="1"/>
  <c r="G1294" i="1" s="1"/>
  <c r="G1307" i="1"/>
  <c r="G1305" i="1"/>
  <c r="G1303" i="1"/>
  <c r="G1301" i="1"/>
  <c r="G1299" i="1"/>
  <c r="G1297" i="1"/>
  <c r="G1295" i="1"/>
  <c r="F1277" i="1"/>
  <c r="E1277" i="1"/>
  <c r="G1292" i="1"/>
  <c r="G1277" i="1" s="1"/>
  <c r="G1290" i="1"/>
  <c r="G1288" i="1"/>
  <c r="G1286" i="1"/>
  <c r="G1284" i="1"/>
  <c r="G1282" i="1"/>
  <c r="G1280" i="1"/>
  <c r="G1278" i="1"/>
  <c r="F1260" i="1"/>
  <c r="E1260" i="1"/>
  <c r="G1275" i="1"/>
  <c r="G1260" i="1" s="1"/>
  <c r="G1273" i="1"/>
  <c r="G1271" i="1"/>
  <c r="G1269" i="1"/>
  <c r="G1267" i="1"/>
  <c r="G1265" i="1"/>
  <c r="G1263" i="1"/>
  <c r="G1261" i="1"/>
  <c r="F1239" i="1"/>
  <c r="E1239" i="1"/>
  <c r="G1256" i="1"/>
  <c r="G1239" i="1" s="1"/>
  <c r="G1254" i="1"/>
  <c r="G1252" i="1"/>
  <c r="G1250" i="1"/>
  <c r="G1248" i="1"/>
  <c r="G1246" i="1"/>
  <c r="G1244" i="1"/>
  <c r="G1242" i="1"/>
  <c r="G1240" i="1"/>
  <c r="F1214" i="1"/>
  <c r="E1214" i="1"/>
  <c r="G1237" i="1"/>
  <c r="G1214" i="1" s="1"/>
  <c r="G1235" i="1"/>
  <c r="G1233" i="1"/>
  <c r="G1231" i="1"/>
  <c r="G1229" i="1"/>
  <c r="G1227" i="1"/>
  <c r="G1225" i="1"/>
  <c r="G1223" i="1"/>
  <c r="G1221" i="1"/>
  <c r="G1219" i="1"/>
  <c r="G1217" i="1"/>
  <c r="G1215" i="1"/>
  <c r="F1207" i="1"/>
  <c r="E1207" i="1"/>
  <c r="G1212" i="1"/>
  <c r="G1207" i="1" s="1"/>
  <c r="G1210" i="1"/>
  <c r="G1208" i="1"/>
  <c r="F1202" i="1"/>
  <c r="E1202" i="1"/>
  <c r="G1205" i="1"/>
  <c r="G1202" i="1" s="1"/>
  <c r="G1203" i="1"/>
  <c r="F1185" i="1"/>
  <c r="E1185" i="1"/>
  <c r="G1200" i="1"/>
  <c r="G1185" i="1" s="1"/>
  <c r="G1198" i="1"/>
  <c r="G1196" i="1"/>
  <c r="G1194" i="1"/>
  <c r="G1192" i="1"/>
  <c r="G1190" i="1"/>
  <c r="G1188" i="1"/>
  <c r="G1186" i="1"/>
  <c r="F1164" i="1"/>
  <c r="E1164" i="1"/>
  <c r="G1183" i="1"/>
  <c r="G1164" i="1" s="1"/>
  <c r="G1181" i="1"/>
  <c r="G1179" i="1"/>
  <c r="G1177" i="1"/>
  <c r="G1175" i="1"/>
  <c r="G1173" i="1"/>
  <c r="G1171" i="1"/>
  <c r="G1169" i="1"/>
  <c r="G1167" i="1"/>
  <c r="G1165" i="1"/>
  <c r="F1157" i="1"/>
  <c r="E1157" i="1"/>
  <c r="G1162" i="1"/>
  <c r="G1157" i="1" s="1"/>
  <c r="G1160" i="1"/>
  <c r="G1158" i="1"/>
  <c r="F879" i="1"/>
  <c r="E879" i="1"/>
  <c r="G1154" i="1"/>
  <c r="G879" i="1" s="1"/>
  <c r="G1121" i="1"/>
  <c r="F1121" i="1"/>
  <c r="E1121" i="1"/>
  <c r="G1152" i="1"/>
  <c r="F1145" i="1"/>
  <c r="E1145" i="1"/>
  <c r="G1150" i="1"/>
  <c r="G1145" i="1" s="1"/>
  <c r="G1148" i="1"/>
  <c r="G1146" i="1"/>
  <c r="F1122" i="1"/>
  <c r="E1122" i="1"/>
  <c r="G1143" i="1"/>
  <c r="G1122" i="1" s="1"/>
  <c r="G1141" i="1"/>
  <c r="G1139" i="1"/>
  <c r="G1137" i="1"/>
  <c r="G1135" i="1"/>
  <c r="G1133" i="1"/>
  <c r="G1131" i="1"/>
  <c r="G1129" i="1"/>
  <c r="G1127" i="1"/>
  <c r="G1125" i="1"/>
  <c r="G1123" i="1"/>
  <c r="G1056" i="1"/>
  <c r="F1056" i="1"/>
  <c r="E1056" i="1"/>
  <c r="G1119" i="1"/>
  <c r="F1112" i="1"/>
  <c r="E1112" i="1"/>
  <c r="G1117" i="1"/>
  <c r="G1112" i="1" s="1"/>
  <c r="G1115" i="1"/>
  <c r="G1113" i="1"/>
  <c r="F1103" i="1"/>
  <c r="E1103" i="1"/>
  <c r="G1110" i="1"/>
  <c r="G1103" i="1" s="1"/>
  <c r="G1108" i="1"/>
  <c r="G1106" i="1"/>
  <c r="G1104" i="1"/>
  <c r="F1074" i="1"/>
  <c r="E1074" i="1"/>
  <c r="G1101" i="1"/>
  <c r="G1074" i="1" s="1"/>
  <c r="G1099" i="1"/>
  <c r="G1097" i="1"/>
  <c r="G1095" i="1"/>
  <c r="G1093" i="1"/>
  <c r="G1091" i="1"/>
  <c r="G1089" i="1"/>
  <c r="G1087" i="1"/>
  <c r="G1085" i="1"/>
  <c r="G1083" i="1"/>
  <c r="G1081" i="1"/>
  <c r="G1079" i="1"/>
  <c r="G1077" i="1"/>
  <c r="G1075" i="1"/>
  <c r="F1057" i="1"/>
  <c r="E1057" i="1"/>
  <c r="G1072" i="1"/>
  <c r="G1057" i="1" s="1"/>
  <c r="G1070" i="1"/>
  <c r="G1068" i="1"/>
  <c r="G1066" i="1"/>
  <c r="G1064" i="1"/>
  <c r="G1062" i="1"/>
  <c r="G1060" i="1"/>
  <c r="G1058" i="1"/>
  <c r="F964" i="1"/>
  <c r="E964" i="1"/>
  <c r="G1054" i="1"/>
  <c r="G964" i="1" s="1"/>
  <c r="F1025" i="1"/>
  <c r="E1025" i="1"/>
  <c r="G1052" i="1"/>
  <c r="G1025" i="1" s="1"/>
  <c r="G1050" i="1"/>
  <c r="G1048" i="1"/>
  <c r="G1046" i="1"/>
  <c r="G1044" i="1"/>
  <c r="G1042" i="1"/>
  <c r="G1040" i="1"/>
  <c r="G1038" i="1"/>
  <c r="G1036" i="1"/>
  <c r="G1034" i="1"/>
  <c r="G1032" i="1"/>
  <c r="G1030" i="1"/>
  <c r="G1028" i="1"/>
  <c r="G1026" i="1"/>
  <c r="F990" i="1"/>
  <c r="E990" i="1"/>
  <c r="G1023" i="1"/>
  <c r="G990" i="1" s="1"/>
  <c r="G1021" i="1"/>
  <c r="G1019" i="1"/>
  <c r="G1017" i="1"/>
  <c r="G1015" i="1"/>
  <c r="G1013" i="1"/>
  <c r="G1011" i="1"/>
  <c r="G1009" i="1"/>
  <c r="G1007" i="1"/>
  <c r="G1005" i="1"/>
  <c r="G1003" i="1"/>
  <c r="G1001" i="1"/>
  <c r="G999" i="1"/>
  <c r="G997" i="1"/>
  <c r="G995" i="1"/>
  <c r="G993" i="1"/>
  <c r="G991" i="1"/>
  <c r="G965" i="1"/>
  <c r="F965" i="1"/>
  <c r="E965" i="1"/>
  <c r="G988" i="1"/>
  <c r="G986" i="1"/>
  <c r="G984" i="1"/>
  <c r="G982" i="1"/>
  <c r="G980" i="1"/>
  <c r="G978" i="1"/>
  <c r="G976" i="1"/>
  <c r="G974" i="1"/>
  <c r="G972" i="1"/>
  <c r="G970" i="1"/>
  <c r="G968" i="1"/>
  <c r="G966" i="1"/>
  <c r="F945" i="1"/>
  <c r="E945" i="1"/>
  <c r="G962" i="1"/>
  <c r="G945" i="1" s="1"/>
  <c r="F957" i="1"/>
  <c r="E957" i="1"/>
  <c r="G960" i="1"/>
  <c r="G957" i="1" s="1"/>
  <c r="G958" i="1"/>
  <c r="F946" i="1"/>
  <c r="E946" i="1"/>
  <c r="G955" i="1"/>
  <c r="G946" i="1" s="1"/>
  <c r="G953" i="1"/>
  <c r="G951" i="1"/>
  <c r="G949" i="1"/>
  <c r="G947" i="1"/>
  <c r="G885" i="1"/>
  <c r="F885" i="1"/>
  <c r="E885" i="1"/>
  <c r="G943" i="1"/>
  <c r="F930" i="1"/>
  <c r="E930" i="1"/>
  <c r="G941" i="1"/>
  <c r="G930" i="1" s="1"/>
  <c r="G939" i="1"/>
  <c r="G937" i="1"/>
  <c r="G935" i="1"/>
  <c r="G933" i="1"/>
  <c r="G931" i="1"/>
  <c r="F901" i="1"/>
  <c r="E901" i="1"/>
  <c r="G928" i="1"/>
  <c r="G901" i="1" s="1"/>
  <c r="G926" i="1"/>
  <c r="G924" i="1"/>
  <c r="G922" i="1"/>
  <c r="G920" i="1"/>
  <c r="G918" i="1"/>
  <c r="G916" i="1"/>
  <c r="G914" i="1"/>
  <c r="G912" i="1"/>
  <c r="G910" i="1"/>
  <c r="G908" i="1"/>
  <c r="G906" i="1"/>
  <c r="G904" i="1"/>
  <c r="G902" i="1"/>
  <c r="F886" i="1"/>
  <c r="E886" i="1"/>
  <c r="G899" i="1"/>
  <c r="G886" i="1" s="1"/>
  <c r="G897" i="1"/>
  <c r="G895" i="1"/>
  <c r="G893" i="1"/>
  <c r="G891" i="1"/>
  <c r="G889" i="1"/>
  <c r="G887" i="1"/>
  <c r="F880" i="1"/>
  <c r="E880" i="1"/>
  <c r="G883" i="1"/>
  <c r="G880" i="1" s="1"/>
  <c r="G881" i="1"/>
  <c r="F654" i="1"/>
  <c r="E654" i="1"/>
  <c r="G877" i="1"/>
  <c r="G654" i="1" s="1"/>
  <c r="F872" i="1"/>
  <c r="E872" i="1"/>
  <c r="G875" i="1"/>
  <c r="G872" i="1" s="1"/>
  <c r="G873" i="1"/>
  <c r="F829" i="1"/>
  <c r="E829" i="1"/>
  <c r="G870" i="1"/>
  <c r="G829" i="1" s="1"/>
  <c r="G847" i="1"/>
  <c r="F847" i="1"/>
  <c r="E847" i="1"/>
  <c r="G868" i="1"/>
  <c r="F859" i="1"/>
  <c r="E859" i="1"/>
  <c r="G866" i="1"/>
  <c r="G859" i="1" s="1"/>
  <c r="G864" i="1"/>
  <c r="G862" i="1"/>
  <c r="G860" i="1"/>
  <c r="F848" i="1"/>
  <c r="E848" i="1"/>
  <c r="G857" i="1"/>
  <c r="G848" i="1" s="1"/>
  <c r="G855" i="1"/>
  <c r="G853" i="1"/>
  <c r="G851" i="1"/>
  <c r="G849" i="1"/>
  <c r="F830" i="1"/>
  <c r="E830" i="1"/>
  <c r="G845" i="1"/>
  <c r="G830" i="1" s="1"/>
  <c r="G843" i="1"/>
  <c r="G841" i="1"/>
  <c r="G839" i="1"/>
  <c r="G837" i="1"/>
  <c r="G835" i="1"/>
  <c r="G833" i="1"/>
  <c r="G831" i="1"/>
  <c r="F800" i="1"/>
  <c r="E800" i="1"/>
  <c r="G827" i="1"/>
  <c r="G800" i="1" s="1"/>
  <c r="F816" i="1"/>
  <c r="E816" i="1"/>
  <c r="G825" i="1"/>
  <c r="G816" i="1" s="1"/>
  <c r="G823" i="1"/>
  <c r="G821" i="1"/>
  <c r="G819" i="1"/>
  <c r="G817" i="1"/>
  <c r="F801" i="1"/>
  <c r="E801" i="1"/>
  <c r="G814" i="1"/>
  <c r="G801" i="1" s="1"/>
  <c r="G812" i="1"/>
  <c r="G810" i="1"/>
  <c r="G808" i="1"/>
  <c r="G806" i="1"/>
  <c r="G804" i="1"/>
  <c r="G802" i="1"/>
  <c r="F776" i="1"/>
  <c r="E776" i="1"/>
  <c r="G798" i="1"/>
  <c r="G776" i="1" s="1"/>
  <c r="F791" i="1"/>
  <c r="E791" i="1"/>
  <c r="G796" i="1"/>
  <c r="G791" i="1" s="1"/>
  <c r="G794" i="1"/>
  <c r="G792" i="1"/>
  <c r="F784" i="1"/>
  <c r="E784" i="1"/>
  <c r="G789" i="1"/>
  <c r="G784" i="1" s="1"/>
  <c r="G787" i="1"/>
  <c r="G785" i="1"/>
  <c r="F777" i="1"/>
  <c r="E777" i="1"/>
  <c r="G782" i="1"/>
  <c r="G777" i="1" s="1"/>
  <c r="G780" i="1"/>
  <c r="G778" i="1"/>
  <c r="F755" i="1"/>
  <c r="E755" i="1"/>
  <c r="G774" i="1"/>
  <c r="G755" i="1" s="1"/>
  <c r="G772" i="1"/>
  <c r="G770" i="1"/>
  <c r="G768" i="1"/>
  <c r="G766" i="1"/>
  <c r="G764" i="1"/>
  <c r="G762" i="1"/>
  <c r="G760" i="1"/>
  <c r="G758" i="1"/>
  <c r="G756" i="1"/>
  <c r="F742" i="1"/>
  <c r="E742" i="1"/>
  <c r="G753" i="1"/>
  <c r="G742" i="1" s="1"/>
  <c r="G751" i="1"/>
  <c r="G749" i="1"/>
  <c r="G747" i="1"/>
  <c r="G745" i="1"/>
  <c r="G743" i="1"/>
  <c r="F731" i="1"/>
  <c r="E731" i="1"/>
  <c r="G740" i="1"/>
  <c r="G731" i="1" s="1"/>
  <c r="G738" i="1"/>
  <c r="G736" i="1"/>
  <c r="G734" i="1"/>
  <c r="G732" i="1"/>
  <c r="G722" i="1"/>
  <c r="F722" i="1"/>
  <c r="E722" i="1"/>
  <c r="G729" i="1"/>
  <c r="G727" i="1"/>
  <c r="G725" i="1"/>
  <c r="G723" i="1"/>
  <c r="F707" i="1"/>
  <c r="E707" i="1"/>
  <c r="G720" i="1"/>
  <c r="G707" i="1" s="1"/>
  <c r="G718" i="1"/>
  <c r="G716" i="1"/>
  <c r="G714" i="1"/>
  <c r="G712" i="1"/>
  <c r="G710" i="1"/>
  <c r="G708" i="1"/>
  <c r="F676" i="1"/>
  <c r="E676" i="1"/>
  <c r="G705" i="1"/>
  <c r="G676" i="1" s="1"/>
  <c r="F691" i="1"/>
  <c r="E691" i="1"/>
  <c r="G703" i="1"/>
  <c r="G691" i="1" s="1"/>
  <c r="F692" i="1"/>
  <c r="E692" i="1"/>
  <c r="G701" i="1"/>
  <c r="G692" i="1" s="1"/>
  <c r="G699" i="1"/>
  <c r="G697" i="1"/>
  <c r="G695" i="1"/>
  <c r="G693" i="1"/>
  <c r="F677" i="1"/>
  <c r="E677" i="1"/>
  <c r="G689" i="1"/>
  <c r="G677" i="1" s="1"/>
  <c r="F678" i="1"/>
  <c r="E678" i="1"/>
  <c r="G687" i="1"/>
  <c r="G678" i="1" s="1"/>
  <c r="G685" i="1"/>
  <c r="G683" i="1"/>
  <c r="G681" i="1"/>
  <c r="G679" i="1"/>
  <c r="F655" i="1"/>
  <c r="E655" i="1"/>
  <c r="G674" i="1"/>
  <c r="G655" i="1" s="1"/>
  <c r="F663" i="1"/>
  <c r="E663" i="1"/>
  <c r="G672" i="1"/>
  <c r="G663" i="1" s="1"/>
  <c r="G670" i="1"/>
  <c r="G668" i="1"/>
  <c r="G666" i="1"/>
  <c r="G664" i="1"/>
  <c r="F656" i="1"/>
  <c r="E656" i="1"/>
  <c r="G661" i="1"/>
  <c r="G656" i="1" s="1"/>
  <c r="G659" i="1"/>
  <c r="G657" i="1"/>
  <c r="F4" i="1"/>
  <c r="E4" i="1"/>
  <c r="G652" i="1"/>
  <c r="G4" i="1" s="1"/>
  <c r="F68" i="1"/>
  <c r="E68" i="1"/>
  <c r="G650" i="1"/>
  <c r="G68" i="1" s="1"/>
  <c r="F489" i="1"/>
  <c r="E489" i="1"/>
  <c r="G648" i="1"/>
  <c r="G489" i="1" s="1"/>
  <c r="F629" i="1"/>
  <c r="E629" i="1"/>
  <c r="G646" i="1"/>
  <c r="G629" i="1" s="1"/>
  <c r="G644" i="1"/>
  <c r="G642" i="1"/>
  <c r="G640" i="1"/>
  <c r="G638" i="1"/>
  <c r="G636" i="1"/>
  <c r="G634" i="1"/>
  <c r="G632" i="1"/>
  <c r="G630" i="1"/>
  <c r="F606" i="1"/>
  <c r="E606" i="1"/>
  <c r="G627" i="1"/>
  <c r="G606" i="1" s="1"/>
  <c r="G625" i="1"/>
  <c r="G623" i="1"/>
  <c r="G621" i="1"/>
  <c r="G619" i="1"/>
  <c r="G617" i="1"/>
  <c r="G615" i="1"/>
  <c r="G613" i="1"/>
  <c r="G611" i="1"/>
  <c r="G609" i="1"/>
  <c r="G607" i="1"/>
  <c r="F577" i="1"/>
  <c r="E577" i="1"/>
  <c r="G604" i="1"/>
  <c r="G577" i="1" s="1"/>
  <c r="G602" i="1"/>
  <c r="G600" i="1"/>
  <c r="G598" i="1"/>
  <c r="G596" i="1"/>
  <c r="G594" i="1"/>
  <c r="G592" i="1"/>
  <c r="G590" i="1"/>
  <c r="G588" i="1"/>
  <c r="G586" i="1"/>
  <c r="G584" i="1"/>
  <c r="G582" i="1"/>
  <c r="G580" i="1"/>
  <c r="G578" i="1"/>
  <c r="F562" i="1"/>
  <c r="E562" i="1"/>
  <c r="G575" i="1"/>
  <c r="G562" i="1" s="1"/>
  <c r="G573" i="1"/>
  <c r="G571" i="1"/>
  <c r="G569" i="1"/>
  <c r="G567" i="1"/>
  <c r="G565" i="1"/>
  <c r="G563" i="1"/>
  <c r="G537" i="1"/>
  <c r="F537" i="1"/>
  <c r="E537" i="1"/>
  <c r="G560" i="1"/>
  <c r="G558" i="1"/>
  <c r="G556" i="1"/>
  <c r="G554" i="1"/>
  <c r="G552" i="1"/>
  <c r="G550" i="1"/>
  <c r="G548" i="1"/>
  <c r="G546" i="1"/>
  <c r="G544" i="1"/>
  <c r="G542" i="1"/>
  <c r="G540" i="1"/>
  <c r="G538" i="1"/>
  <c r="F528" i="1"/>
  <c r="E528" i="1"/>
  <c r="G535" i="1"/>
  <c r="G528" i="1" s="1"/>
  <c r="G533" i="1"/>
  <c r="G531" i="1"/>
  <c r="G529" i="1"/>
  <c r="F509" i="1"/>
  <c r="E509" i="1"/>
  <c r="G526" i="1"/>
  <c r="G509" i="1" s="1"/>
  <c r="G524" i="1"/>
  <c r="G522" i="1"/>
  <c r="G520" i="1"/>
  <c r="G518" i="1"/>
  <c r="G516" i="1"/>
  <c r="G514" i="1"/>
  <c r="G512" i="1"/>
  <c r="G510" i="1"/>
  <c r="F490" i="1"/>
  <c r="E490" i="1"/>
  <c r="G507" i="1"/>
  <c r="G490" i="1" s="1"/>
  <c r="G505" i="1"/>
  <c r="G503" i="1"/>
  <c r="G501" i="1"/>
  <c r="G499" i="1"/>
  <c r="G497" i="1"/>
  <c r="G495" i="1"/>
  <c r="G493" i="1"/>
  <c r="G491" i="1"/>
  <c r="F431" i="1"/>
  <c r="E431" i="1"/>
  <c r="G487" i="1"/>
  <c r="G431" i="1" s="1"/>
  <c r="G470" i="1"/>
  <c r="F470" i="1"/>
  <c r="E470" i="1"/>
  <c r="G485" i="1"/>
  <c r="G483" i="1"/>
  <c r="G481" i="1"/>
  <c r="G479" i="1"/>
  <c r="G477" i="1"/>
  <c r="G475" i="1"/>
  <c r="G473" i="1"/>
  <c r="G471" i="1"/>
  <c r="F451" i="1"/>
  <c r="E451" i="1"/>
  <c r="G468" i="1"/>
  <c r="G451" i="1" s="1"/>
  <c r="G466" i="1"/>
  <c r="G464" i="1"/>
  <c r="G462" i="1"/>
  <c r="G460" i="1"/>
  <c r="G458" i="1"/>
  <c r="G456" i="1"/>
  <c r="G454" i="1"/>
  <c r="G452" i="1"/>
  <c r="F432" i="1"/>
  <c r="E432" i="1"/>
  <c r="G449" i="1"/>
  <c r="G432" i="1" s="1"/>
  <c r="G447" i="1"/>
  <c r="G445" i="1"/>
  <c r="G443" i="1"/>
  <c r="G441" i="1"/>
  <c r="G439" i="1"/>
  <c r="G437" i="1"/>
  <c r="G435" i="1"/>
  <c r="G433" i="1"/>
  <c r="F356" i="1"/>
  <c r="E356" i="1"/>
  <c r="G429" i="1"/>
  <c r="G356" i="1" s="1"/>
  <c r="F422" i="1"/>
  <c r="E422" i="1"/>
  <c r="G427" i="1"/>
  <c r="G422" i="1" s="1"/>
  <c r="G425" i="1"/>
  <c r="G423" i="1"/>
  <c r="F417" i="1"/>
  <c r="E417" i="1"/>
  <c r="G420" i="1"/>
  <c r="G417" i="1" s="1"/>
  <c r="G418" i="1"/>
  <c r="F398" i="1"/>
  <c r="E398" i="1"/>
  <c r="G415" i="1"/>
  <c r="G398" i="1" s="1"/>
  <c r="G413" i="1"/>
  <c r="G411" i="1"/>
  <c r="G409" i="1"/>
  <c r="G407" i="1"/>
  <c r="G405" i="1"/>
  <c r="G403" i="1"/>
  <c r="G401" i="1"/>
  <c r="G399" i="1"/>
  <c r="F385" i="1"/>
  <c r="E385" i="1"/>
  <c r="G396" i="1"/>
  <c r="G385" i="1" s="1"/>
  <c r="G394" i="1"/>
  <c r="G392" i="1"/>
  <c r="G390" i="1"/>
  <c r="G388" i="1"/>
  <c r="G386" i="1"/>
  <c r="F378" i="1"/>
  <c r="E378" i="1"/>
  <c r="G383" i="1"/>
  <c r="G378" i="1" s="1"/>
  <c r="G381" i="1"/>
  <c r="G379" i="1"/>
  <c r="F357" i="1"/>
  <c r="E357" i="1"/>
  <c r="G376" i="1"/>
  <c r="G357" i="1" s="1"/>
  <c r="G374" i="1"/>
  <c r="G372" i="1"/>
  <c r="G370" i="1"/>
  <c r="G368" i="1"/>
  <c r="G366" i="1"/>
  <c r="G364" i="1"/>
  <c r="G362" i="1"/>
  <c r="G360" i="1"/>
  <c r="G358" i="1"/>
  <c r="G296" i="1"/>
  <c r="F296" i="1"/>
  <c r="E296" i="1"/>
  <c r="G354" i="1"/>
  <c r="F339" i="1"/>
  <c r="E339" i="1"/>
  <c r="G352" i="1"/>
  <c r="G339" i="1" s="1"/>
  <c r="G350" i="1"/>
  <c r="G348" i="1"/>
  <c r="G346" i="1"/>
  <c r="G344" i="1"/>
  <c r="G342" i="1"/>
  <c r="G340" i="1"/>
  <c r="F328" i="1"/>
  <c r="E328" i="1"/>
  <c r="G337" i="1"/>
  <c r="G328" i="1" s="1"/>
  <c r="G335" i="1"/>
  <c r="G333" i="1"/>
  <c r="G331" i="1"/>
  <c r="G329" i="1"/>
  <c r="F297" i="1"/>
  <c r="E297" i="1"/>
  <c r="G326" i="1"/>
  <c r="G297" i="1" s="1"/>
  <c r="G324" i="1"/>
  <c r="G322" i="1"/>
  <c r="G320" i="1"/>
  <c r="G318" i="1"/>
  <c r="G316" i="1"/>
  <c r="G314" i="1"/>
  <c r="G312" i="1"/>
  <c r="G310" i="1"/>
  <c r="G308" i="1"/>
  <c r="G306" i="1"/>
  <c r="G304" i="1"/>
  <c r="G302" i="1"/>
  <c r="G300" i="1"/>
  <c r="G298" i="1"/>
  <c r="F239" i="1"/>
  <c r="E239" i="1"/>
  <c r="G294" i="1"/>
  <c r="G239" i="1" s="1"/>
  <c r="F283" i="1"/>
  <c r="E283" i="1"/>
  <c r="G292" i="1"/>
  <c r="G283" i="1" s="1"/>
  <c r="G290" i="1"/>
  <c r="G288" i="1"/>
  <c r="G286" i="1"/>
  <c r="G284" i="1"/>
  <c r="F266" i="1"/>
  <c r="E266" i="1"/>
  <c r="G281" i="1"/>
  <c r="G266" i="1" s="1"/>
  <c r="G279" i="1"/>
  <c r="G277" i="1"/>
  <c r="G275" i="1"/>
  <c r="G273" i="1"/>
  <c r="G271" i="1"/>
  <c r="G269" i="1"/>
  <c r="G267" i="1"/>
  <c r="F257" i="1"/>
  <c r="E257" i="1"/>
  <c r="G264" i="1"/>
  <c r="G257" i="1" s="1"/>
  <c r="G262" i="1"/>
  <c r="G260" i="1"/>
  <c r="G258" i="1"/>
  <c r="F240" i="1"/>
  <c r="E240" i="1"/>
  <c r="G255" i="1"/>
  <c r="G240" i="1" s="1"/>
  <c r="G253" i="1"/>
  <c r="G251" i="1"/>
  <c r="G249" i="1"/>
  <c r="G247" i="1"/>
  <c r="G245" i="1"/>
  <c r="G243" i="1"/>
  <c r="G241" i="1"/>
  <c r="F191" i="1"/>
  <c r="E191" i="1"/>
  <c r="G237" i="1"/>
  <c r="G191" i="1" s="1"/>
  <c r="F232" i="1"/>
  <c r="E232" i="1"/>
  <c r="G235" i="1"/>
  <c r="G232" i="1" s="1"/>
  <c r="G233" i="1"/>
  <c r="F225" i="1"/>
  <c r="E225" i="1"/>
  <c r="G230" i="1"/>
  <c r="G225" i="1" s="1"/>
  <c r="G228" i="1"/>
  <c r="G226" i="1"/>
  <c r="F210" i="1"/>
  <c r="E210" i="1"/>
  <c r="G223" i="1"/>
  <c r="G210" i="1" s="1"/>
  <c r="G221" i="1"/>
  <c r="G219" i="1"/>
  <c r="G217" i="1"/>
  <c r="G215" i="1"/>
  <c r="G213" i="1"/>
  <c r="G211" i="1"/>
  <c r="G203" i="1"/>
  <c r="F203" i="1"/>
  <c r="E203" i="1"/>
  <c r="G208" i="1"/>
  <c r="G206" i="1"/>
  <c r="G204" i="1"/>
  <c r="G192" i="1"/>
  <c r="F192" i="1"/>
  <c r="E192" i="1"/>
  <c r="G201" i="1"/>
  <c r="G199" i="1"/>
  <c r="G197" i="1"/>
  <c r="G195" i="1"/>
  <c r="G193" i="1"/>
  <c r="F128" i="1"/>
  <c r="E128" i="1"/>
  <c r="G189" i="1"/>
  <c r="G128" i="1" s="1"/>
  <c r="G174" i="1"/>
  <c r="F174" i="1"/>
  <c r="E174" i="1"/>
  <c r="G187" i="1"/>
  <c r="G185" i="1"/>
  <c r="G183" i="1"/>
  <c r="G181" i="1"/>
  <c r="G179" i="1"/>
  <c r="G177" i="1"/>
  <c r="G175" i="1"/>
  <c r="G161" i="1"/>
  <c r="F161" i="1"/>
  <c r="E161" i="1"/>
  <c r="G172" i="1"/>
  <c r="G170" i="1"/>
  <c r="G168" i="1"/>
  <c r="G166" i="1"/>
  <c r="G164" i="1"/>
  <c r="G162" i="1"/>
  <c r="F138" i="1"/>
  <c r="E138" i="1"/>
  <c r="G159" i="1"/>
  <c r="G138" i="1" s="1"/>
  <c r="G157" i="1"/>
  <c r="G155" i="1"/>
  <c r="G153" i="1"/>
  <c r="G151" i="1"/>
  <c r="G149" i="1"/>
  <c r="G147" i="1"/>
  <c r="G145" i="1"/>
  <c r="G143" i="1"/>
  <c r="G141" i="1"/>
  <c r="G139" i="1"/>
  <c r="F129" i="1"/>
  <c r="E129" i="1"/>
  <c r="G136" i="1"/>
  <c r="G129" i="1" s="1"/>
  <c r="G134" i="1"/>
  <c r="G132" i="1"/>
  <c r="G130" i="1"/>
  <c r="F74" i="1"/>
  <c r="E74" i="1"/>
  <c r="G126" i="1"/>
  <c r="G74" i="1" s="1"/>
  <c r="G121" i="1"/>
  <c r="F121" i="1"/>
  <c r="E121" i="1"/>
  <c r="G124" i="1"/>
  <c r="G122" i="1"/>
  <c r="F106" i="1"/>
  <c r="E106" i="1"/>
  <c r="G119" i="1"/>
  <c r="G106" i="1" s="1"/>
  <c r="G117" i="1"/>
  <c r="G115" i="1"/>
  <c r="G113" i="1"/>
  <c r="G111" i="1"/>
  <c r="G109" i="1"/>
  <c r="G107" i="1"/>
  <c r="F99" i="1"/>
  <c r="E99" i="1"/>
  <c r="G104" i="1"/>
  <c r="G99" i="1" s="1"/>
  <c r="G102" i="1"/>
  <c r="G100" i="1"/>
  <c r="F92" i="1"/>
  <c r="E92" i="1"/>
  <c r="G97" i="1"/>
  <c r="G92" i="1" s="1"/>
  <c r="G95" i="1"/>
  <c r="G93" i="1"/>
  <c r="F75" i="1"/>
  <c r="E75" i="1"/>
  <c r="G90" i="1"/>
  <c r="G75" i="1" s="1"/>
  <c r="G88" i="1"/>
  <c r="G86" i="1"/>
  <c r="G84" i="1"/>
  <c r="G82" i="1"/>
  <c r="G80" i="1"/>
  <c r="G78" i="1"/>
  <c r="G76" i="1"/>
  <c r="F69" i="1"/>
  <c r="E69" i="1"/>
  <c r="G72" i="1"/>
  <c r="G69" i="1" s="1"/>
  <c r="G70" i="1"/>
  <c r="F5" i="1"/>
  <c r="E5" i="1"/>
  <c r="G66" i="1"/>
  <c r="G5" i="1" s="1"/>
  <c r="F59" i="1"/>
  <c r="E59" i="1"/>
  <c r="G64" i="1"/>
  <c r="G59" i="1" s="1"/>
  <c r="G62" i="1"/>
  <c r="G60" i="1"/>
  <c r="F44" i="1"/>
  <c r="E44" i="1"/>
  <c r="G57" i="1"/>
  <c r="G44" i="1" s="1"/>
  <c r="G55" i="1"/>
  <c r="G53" i="1"/>
  <c r="G51" i="1"/>
  <c r="G49" i="1"/>
  <c r="G47" i="1"/>
  <c r="G45" i="1"/>
  <c r="F17" i="1"/>
  <c r="E17" i="1"/>
  <c r="G42" i="1"/>
  <c r="G17" i="1" s="1"/>
  <c r="G40" i="1"/>
  <c r="G38" i="1"/>
  <c r="G36" i="1"/>
  <c r="G34" i="1"/>
  <c r="G32" i="1"/>
  <c r="G30" i="1"/>
  <c r="G28" i="1"/>
  <c r="G26" i="1"/>
  <c r="G24" i="1"/>
  <c r="G22" i="1"/>
  <c r="G20" i="1"/>
  <c r="G18" i="1"/>
  <c r="F6" i="1"/>
  <c r="E6" i="1"/>
  <c r="G15" i="1"/>
  <c r="G6" i="1" s="1"/>
  <c r="G13" i="1"/>
  <c r="G11" i="1"/>
  <c r="G9" i="1"/>
  <c r="G7" i="1"/>
  <c r="F7390" i="1" l="1"/>
  <c r="F7379" i="1"/>
  <c r="G7379" i="1" s="1"/>
  <c r="G7362" i="1" s="1"/>
  <c r="F7360" i="1"/>
  <c r="G7360" i="1" s="1"/>
  <c r="G7345" i="1" s="1"/>
  <c r="F7343" i="1"/>
  <c r="F7328" i="1" s="1"/>
  <c r="F7160" i="1"/>
  <c r="G7160" i="1" s="1"/>
  <c r="G7146" i="1" s="1"/>
  <c r="F7117" i="1"/>
  <c r="F7144" i="1"/>
  <c r="F7102" i="1"/>
  <c r="F7095" i="1" s="1"/>
  <c r="F7093" i="1"/>
  <c r="G7093" i="1" s="1"/>
  <c r="G7032" i="1" s="1"/>
  <c r="F7028" i="1"/>
  <c r="G7028" i="1" s="1"/>
  <c r="G7017" i="1" s="1"/>
  <c r="F7015" i="1"/>
  <c r="F7006" i="1" s="1"/>
  <c r="F6893" i="1"/>
  <c r="G7144" i="1"/>
  <c r="G7119" i="1" s="1"/>
  <c r="F7119" i="1"/>
  <c r="F6818" i="1"/>
  <c r="G6893" i="1"/>
  <c r="G6818" i="1" s="1"/>
  <c r="G7102" i="1"/>
  <c r="G7095" i="1" s="1"/>
  <c r="G7117" i="1"/>
  <c r="G7104" i="1" s="1"/>
  <c r="F7104" i="1"/>
  <c r="G7343" i="1"/>
  <c r="G7328" i="1" s="1"/>
  <c r="F7345" i="1"/>
  <c r="G7390" i="1"/>
  <c r="G7381" i="1" s="1"/>
  <c r="F7381" i="1"/>
  <c r="F7362" i="1" l="1"/>
  <c r="F7146" i="1"/>
  <c r="F7032" i="1"/>
  <c r="F7017" i="1"/>
  <c r="G7015" i="1"/>
  <c r="G7006" i="1" s="1"/>
  <c r="F7030" i="1" s="1"/>
  <c r="G7030" i="1" s="1"/>
  <c r="G6895" i="1" s="1"/>
  <c r="F6895" i="1" l="1"/>
</calcChain>
</file>

<file path=xl/comments1.xml><?xml version="1.0" encoding="utf-8"?>
<comments xmlns="http://schemas.openxmlformats.org/spreadsheetml/2006/main">
  <authors>
    <author>Juan Dueñas Ortega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List>
</comments>
</file>

<file path=xl/sharedStrings.xml><?xml version="1.0" encoding="utf-8"?>
<sst xmlns="http://schemas.openxmlformats.org/spreadsheetml/2006/main" count="21491" uniqueCount="12582">
  <si>
    <t>Código</t>
  </si>
  <si>
    <t>Nat</t>
  </si>
  <si>
    <t>Ud</t>
  </si>
  <si>
    <t>Resumen</t>
  </si>
  <si>
    <t>CanPres</t>
  </si>
  <si>
    <t>Pres</t>
  </si>
  <si>
    <t>ImpPres</t>
  </si>
  <si>
    <t>C00</t>
  </si>
  <si>
    <t>Capítulo</t>
  </si>
  <si>
    <t/>
  </si>
  <si>
    <t>ACTUACIONES PREVIAS</t>
  </si>
  <si>
    <t>00.01</t>
  </si>
  <si>
    <t>CONSOLIDACIONES</t>
  </si>
  <si>
    <t>CA</t>
  </si>
  <si>
    <t>APEOS</t>
  </si>
  <si>
    <t>00.01.01</t>
  </si>
  <si>
    <t>Partida</t>
  </si>
  <si>
    <t>m2</t>
  </si>
  <si>
    <t>APEO DE ESTRUCTURA C/MADERA &lt;3 m</t>
  </si>
  <si>
    <t>Apeo de estructura, hasta una altura máxima de 3 m, mediante sopandas, puntales y durmientes de madera, con parte proporcional de medios auxiliares y trabajos previos de limpieza para apoyos. Medición descontando huecos.</t>
  </si>
  <si>
    <t>00.01.02</t>
  </si>
  <si>
    <t>APEO DE ESTRUCTURA C/METAL &lt;6 m</t>
  </si>
  <si>
    <t>Apeo de estructura, hasta una altura máxima de 6 m, mediante sopandas, puntales y durmientes metálicos, con parte proporcional de medios auxiliares y trabajos previos de limpieza para apoyos. Medición descontando huecos.</t>
  </si>
  <si>
    <t>00.01.03</t>
  </si>
  <si>
    <t>APEO MEDIANERÍAS/TERRENOS C/MADERA &lt;3 m</t>
  </si>
  <si>
    <t>Apeo de medianerías o terrenos, hasta una altura máxima de 3 m, mediante tablones, correas y codales de madera, con parte proporcional de medios auxiliares, trabajos previos de limpieza para apoyos y pequeñas excavaciones. Medición descontando huecos.</t>
  </si>
  <si>
    <t>00.01.04</t>
  </si>
  <si>
    <t>APEO MEDIANERÍAS/TERRENOS C/MADERA &lt;6 m</t>
  </si>
  <si>
    <t>Apeo de medianerías o terrenos, hasta una altura máxima de 6 m, mediante tableros y/o tablones de madera, correas y codales de madera, con parte proporcional de medios auxiliares, trabajos previos de limpieza para apoyos y pequeñas excavaciones. Medición descontando huecos.</t>
  </si>
  <si>
    <t>Total CA</t>
  </si>
  <si>
    <t>CE</t>
  </si>
  <si>
    <t>ENTIBACIONES</t>
  </si>
  <si>
    <t>00.01.05</t>
  </si>
  <si>
    <t>ENTIBACIÓN SIMPLE ZANJA &lt;3 m C/MADERA</t>
  </si>
  <si>
    <t>Entibación simple en zanjas, de hasta 3 m de profundidad, mediante tablones verticales, correas y codales de madera, incluso parte proporcional de medios auxiliares. Medición descontando huecos.</t>
  </si>
  <si>
    <t>00.01.06</t>
  </si>
  <si>
    <t>ENTIBACIÓN SEMICUAJADA ZANJA &lt;3 m C/MADERA</t>
  </si>
  <si>
    <t>Entibación semicuajada en zanjas, de hasta 3 m de profundidad, mediante tableros y/o tablones, correas y codales de madera, incluso parte proporcional de medios auxiliares. Medición descontando huecos.</t>
  </si>
  <si>
    <t>00.01.07</t>
  </si>
  <si>
    <t>ENTIBACIÓN CUAJADA ZANJA &lt;3 m PANEL ALUMINIO</t>
  </si>
  <si>
    <t>Entibación cuajada en zanjas de hasta 3 m de profundidad, mediante paneles ligeros de aluminio, codales extensibles metálicos, piezas de unión, anillas de carga y eslinga, incluso parte proporcional de medios auxiliares. Medición descontando huecos.</t>
  </si>
  <si>
    <t>00.01.08</t>
  </si>
  <si>
    <t>ENTIBACIÓN CUAJADA ZANJA &lt;6 m PANEL ACERO</t>
  </si>
  <si>
    <t>Entibación cuajada en zanjas de hasta 6 m de profundidad, mediante paneles de chapa de acero, codales extensibles metálicos, piezas de unión, anillas de carga y eslinga, incluso parte proporcional de medios auxiliares. Medición descontando huecos.</t>
  </si>
  <si>
    <t>00.01.09</t>
  </si>
  <si>
    <t>ENTIBACIÓN CUAJADA ZANJA &gt;6 m PANEL C/TABLESTACA ACERO</t>
  </si>
  <si>
    <t>Entibación cuajada en zanjas de más de 6 m de profundidad, mediante paneles con cámara, de chapa de acero, tablestacas de chapa y codales extensibles metálicos, incluso parte proporcional de medios auxiliares. Medición descontando huecos.</t>
  </si>
  <si>
    <t>00.01.10</t>
  </si>
  <si>
    <t>ENTIBACIÓN CUAJADA ZANJA &lt;6 m C/TABLESTACA ALUMINIO</t>
  </si>
  <si>
    <t>Entibación cuajada en zanjas de hasta 6 m de profundidad, mediante tablestacas de hinca de chapa de acero, correas y codales extensibles metálicos, incluso parte proporcional de medios auxiliares. Medición descontando huecos.</t>
  </si>
  <si>
    <t>00.01.11</t>
  </si>
  <si>
    <t>ENTIBACIÓN SIMPLE ZAPATA &lt;3 m C/MADERA</t>
  </si>
  <si>
    <t>Entibación simple en zapatas o pozos, de hasta 3 m de profundidad, mediante tablones verticales, correas y codales de madera, incluso parte proporcional de medios auxiliares. Medición descontando huecos.</t>
  </si>
  <si>
    <t>00.01.12</t>
  </si>
  <si>
    <t>ENTIBACIÓN SEMICUAJADA POZO &lt;3 m C/MADERA</t>
  </si>
  <si>
    <t>Entibación semicuajada en zapatas o pozos, de hasta 3 m de profundidad, mediante tableros y/o tablones, correas y codales de madera, incluso parte proporcional de medios auxiliares. Medición descontando huecos.</t>
  </si>
  <si>
    <t>00.01.13</t>
  </si>
  <si>
    <t>ENTIBACIÓN CUAJADA POZO &lt;3 m CAJÓN ALUMINIO</t>
  </si>
  <si>
    <t>Entibación cuajada en zapatas o pozos, de hasta 3 m de profundidad, mediante cajones de paneles ligeros de aluminio, incluso parte proporcional de medios auxiliares. Medición descontando huecos.</t>
  </si>
  <si>
    <t>00.01.14</t>
  </si>
  <si>
    <t>ENTIBACIÓN CUAJADA POZO &lt;6 m CAJÓN ACERO</t>
  </si>
  <si>
    <t>Entibación cuajada en zapatas o pozos, de hasta 6 m de profundidad, mediante cajones de paneles de chapa de acero, incluso parte proporcional de medios auxiliares. Medición descontando huecos.</t>
  </si>
  <si>
    <t>00.01.15</t>
  </si>
  <si>
    <t>ENTIBACIÓN CUAJADA POZO &lt;6 m C/TABLESTACA ALUMINIO</t>
  </si>
  <si>
    <t>Entibación cuajada en zapatas o pozos, de hasta 6 m de profundidad, mediante tablestacas de hinca de chapa de acero en cajón, correas y codales extensibles metálicos, incluso parte proporcional de medios auxiliares. Medición descontando huecos.</t>
  </si>
  <si>
    <t>00.01.16</t>
  </si>
  <si>
    <t>ENTIBACIÓN CUAJADA POZO &gt;6 m C/PANEL TABLESTACA ACERO</t>
  </si>
  <si>
    <t>Entibación cuajada en zapatas o pozos, de más de 6 m de profundidad, mediante paneles con cámara, de chapa de acero en cajón, tablestacas de chapa y codales extensibles metálicos, incluso parte proporcional de medios auxiliares. Medición descontando huecos.</t>
  </si>
  <si>
    <t>Total CE</t>
  </si>
  <si>
    <t>CAC</t>
  </si>
  <si>
    <t>ACODALAMIENTOS</t>
  </si>
  <si>
    <t>00.01.17</t>
  </si>
  <si>
    <t>ACODALAMIENTO ZANJAS &lt;2 m C/MADERA</t>
  </si>
  <si>
    <t>Acodalamiento en zanjas de hasta 2 m de profundidad, mediante tablones corridos y codales de madera, incluso parte proporcional de medios auxiliares. Medición descontando huecos.</t>
  </si>
  <si>
    <t>00.01.18</t>
  </si>
  <si>
    <t>ACODALAMIENTO POZOS &lt;2 m C/MADERA</t>
  </si>
  <si>
    <t>Acodalamiento en pozos de hasta 2 m de profundidad, mediante tablones corridos y codales de madera, incluso parte proporcional de medios auxiliares. Medición descontando huecos.</t>
  </si>
  <si>
    <t>00.01.19</t>
  </si>
  <si>
    <t>ACODALAMIENTO ZANJAS 2-3 m C/MADERA</t>
  </si>
  <si>
    <t>Acodalamiento en zanjas de 2 a 3 m de profundidad, mediante tablones corridos y codales de madera, incluso parte proporcional de medios auxiliares. Medición descontando huecos.</t>
  </si>
  <si>
    <t>00.01.20</t>
  </si>
  <si>
    <t>ACODALAMIENTO POZOS 2-3 m C/MADERA</t>
  </si>
  <si>
    <t>Acodalamiento en pozos de 2 a 3 m de profundidad, mediante tablones corridos y codales de madera, incluso parte proporcional de medios auxiliares. Medición descontando huecos.</t>
  </si>
  <si>
    <t>00.01.21</t>
  </si>
  <si>
    <t>ACODALAMIENTO ZANJAS &gt;3 m C/MADERA</t>
  </si>
  <si>
    <t>Acodalamiento en zanjas más de 3 m de profundidad, mediante tablones corridos y codales de madera, incluso parte proporcional de medios auxiliares. Medición descontando huecos.</t>
  </si>
  <si>
    <t>00.01.22</t>
  </si>
  <si>
    <t>ACODALAMIENTO POZOS &gt;3 m C/MADERA</t>
  </si>
  <si>
    <t>Acodalamiento en pozos más de 3 m de profundidad, mediante tablones corridos y codales de madera, incluso parte proporcional de medios auxiliares. Medición descontando huecos.</t>
  </si>
  <si>
    <t>Total CAC</t>
  </si>
  <si>
    <t>CV</t>
  </si>
  <si>
    <t>VARIOS</t>
  </si>
  <si>
    <t>00.01.23</t>
  </si>
  <si>
    <t>ENCOFRADO BATACHES C/MADERA</t>
  </si>
  <si>
    <t>Encofrado de bataches, mediante tableros de madera aglomerada, tablones verticales, correas y codales de madera, incluso desencofrado posterior y parte proporcional de medios auxiliares. Medición descontando huecos.</t>
  </si>
  <si>
    <t>00.01.24</t>
  </si>
  <si>
    <t>ENCOFRADO BATACHES C/PANELES CHAPA</t>
  </si>
  <si>
    <t>Encofrado de bataches, mediante paneles prefabricados de chapa de acero, correas y codales o puntales metálicos telescópicos, incluso desencofrado posterior y parte proporcional de medios auxiliares. Medición descontando huecos.</t>
  </si>
  <si>
    <t>Total CV</t>
  </si>
  <si>
    <t>Total 00.01</t>
  </si>
  <si>
    <t>00.02</t>
  </si>
  <si>
    <t>DEMOLICIONES</t>
  </si>
  <si>
    <t>DE</t>
  </si>
  <si>
    <t>EDIFICIOS COMPLETOS</t>
  </si>
  <si>
    <t>00.02.01</t>
  </si>
  <si>
    <t>m3</t>
  </si>
  <si>
    <t>DEMOLICIÓN COMPLETA EDIFICIO MIXTA MANUAL/MÁQUINA</t>
  </si>
  <si>
    <t>Demolición completa de edificio por medios manuales y mecánicos, de hasta 5 m de altura desde la rasante, con desmontaje manual de todos los elementos estructurales que puedan afectar a las medianerías colindantes y por empuje de máquina retroexcavadora grande del resto de elementos, incluso limpieza, humedecido de los elementos para evitar el polvo y retirada de escombros a pie de carga y con parte proporcional de medios auxiliares, sin medidas de protección colectivas. Medición de volumen realmente ejecutado.</t>
  </si>
  <si>
    <t>Total DE</t>
  </si>
  <si>
    <t>DC</t>
  </si>
  <si>
    <t>CUBIERTAS</t>
  </si>
  <si>
    <t>DCM</t>
  </si>
  <si>
    <t>MATERIAL DE COBERTURA</t>
  </si>
  <si>
    <t>00.02.02</t>
  </si>
  <si>
    <t>DEMOLICIÓN COBERTURA PLACA DE POLIÉSTER</t>
  </si>
  <si>
    <t>Demolición de cobertura de placas onduladas de poliéster, incluidos caballetes, limas, canalones, remates laterales, encuentros con paramentos, etc., por medios manuales y sin aprovechamiento del material desmontado, incluso limpieza y retirada de escombros a pie de carga, sin transporte al vertedero, y con parte proporcional de medios auxiliares, sin medidas de protección colectivas. Medición descontando huecos.</t>
  </si>
  <si>
    <t>00.02.03</t>
  </si>
  <si>
    <t>DEMOLICIÓN COBERTURA PLACA DE POLIÉSTER C/RECUPERACIÓN</t>
  </si>
  <si>
    <t>Demolición de cobertura de placas onduladas de poliéster, incluidos caballetes, limas, canalones, remates laterales, encuentros con paramentos, etc., por medios manuales y con recuperación y aprovechamiento máximo del material desmontado, apilado y traslado a planta baja, incluso limpieza y retirada de escombros a pie de carga, sin transporte al vertedero, y con parte proporcional de medios auxiliares, sin medidas de protección colectivas. Medición descontando huecos.</t>
  </si>
  <si>
    <t>00.02.04</t>
  </si>
  <si>
    <t>DEMOLICIÓN COBERTURA CHAPA SIMPLE</t>
  </si>
  <si>
    <t>Demolición de cobertura de placas nervadas de chapa simple, incluidos caballetes, limas, canalones, remates laterales, encuentros con paramentos, etc., por medios manuales y sin aprovechamiento del material desmontado, incluso limpieza y retirada de escombros a pie de carga, sin transporte al vertedero, y con parte proporcional de medios auxiliares, sin medidas de protección colectivas. Medición descontando huecos.</t>
  </si>
  <si>
    <t>00.02.05</t>
  </si>
  <si>
    <t>DEMOLICIÓN COBERTURA CHAPA SIMPLE C/RECUPERACIÓN</t>
  </si>
  <si>
    <t>Demolición de cobertura de placas nervadas de chapa simple, incluidos caballetes, limas, canalones, remates laterales, encuentros con paramentos, etc., por medios manuales con recuperación y aprovechamiento máximo del material desmontado, apilado y traslado a planta baja, incluso limpieza y retirada de escombros a pie de carga, sin transporte al vertedero, y con parte proporcional de medios auxiliares, sin medidas de protección colectivas. Medición descontando huecos.</t>
  </si>
  <si>
    <t>00.02.06</t>
  </si>
  <si>
    <t>DEMOLICIÓN COBERTURA PLACA BITUMINOSA ASFÁLTICA</t>
  </si>
  <si>
    <t>Demolición de cobertura de placa bituminosa asfáltica, incluidos caballetes, limas, canalones, remates laterales, encuentros con paramentos, etc., por medios manuales y sin aprovechamiento del material desmontado, incluso limpieza y retirada de escombros a pie de carga, sin transporte al vertedero, y con parte proporcional de medios auxiliares, sin medidas de protección colectivas. Medición descontando huecos.</t>
  </si>
  <si>
    <t>00.02.07</t>
  </si>
  <si>
    <t>DEMOLICIÓN COBERTURA PANEL SÁNDWICH DOBLE CHAPA</t>
  </si>
  <si>
    <t>Demolición de cobertura de paneles tipo sándwich de doble chapa nervada, incluidos caballetes, limas, remates laterales, encuentros con paramentos, etc., por medios manuales y sin aprovechamiento del material desmontado, incluso limpieza y retirada de escombros a pie de carga, sin transporte al vertedero, y con parte proporcional de medios auxiliares, sin medidas de protección colectivas. Medición descontando huecos.</t>
  </si>
  <si>
    <t>00.02.08</t>
  </si>
  <si>
    <t>DEMOLICIÓN COBERTURA PANEL SÁNDWICH DOBLE CHAPA C/RECUPERACIÓN</t>
  </si>
  <si>
    <t>Demolición de cobertura de paneles tipo sándwich de doble chapa nervada, incluidos caballetes, limas, remates laterales, encuentros con paramentos, etc., por medios manuales con recuperación y aprovechamiento máximo del material desmontado, apilado y traslado a planta baja, incluso limpieza y retirada de escombros a pie de carga, sin transporte al vertedero, y con parte proporcional de medios auxiliares, sin medidas de protección colectivas. Medición descontando huecos.</t>
  </si>
  <si>
    <t>Total DCM</t>
  </si>
  <si>
    <t>DCE</t>
  </si>
  <si>
    <t>ENTRAMADOS</t>
  </si>
  <si>
    <t>00.02.09</t>
  </si>
  <si>
    <t>DEMOLICIÓN ENTRAMADO CERCHAS Y CORREAS METÁLICAS</t>
  </si>
  <si>
    <t>Demolición del entramado de cerchas y correas metálicas de la estructura de la cubierta, por medios manuales i/limpieza y retirada de escombros a pie de carga, sin transporte al vertedero, y con parte proporcional de medios auxiliares, sin medidas de protección colectivas. Medición descontando huecos.</t>
  </si>
  <si>
    <t>00.02.10</t>
  </si>
  <si>
    <t>DEMOLICIÓN ENTRAMADO VIGAS Y CORREAS METÁLICAS</t>
  </si>
  <si>
    <t>Demolición del entramado de vigas y correas metálicas de la estructura de la cubierta, por medios manuales i/limpieza y retirada de escombros a pie de carga, sin transporte al vertedero, y con parte proporcional de medios auxiliares, sin medidas de protección colectivas. Medición descontando huecos.</t>
  </si>
  <si>
    <t>Total DCE</t>
  </si>
  <si>
    <t>DCCI</t>
  </si>
  <si>
    <t>CUBIERTAS INCLINADAS COMPLETAS</t>
  </si>
  <si>
    <t>00.02.11</t>
  </si>
  <si>
    <t>DEMOLICIÓN COMPLETA CUBIERTA CHAPA SIMPLE S/ENTRAMADO METALICO</t>
  </si>
  <si>
    <t>Demolición completa de cubierta formada por cobertura de placas metálicas de chapa simple, sobre estructura de entramado de cerchas o vigas y correas metálicas, por medios manuales, incluso limpieza y retirada de escombros a pie de carga, sin transporte al vertedero y con parte proporcional de medios auxiliares, sin medidas de protección colectivas. Medición descontando huecos.</t>
  </si>
  <si>
    <t>00.02.12</t>
  </si>
  <si>
    <t>DEMOLICIÓN COMPLETA CUBIERTA CHAPA SÁNDWICH S/ENTRAMADO METÁLICO</t>
  </si>
  <si>
    <t>Demolición completa de cubierta formada por cobertura de placas metálicas de chapa sándwich, sobre estructura de entramado de cerchas o vigas y correas metálicas, por medios manuales, incluso limpieza y retirada de escombros a pie de carga, sin transporte al vertedero y con parte proporcional de medios auxiliares, sin medidas de protección colectivas. Medición descontando huecos.</t>
  </si>
  <si>
    <t>Total DCCI</t>
  </si>
  <si>
    <t>DCCP</t>
  </si>
  <si>
    <t>CUBIERTAS PLANAS COMPLETAS</t>
  </si>
  <si>
    <t>00.02.13</t>
  </si>
  <si>
    <t>DEMOLICIÓN PENDIENTES CUBIERTA PLANA TABLEROS/PALOMEROS</t>
  </si>
  <si>
    <t>Demolición de formación de pendientes en cubiertas planas, formadas por tabiquillos palomeros de ladrillo hueco doble de 0,20 m de altura media y tableros de rasillones cerámicos machihembrados o de doble rosca de ladrillo hueco sencillo, por medios manuales, incluso limpieza y retirada de escombros a pie de carga, sin transporte al vertedero y con parte proporcional de medios auxiliares, sin medidas de protección colectivas. Medición descontando huecos.</t>
  </si>
  <si>
    <t>00.02.14</t>
  </si>
  <si>
    <t>DEMOLICIÓN PENDIENTES CUBIERTA PLANA HORMIGÓN CELULAR</t>
  </si>
  <si>
    <t>Demolición de formación de pendientes en cubiertas planas, formadas por hormigón celular de 0,20 m de altura media, con compresor, incluso limpieza y retirada de escombros a pie de carga, sin transporte al vertedero y con parte proporcional de medios auxiliares, sin medidas de protección colectivas. Medición descontando huecos.</t>
  </si>
  <si>
    <t>00.02.15</t>
  </si>
  <si>
    <t>DEMOLICIÓN CUBIERTA PLANA TRANSITABLE C/PAVIMENTO GRES</t>
  </si>
  <si>
    <t>Demolición de cubierta plana transitable completa, formada por hormigón celular de 0,20 m de altura media, capa de mortero de regularización, membrana impermeabilizante, aislamiento térmico, mortero de agarre y solado de gres, mediante compresor, incluso limpieza y retirada de escombros a pie de carga, sin transporte al vertedero y con parte proporcional de medios auxiliares, sin medidas de protección colectivas. Medición descontando huecos.</t>
  </si>
  <si>
    <t>00.02.16</t>
  </si>
  <si>
    <t>DEMOLICIÓN CUBIERTA PLANA TRANSITABLE C/LÁMINA ASFÁLTICA AUTOPRO</t>
  </si>
  <si>
    <t>Demolición de cubierta plana transitable autoprotegida completa, formada por hormigón celular de 0,20 m de altura media, capa de mortero de regularización y lámina asfáltica de betún elastómero con armadura de fieltro de fibra de vidrio autoprotegida con gránulos de pizarra, con compresor, incluso limpieza y retirada de escombros a pie de carga, sin transporte al vertedero y con parte proporcional de medios auxiliares, sin medidas de protección colectivas. Medición descontando huecos.</t>
  </si>
  <si>
    <t>00.02.17</t>
  </si>
  <si>
    <t>DEMOLICIÓN CUBIERTA PLANA NO TRANSITABLE C/GRAVA</t>
  </si>
  <si>
    <t>Demolición de cubierta plana no transitable completa, formada por hormigón celular de 0,20 m de altura media, capa de mortero de regularización, membrana impermeabilizante, con compresor, previa retirada del aislamiento térmico y grava de 5 cm de 20/40 mm de canto rodado, incluso limpieza y retirada de escombros a pie de carga, sin transporte al vertedero y con parte proporcional de medios auxiliares, sin medidas de protección colectivas. Medición descontando huecos.</t>
  </si>
  <si>
    <t>00.02.18</t>
  </si>
  <si>
    <t>DEMOL.CUB.PAN.SANDWICH D.CHAPA</t>
  </si>
  <si>
    <t>Demolición de cubrición de paneles tipo sandwich de doble chapa nervada, incluidos caballetes, limas, remates laterales, encuentros con paramentos, etc., por medios manuales y sin aprovechamiento del material desmontado, incluso limpieza y retirada de escombros a contenedor, sin transporte al vertedero, y con p.p. de medios auxiliares.</t>
  </si>
  <si>
    <t>Total DCCP</t>
  </si>
  <si>
    <t>DCV</t>
  </si>
  <si>
    <t>00.02.19</t>
  </si>
  <si>
    <t>u</t>
  </si>
  <si>
    <t>DEMOLICIÓN ELEMENTOS SALIENTES DE CUBIERTA</t>
  </si>
  <si>
    <t>Demolición de elementos salientes en cubiertas de todo tipo, tales como chimeneas, ventilaciones, etc., de hasta 1,50 m de altura máxima, por medios manuales, incluso limpieza y retirada de escombros a pie de carga, sin transporte al vertedero y con parte proporcional de medios auxiliares, sin medidas de protección colectivas.</t>
  </si>
  <si>
    <t>Total DCV</t>
  </si>
  <si>
    <t>Total DC</t>
  </si>
  <si>
    <t>CR</t>
  </si>
  <si>
    <t>REVESTIMIENTOS</t>
  </si>
  <si>
    <t>CRA</t>
  </si>
  <si>
    <t>ALICATADOS Y APLACADOS</t>
  </si>
  <si>
    <t>00.02.20</t>
  </si>
  <si>
    <t>DEMOLICIÓN ALICATADOS</t>
  </si>
  <si>
    <t>Demolición de alicatados de plaquetas recibidos con mortero de cemento, con medios mecánicos o manuales, incluso limpieza, dejándolos para re4cibir rl nuevo revestido y retirada de escombros a pie de carga, sin transporte a vertedero o planta de reciclaje y con parte proporcional de medios auxiliares. Medición de superficie realmente ejecutada.</t>
  </si>
  <si>
    <t>00.02.21</t>
  </si>
  <si>
    <t>DESMONTADO CHAPADOS/ APLACADOS</t>
  </si>
  <si>
    <t>Desmontado de chapado de marmol, aplacado de piedras naturales o artificiales recibidas con mortero de cemento, por medios mecánicos y manuales, incluso limpieza y retirada de escombros a pie de carga, sin transporte a vertedero o planta de reciclaje y con parte proporcional de medios auxiliares. Medición de superficie realmente ejecutada.</t>
  </si>
  <si>
    <t>00.02.22</t>
  </si>
  <si>
    <t>DESMONTADO PLANCHA PLOMO</t>
  </si>
  <si>
    <t>Desmontado de plancha de plomo en paramentos verticales y horizontales, de diferentes espesores para su posterior utilización, demolición de enrastrelados y elementos auxiliares, almacenado de materiales útiles, recorrido, bajada, carga a contenedor de materiales inservibles.</t>
  </si>
  <si>
    <t>Total CRA</t>
  </si>
  <si>
    <t>CRR</t>
  </si>
  <si>
    <t>00.02.23</t>
  </si>
  <si>
    <t>PICADO GUARNECIDOS YESO VERTICALES</t>
  </si>
  <si>
    <t>Picado de guarnecido de yeso en paramentos verticales, por medios mecánicos o manuales, eliminándolos en su totalidad y dejando la fábrica soporte al descubierto, para su posterior revestimiento, incluso limpieza y retirada de escombros a pie de carga, sin transporte al vertedero y con parte proporcional de medios auxiliares, sin medidas de protección colectivas. Medición de superficie realmente ejecutada.</t>
  </si>
  <si>
    <t>00.02.24</t>
  </si>
  <si>
    <t>PICADO GUARNECIDOS YESO HORIZONTALES</t>
  </si>
  <si>
    <t>Picado de guarnecido de yeso en paramentos horizontales, por medios mecánicos o manuales,, eliminándolos en su totalidad y dejando la fábrica soporte al descubierto, para su posterior revestimiento, incluso limpieza y retirada de escombros a pie de carga, sin transporte al vertedero y con parte proporcional de medios auxiliares, sin medidas de protección colectivas. Medición de superficie realmente ejecutada.</t>
  </si>
  <si>
    <t>00.02.25</t>
  </si>
  <si>
    <t>PICADO ENFOSCADOS CEMENTO VERTICALES C/MARTILLO</t>
  </si>
  <si>
    <t>Picado de enfoscados de cemento en paramentos verticales, con martillo eléctrico, eliminándolos en su totalidad y dejando la fábrica soporte al descubierto, para su posterior revestimiento, incluso limpieza y retirada de escombros a pie de carga, sin transporte al vertedero y con parte proporcional de medios auxiliares, sin medidas de protección colectivas. Medición de superficie realmente ejecutada.</t>
  </si>
  <si>
    <t>00.02.26</t>
  </si>
  <si>
    <t>PICADO ENFOSCADOS CEMENTO HORIZONTALES C/MARTILLO</t>
  </si>
  <si>
    <t>Picado de enfoscados de cemento en paramentos horizontales, con martillo eléctrico, eliminándolos en su totalidad y dejando la fábrica soporte al descubierto, para su posterior revestimiento, incluso limpieza y retirada de escombros a pie de carga, sin transporte al vertedero y con parte proporcional de medios auxiliares, sin medidas de protección colectivas. Medición de superficie realmente ejecutada.</t>
  </si>
  <si>
    <t>00.02.27</t>
  </si>
  <si>
    <t>LEVANTADO REVESTIMIENTO MADERA O PVC A MANO</t>
  </si>
  <si>
    <t>Levantado, por medios manuales, de revestimiento de madera,PVC o linoleo en paramentos verticales de interior, i/arranque de rastreles, retirada de escombros a pie de carga y parte proporcional de medios auxiliares. Medición de superficie realmente ejecutada.</t>
  </si>
  <si>
    <t>00.02.28</t>
  </si>
  <si>
    <t>LEVANTADO REVESTIMIENTO MURAL TELA VINÍLICA, PAPEL,TEJIDO A MANO</t>
  </si>
  <si>
    <t>Levantado de tela vinílica, papel o tejido fibras en paramentos verticales de interior, por medios manuales, eliminándolo en su totalidad y dejando el soporte al descubierto, para su posterior revestimiento, incluso limpieza y retirada de escombros a pie de carga, sin transporte al vertedero y con parte proporcional de medios auxiliares. Medición de superficie realmente ejecutada.</t>
  </si>
  <si>
    <t>00.02.29</t>
  </si>
  <si>
    <t>PICADO AISLAMIENTO TÉRMICO  PROYECTADO VERTICALES C/M</t>
  </si>
  <si>
    <t>Picado de aislamiento térmico proyectado por el exterior o interior en paramentos verticales, con martillo eléctrico, eliminándolo en su totalidad y dejando la fábrica soporte al descubierto, para su posterior revestimiento, incluso limpieza y retirada de escombros a pie de carga, sin transporte al vertedero y con parte proporcional de medios auxiliares,  Medición de superficie realmente ejecutada.</t>
  </si>
  <si>
    <t>00.02.30</t>
  </si>
  <si>
    <t>PICADO AISLAMIENTO TÉRMICO PROYECTADO HORIZONTAL C/M</t>
  </si>
  <si>
    <t>Picado de aislamiento térmico proyectado por el exterior o interior en paramentos horizontales, con martillo eléctrico, eliminándolo en su totalidad y dejando la fábrica soporte al descubierto, para su posterior revestimiento, incluso limpieza y retirada de escombros a pie de carga, sin transporte al vertedero y con parte proporcional de medios auxiliares, Medición de superficie realmente ejecutada.</t>
  </si>
  <si>
    <t>00.02.31</t>
  </si>
  <si>
    <t>M2</t>
  </si>
  <si>
    <t>DESMONTADO AISLAM FACHADA</t>
  </si>
  <si>
    <t>Desmontado de aislamiento de fachada, incluso bajada, recorrido, carga y transporte de escombros a contenedor.</t>
  </si>
  <si>
    <t>00.02.32</t>
  </si>
  <si>
    <t>LEVANTADO IMPERMEABILIZACIÓN</t>
  </si>
  <si>
    <t>Levantado de impermeabilización de diferentes tipos: lámina asfáltica, membranas de PVC, láminas de caucho, ect , en paramentos verticales u horizontales, por medios mecánicos o manuales, eliminándolo en su totalidad y dejando el soporte al descubierto, para su posterior revestimiento, incluso limpieza y retirada de escombros a pie de carga, sin transporte al vertedero. Medición de superficie realmente ejecutada.</t>
  </si>
  <si>
    <t>Total CRR</t>
  </si>
  <si>
    <t>CRF</t>
  </si>
  <si>
    <t>FALSOS TECHOS</t>
  </si>
  <si>
    <t>00.02.33</t>
  </si>
  <si>
    <t>DEMOLICIÓN FALSO TECHO CAÑIZO</t>
  </si>
  <si>
    <t>Demolición de falsos techos continuos de cañizo o listoncillos, por medios manuales, incluso limpieza y retirada de escombros a pie de carga, sin transporte al vertedero y con parte proporcional de medios auxiliares. Medición de superficie realmente ejecutada.</t>
  </si>
  <si>
    <t>00.02.34</t>
  </si>
  <si>
    <t>DEMOLICIÓN FALSO TECHO CONTINUO ESCAYOLA</t>
  </si>
  <si>
    <t>Demolición de falsos techos continuos de placas de escayola, yeso, corcho o material similar, por medios manuales, incluso limpieza y retirada de escombros a pie de carga, sin transporte al vertedero y con parte proporcional de medios auxiliares. Medición de superficie realmente ejecutada.</t>
  </si>
  <si>
    <t>00.02.35</t>
  </si>
  <si>
    <t>DEMOLICIÓN FALSO TECHO CONTINUO YESO LAMINADO</t>
  </si>
  <si>
    <t>Demolición de falsos techos continuos de placas de yeso laminado con estructura portante metálica descolgada, por medios manuales, incluso limpieza y retirada de escombros a pie de carga, sin transporte al vertedero y con parte proporcional de medios auxiliares. Medición de superficie realmente ejecutada.</t>
  </si>
  <si>
    <t>00.02.36</t>
  </si>
  <si>
    <t>DEMOLICIÓN FALSO TECHO DESMONTABLE C/RECUPERACIÓN</t>
  </si>
  <si>
    <t>Demolición de falsos techos desmontables de escayola, fibra, madera, chapa o material similar, por medios manuales, i/placas, perfileria, y elementos de sujeccion a forjado, con recuperación y aprovechamiento máximo del material desmontado que pueda ser reutilizado, apilado y traslado a pie de carga, incluso limpieza y retirada de escombros a contenedor, sin transporte al vertedero de todo aquel material inservible y con p.p. de medios auxiliares.</t>
  </si>
  <si>
    <t>00.02.37</t>
  </si>
  <si>
    <t>DESMONTAJE PLACAS FALSO TECHO</t>
  </si>
  <si>
    <t>Desmontaje de placas de falso techo desmontable de escayola o cartón-yeso, sin retirar la perfileria, incluso limpieza y apilado en zona de acopio.</t>
  </si>
  <si>
    <t>Total CRF</t>
  </si>
  <si>
    <t>CRV</t>
  </si>
  <si>
    <t>00.02.38</t>
  </si>
  <si>
    <t>PREPARACIÓN Y LIMPIEZA PARAMENTOS</t>
  </si>
  <si>
    <t>Preparación y limpieza de paramentos verticales y/o horizontales, por medios manuales, para su posterior revestimiento, incluso retirada de escombros a pie de carga, sin transporte a vertedero o planta de reciclaje y con parte proporcional de medios auxiliares, sin medidas de protección colectivas. Medición de superficie realmente ejecutada.</t>
  </si>
  <si>
    <t>00.02.39</t>
  </si>
  <si>
    <t>m</t>
  </si>
  <si>
    <t>DEMOLICIÓN MOLDURA ESCAYOLA</t>
  </si>
  <si>
    <t>Demolición de moldura de escayola, por medios manuales, incluso limpieza y retirada de escombros a pie de carga, sin transporte al vertedero y con parte proporcional de medios auxiliares. Medición de longitud realmente ejecutada.</t>
  </si>
  <si>
    <t>00.02.40</t>
  </si>
  <si>
    <t>DEMOLICIÓN CANDILEJA</t>
  </si>
  <si>
    <t>Demolición de candileja de escayola o yeso laminado de hasta 30 cm de desarrollo, por medios manuales, incluso limpieza y retirada de escombros a pie de carga, sin transporte al vertedero y con parte proporcional de medios auxiliares. Medición de longitud realmente ejecutada.</t>
  </si>
  <si>
    <t>00.02.41</t>
  </si>
  <si>
    <t>DEMOLICIÓN FAJA/TABICA</t>
  </si>
  <si>
    <t>Demolición de faja o tabica de escayola o yeso laminado de hasta 70 cm de desarrollo, por medios manuales, incluso limpieza y retirada de escombros a pie de carga, sin transporte al vertedero y con parte proporcional de medios auxiliares. Medición de longitud realmente ejecutada.</t>
  </si>
  <si>
    <t>00.02.42</t>
  </si>
  <si>
    <t>ML</t>
  </si>
  <si>
    <t>DESMONTADO VIERTEAGUAS</t>
  </si>
  <si>
    <t>Desmontado de vierteaguas de piedra natural, artificial o cerámico, incluso retirada de escombros a pie de carga, sin transporte a vertedero o planta de reciclaje y con parte proporcional de medios auxiliares, sin medidas de protección colectivas. Medición de longitud realmente ejecutada.</t>
  </si>
  <si>
    <t>00.02.43</t>
  </si>
  <si>
    <t>DESMONTADO ALBARDILLA</t>
  </si>
  <si>
    <t>Desmontado de albardilla de piedra natural, artificial o cerámico, incluso retirada de escombros a pie de carga, sin transporte a vertedero o planta de reciclaje y con parte proporcional de medios auxiliares, sin medidas de protección colectivas. Medición de longitud realmente ejecutada.</t>
  </si>
  <si>
    <t>Total CRV</t>
  </si>
  <si>
    <t>Total CR</t>
  </si>
  <si>
    <t>DF</t>
  </si>
  <si>
    <t>FÁBRICAS Y DIVISIONES</t>
  </si>
  <si>
    <t>DFT</t>
  </si>
  <si>
    <t>TABIQUERÍAS</t>
  </si>
  <si>
    <t>00.02.44</t>
  </si>
  <si>
    <t>DEMOLICIÓN FÁBRICA LADRILLO HUECO DOBLE</t>
  </si>
  <si>
    <t>Demolición de muros de fábrica de ladrillo hueco doble, alicatados o guarnecidos o enlucidos por una o ambas caras,  por medios mecánicos o manuales, incluso limpieza y retirada de escombros a pie de carga, sin transporte al vertedero y con parte proporcional de medios auxiliares. Medición de volumen realmente ejecutado.</t>
  </si>
  <si>
    <t>00.02.45</t>
  </si>
  <si>
    <t>DEMOLICIÓN LADRILLO HUECO SENCILLO</t>
  </si>
  <si>
    <t>Demolición de tabiques de ladrillo hueco sencillo, alicatados o guarnecidos o enlucidos por una o ambas caras,  por medios mecánicos o manuales, incluso limpieza y retirada de escombros a pie de carga, sin transporte al vertedero y con parte proporcional de medios auxiliares. Medición de superficie realmente ejecutada.</t>
  </si>
  <si>
    <t>00.02.46</t>
  </si>
  <si>
    <t>DEMOLICIÓN TABIQUE GRAN FORMATO 7 cm</t>
  </si>
  <si>
    <t>Demolición de tabique gran formato hueco de 7 cm de espesor , alicatados o guarnecidos o enlucidos por una o ambas caras,  por medios mecánicos o manuales, por medios manuales, incluso limpieza y retirada de escombros a pie de carga, sin transporte al vertedero y con parte proporcional de medios auxiliares. Medición de superficie realmente ejecutada.</t>
  </si>
  <si>
    <t>00.02.47</t>
  </si>
  <si>
    <t>DEMOLICIÓN LADRILLO MACIZO PANDERETE</t>
  </si>
  <si>
    <t>Demolición de tabiques de ladrillo macizo colocado a panderete , alicatados o guarnecidos o enlucidos por una o ambas caras,  por medios mecánicos o manuales, incluso limpieza y retirada de escombros a pie de carga, sin transporte al vertedero y con parte proporcional de medios auxiliares. Medición de superficie realmente ejecutada.</t>
  </si>
  <si>
    <t>Total DFT</t>
  </si>
  <si>
    <t>DFF</t>
  </si>
  <si>
    <t>FÁBRICAS DE LADRILLO</t>
  </si>
  <si>
    <t>00.02.48</t>
  </si>
  <si>
    <t>DEMOLICIÓN FÁBRICA LADRILLO MACIZO ENFOSCADO 1 CARA C/COMPRESOR</t>
  </si>
  <si>
    <t>Demolición de muros de fábrica de ladrillo macizo alicatados o guarnecidos o enlucidos por una o ambas caras, por medios mecánicos o manuales, incluso limpieza y retirada de escombros a pie de carga, sin transporte al vertedero y con parte proporcional de medios auxiliares. Medición de volumen realmente ejecutado.</t>
  </si>
  <si>
    <t>00.02.49</t>
  </si>
  <si>
    <t>DEMOLICIÓN LADRILLO MACIZO 1/2 PIE ENFOSCADO 1 CARA C/MARTILLO E</t>
  </si>
  <si>
    <t>Demolición de muros de fábrica de ladrillo macizo alicatados o guarnecidos o enlucidos por una o ambas caras, por medios mecánicos o manuales, incluso limpieza y retirada de escombros a pie de carga, sin transporte al vertedero y con parte proporcional de medios auxiliares,. Medición de superficie realmente ejecutada.</t>
  </si>
  <si>
    <t>Total DFF</t>
  </si>
  <si>
    <t>DFM</t>
  </si>
  <si>
    <t>MUROS BLOQUE Y PREFABRICADOS DE HORMIGÓN</t>
  </si>
  <si>
    <t>00.02.50</t>
  </si>
  <si>
    <t>DEMOLICIÓN MURO BLOQUE HORMIGÓN HUECO e=15 cm A MANO</t>
  </si>
  <si>
    <t>Demolición de muros de bloques prefabricados de hormigón huecos, de 15 cm de espesor, alicatados o guarnecidos o enlucidos por una o ambas caras, por medios manuales, incluso limpieza y retirada de escombros a pie de carga, sin transporte al vertedero y con parte proporcional de medios auxiliares, sin medidas de protección colectivas. Medición de superficie realmente ejecutada.</t>
  </si>
  <si>
    <t>00.02.51</t>
  </si>
  <si>
    <t>DEMOLICIÓN MURO BLOQUE HORMIGÓN HUECO e=25 cm A MANO</t>
  </si>
  <si>
    <t>Demolición de muros de bloques prefabricados de hormigón huecos, de 25 cm de espesor, alicatados o guarnecidos o enlucidos por una o ambas caras, por medios manuales, incluso limpieza y retirada de escombros a pie de carga, sin transporte al vertedero y con parte proporcional de medios auxiliares, sin medidas de protección colectivas. Medición de superficie realmente ejecutada.</t>
  </si>
  <si>
    <t>00.02.52</t>
  </si>
  <si>
    <t>DEMOLICIÓN MURO BLOQUES HORMIGÓN MACIZADOS e=15 cm C/COMPRESOR</t>
  </si>
  <si>
    <t>Demolición de muros de bloques prefabricados de hormigón macizados con hormigón, de 15 cm de espesor, alicatados o guarnecidos o enlucidos por una o ambas caras, con compresor, incluso limpieza y retirada de escombros a pie de carga, sin transporte al vertedero y con parte proporcional de medios auxiliares, sin medidas de protección colectivas. Medición de superficie realmente ejecutada.</t>
  </si>
  <si>
    <t>00.02.53</t>
  </si>
  <si>
    <t>DEMOLICIÓN MURO BLOQUES HORMIGÓN MACIZADOS e=25 cm C/COMPRESOR</t>
  </si>
  <si>
    <t>Demolición de muros de bloques prefabricados de hormigón macizados con hormigón, de 25 cm de espesor, alicatados o guarnecidos o enlucidos por una o ambas caras con compresor, incluso limpieza y retirada de escombros a pie de carga, sin transporte al vertedero y con parte proporcional de medios auxiliares, sin medidas de protección colectivas. Medición de superficie realmente ejecutada.</t>
  </si>
  <si>
    <t>00.02.54</t>
  </si>
  <si>
    <t>DEMOLICIÓN PANEL SÁNDWICH DE GRC e=12 cm C/COMPRESOR</t>
  </si>
  <si>
    <t>Demolición de panel prefabricado de hormigón sándwich de GRC de 12 cm de espesor, con compresor, incluso limpieza y retirada de escombros a pie de carga, sin transporte al vertedero y con parte proporcional de medios auxiliares, sin medidas de protección colectivas. Medición de superficie realmente ejecutada.</t>
  </si>
  <si>
    <t>00.02.55</t>
  </si>
  <si>
    <t>DEMOLICIÓN MURO BLOQUE HORMIGÓN CELULAR e=10 cm A MANO</t>
  </si>
  <si>
    <t>Demolición de muros de bloques de hormigón celular armado, de 10 cm de espesor, por medios manuales, incluso limpieza y retirada de escombros a pie de carga, sin transporte al vertedero y con parte proporcional de medios auxiliares, sin medidas de protección colectivas. Medición de superficie realmente ejecutada.</t>
  </si>
  <si>
    <t>Total DFM</t>
  </si>
  <si>
    <t>DFC</t>
  </si>
  <si>
    <t>CANTERÍA</t>
  </si>
  <si>
    <t>00.02.56</t>
  </si>
  <si>
    <t>DEMOLICIÓN MURO MAMPOSTERÍA A MANO</t>
  </si>
  <si>
    <t>Demolición de muros de mampostería de espesor variable, por medios manuales, incluso limpieza y retirada de escombros a pie de carga, sin transporte al vertedero y con parte proporcional de medios auxiliares, sin medidas de protección colectivas. Medición de volumen realmente ejecutado.</t>
  </si>
  <si>
    <t>00.02.57</t>
  </si>
  <si>
    <t>DEMOLICIÓN MURO MAMPOSTERÍA C/COMPRESOR</t>
  </si>
  <si>
    <t>Demolición de muros de mampostería de espesor variable, con compresor, incluso limpieza y retirada de escombros a pie de carga, sin transporte al vertedero y con parte proporcional de medios auxiliares, sin medidas de protección colectivas. Medición de volumen realmente ejecutado.</t>
  </si>
  <si>
    <t>Total DFC</t>
  </si>
  <si>
    <t>DFV</t>
  </si>
  <si>
    <t>00.02.58</t>
  </si>
  <si>
    <t>DEMOLICIÓN DE MOSTRADOR DE FÁBRICA A MANO</t>
  </si>
  <si>
    <t>Demolición de mostrador de fábrica por medios manuales, incluso limpieza y retirada de escombros a pie de carga, sin transporte al vertedero y con parte proporcional de medios auxiliares, sin medidas de protección colectivas. Medición de longitud realmente ejecutada.</t>
  </si>
  <si>
    <t>Total DFV</t>
  </si>
  <si>
    <t>Total DF</t>
  </si>
  <si>
    <t>DCC</t>
  </si>
  <si>
    <t>CARPINTERÍA Y CERRAJERÍA</t>
  </si>
  <si>
    <t>DCCM</t>
  </si>
  <si>
    <t>MADERA</t>
  </si>
  <si>
    <t>00.02.59</t>
  </si>
  <si>
    <t>LEVANTADO CARPINTERÍA EN TABIQUES A MANO</t>
  </si>
  <si>
    <t>Levantado de carpintería de cualquier tipo en tabiques, incluidos cercos, hojas y accesorios, por medios manuales, incluso limpieza y retirada de escombros a pie de carga, sin transporte a vertedero o planta de reciclaje y con parte proporcional de medios auxiliares, sin medidas de protección colectivas. Medición de superficie realmente ejecutada.</t>
  </si>
  <si>
    <t>00.02.60</t>
  </si>
  <si>
    <t>LEVANTADO CARPINTERÍA TABIQUES MANO C/RECUPERACIÓN</t>
  </si>
  <si>
    <t>Levantado de carpintería de cualquier tipo en tabiques, incluidos cercos, hojas y accesorios, por medios manuales y con recuperación del material desmontado, apilado y traslado a pie de carga, incluso limpieza y retirada de escombros a pie de carga, sin transporte a vertedero o planta de reciclaje y con parte proporcional de medios auxiliares, sin medidas de protección colectivas. Medición de superficie realmente ejecutada.</t>
  </si>
  <si>
    <t>00.02.61</t>
  </si>
  <si>
    <t>LEVANTADO CARPINTERÍA EN MUROS A MANO</t>
  </si>
  <si>
    <t>Levantado de carpintería de cualquier tipo en muros, incluidos cercos, hojas y accesorios, por medios manuales, incluso limpieza y retirada de escombros a pie de carga, sin transporte a vertedero o planta de reciclaje y con parte proporcional de medios auxiliares, sin medidas de protección colectivas. Medición de superficie realmente ejecutada.</t>
  </si>
  <si>
    <t>00.02.62</t>
  </si>
  <si>
    <t>LEVANTADO CARPINTERÍA MUROS MANO C/RECUPERACIÓN</t>
  </si>
  <si>
    <t>Levantado de carpintería de cualquier tipo en muros, incluidos cercos, hojas y accesorios, por medios manuales y con recuperación del material desmontado, apilado y traslado a pie de carga, incluso limpieza y retirada de escombros a pie de carga, sin transporte a vertedero o planta de reciclaje y con parte proporcional de medios auxiliares, sin medidas de protección colectivas. Medición de superficie realmente ejecutada.</t>
  </si>
  <si>
    <t>00.02.63</t>
  </si>
  <si>
    <t>LEVANTADO CAPIALZADOS A MANO</t>
  </si>
  <si>
    <t>Levantado de capialzados y demás elementos de persianas o cierres enrollables, por medios manuales, incluso limpieza y retirada de escombros a pie de carga, sin transporte a vertedero o planta de reciclaje y con parte proporcional de medios auxiliares, sin medidas de protección colectivas. Medición de longitud realmente ejecutada.</t>
  </si>
  <si>
    <t>00.02.64</t>
  </si>
  <si>
    <t>LEVANTADO DE PERSIANAS</t>
  </si>
  <si>
    <t>Levantado de persianas de cualquier tipo, incluso elementos de fijación y cuelgue, por medios manuales, incluso limpieza y retirada de escombros a pie de carga, sin transporte a vertedero o planta de reciclaje, y con parte proporcional de medios auxiliares, sin medidas de protección colectivas. Medición de longitud realmente ejecutada.</t>
  </si>
  <si>
    <t>00.02.65</t>
  </si>
  <si>
    <t>DESMONTADO FRENTES ARMARIO</t>
  </si>
  <si>
    <t>Desmontado de frentes de armarios empotrados de hojas abatibles o correderas, levantado de hojas, tapajuntas, cercos, contracercos, herrajes, ect, incluso limpieza y retirada de escombros a pie de carga, sin transporte a vertedero o planta de reciclaje y con parte proporcional de medios auxiliares, sin medidas de protección colectivas.  Medición de superficie realmente ejecutada.</t>
  </si>
  <si>
    <t>Total DCCM</t>
  </si>
  <si>
    <t>DCMT</t>
  </si>
  <si>
    <t>METÁLICA</t>
  </si>
  <si>
    <t>00.02.66</t>
  </si>
  <si>
    <t>LEVANTADO REJAS EN MUROS A MANO</t>
  </si>
  <si>
    <t>Levantado de rejas de cerrajería en muros, por medios manuales, incluso limpieza y retirada de escombros a pie de carga, sin transporte a vertedero o planta de reciclaje y con parte proporcional de medios auxiliares, sin medidas de protección colectivas. Medición de superficie realmente ejecutada.</t>
  </si>
  <si>
    <t>00.02.67</t>
  </si>
  <si>
    <t>LEVANTADO CERRAJERÍA EN TABIQUES A MANO</t>
  </si>
  <si>
    <t>Levantado de carpintería metálica, en cualquier tipo de tabiques, incluidos cercos, hojas y accesorios, por medios manuales, incluso limpieza, retirada de escombros a pie de carga, sin transporte a vertedero o planta de reciclaje y con parte proporcional de medios auxiliares. Medición de superficie realmente ejecutada.</t>
  </si>
  <si>
    <t>00.02.68</t>
  </si>
  <si>
    <t>LEVANTADO CERRAJERÍA EN MUROS A MANO</t>
  </si>
  <si>
    <t>Levantado de carpintería metálica, en cualquier tipo de muros, incluidos cercos, hojas y accesorios, por medios manuales, incluso limpieza, retirada de escombros a pie de carga, sin transporte a vertedero o planta de reciclaje y con parte proporcional de medios auxiliares. Medición de superficie realmente ejecutada.</t>
  </si>
  <si>
    <t>Total DCMT</t>
  </si>
  <si>
    <t>DMV</t>
  </si>
  <si>
    <t>00.02.69</t>
  </si>
  <si>
    <t>LEVANTADO BARANDILLAS A MANO</t>
  </si>
  <si>
    <t>Levantado de barandillas de cualquier tipo, por medios manuales, incluso limpieza y retirada de escombros a pie de carga, sin transporte a vertedero o planta de reciclaje y con parte proporcional de medios auxiliares, sin medidas de protección colectivas.  Medición de longitud realmente ejecutada.</t>
  </si>
  <si>
    <t>00.02.70</t>
  </si>
  <si>
    <t>LEVANTADO VALLADOS LIGEROS MANO</t>
  </si>
  <si>
    <t>Levantado de vallados ligeros de cualquier tipo, por medios manuales, incluso limpieza y retirada de escombros a pie de carga, sin transporte a vertedero o planta de reciclaje y con parte proporcional de medios auxiliares, sin medidas de protección colectivas. Medición de longitud realmente ejecutada.</t>
  </si>
  <si>
    <t>00.02.71</t>
  </si>
  <si>
    <t>LEVANTADO MAMPARA I/VIDRIO</t>
  </si>
  <si>
    <t>Levantado, por medios manuales, de mampara fabricada en madera, aluminio, PVC o equivalentes, i/retirada previa del acristalamiento existente, apilado de materiales aprovechables en el lugar de acopio, retirada de escombros a pie de carga y p.p. de medios auxiliares. Medición de superficie realmente ejecutada.</t>
  </si>
  <si>
    <t>00.02.72</t>
  </si>
  <si>
    <t>LEVANTADO DE VIDRIERIA</t>
  </si>
  <si>
    <t>Levantado de vidrios de cualquier clase en carpinterías exteriores o interiores por medios manuales con apilado de materiales aprovechables en el lugar de acopio, incluso limpieza y retirada de escombros a contenedor, sin transporte a vertedero y con p.p. de medios auxiliares.</t>
  </si>
  <si>
    <t>00.02.73</t>
  </si>
  <si>
    <t>DESMONTADO PASAMANOS</t>
  </si>
  <si>
    <t>Desmontado de pasamanos metálico, pvc, madera, ect , por medios manuales, incluso limpieza y retirada de escombros a pie de carga, sin transporte a vertedero o planta de reciclaje y con parte proporcional de medios auxiliares, sin medidas de protección colectivas.  Medición de longitud realmente ejecutada.</t>
  </si>
  <si>
    <t>00.02.74</t>
  </si>
  <si>
    <t>LEVANTADO PROTECCION CAMAS</t>
  </si>
  <si>
    <t>Levantado de protecciones de madera, metálicas, pvc, ect , por medios manuales, incluso limpieza y retirada de escombros a pie de carga, sin transporte a vertedero o planta de reciclaje y con parte proporcional de medios auxiliares, sin medidas de protección colectivas.  Medición de longitud realmente ejecutada.</t>
  </si>
  <si>
    <t>00.02.75</t>
  </si>
  <si>
    <t>UD</t>
  </si>
  <si>
    <t>DESMONTADO ESCALERA METAL &lt;5 M.</t>
  </si>
  <si>
    <t>Desmontado de escalera metálica con uina longitud de hasta 5m, incluso limpieza y retirada de posibles escombros a pie de carga, sin transporte a vertedero o planta de reciclaje y con parte proporcional de medios auxiliares, sin medidas de protección colectivas.</t>
  </si>
  <si>
    <t>Total DMV</t>
  </si>
  <si>
    <t>DMC</t>
  </si>
  <si>
    <t>CARPINTERÍA EXTERIOR</t>
  </si>
  <si>
    <t>00.02.76</t>
  </si>
  <si>
    <t>DESMONTADO CARPINT. EXT.</t>
  </si>
  <si>
    <t>Desmontado de carpintería en fachadas, con almacenado de los materiales utilizables, incluidos cercos, hojas vidrios y accesorios, por medios manuales y retirada de material desmontado inservible, apilado y traslado a pie de carga, incluso limpieza y retirada de escombros a pie de carga, sin transporte a vertedero o planta de reciclaje y con parte proporcional de medios auxiliares, sin medidas de protección colectivas. Medición de superficie realmente ejecutada.</t>
  </si>
  <si>
    <t>00.02.77</t>
  </si>
  <si>
    <t>DEMOL CLARABOYAS</t>
  </si>
  <si>
    <t>Desmontado de claraboyas, incluidos cercos, hojas y accesorios, por medios manuales o mecánicos, incluso limpieza, retirada de escombros a pie de carga, sin transporte a vertedero o planta de reciclaje y con parte proporcional de medios auxiliares. Medición de superficie realmente ejecutada.</t>
  </si>
  <si>
    <t>00.02.78</t>
  </si>
  <si>
    <t>DESMONTADO PUERTAS CANCELAS</t>
  </si>
  <si>
    <t>Desmontado de puertas cancelas, por medios manuales, iejecutada para su modificación y posterior aprovechamiento, incluso almacenamiento durante el transcurso de la obra hasta su colocación, ncluso limpieza y retirada de posibles escombros a pie de carga, sin transporte a vertedero o planta de reciclaje y con parte proporcional de medios auxiliares, sin medidas de protección colectivas. Medición de superficie realmente ejecutada.</t>
  </si>
  <si>
    <t>00.02.79</t>
  </si>
  <si>
    <t>DESMONTADO TABIQUE VIDRIO MOLDEADO</t>
  </si>
  <si>
    <t>Desmontado de tabique moldeado translúcido, incluso elementos de sustentación por medios manuales, limpieza, retirada de escombros a pie de carga, sin transporte a vertedero o planta de reciclaje y con parte proporcional de medios auxiliares. Medición de superficie realmente ejecutada.</t>
  </si>
  <si>
    <t>Total DMC</t>
  </si>
  <si>
    <t>Total DCC</t>
  </si>
  <si>
    <t>DP</t>
  </si>
  <si>
    <t>PAVIMENTOS Y SOLERAS</t>
  </si>
  <si>
    <t>DPS</t>
  </si>
  <si>
    <t>SOLADOS Y PAVIMENTOS</t>
  </si>
  <si>
    <t>00.02.80</t>
  </si>
  <si>
    <t>LEVANTADO DE PAVIMENTO</t>
  </si>
  <si>
    <t>Levantado de cualquier clase de pavimento con p.p. de rodapies y capa de material de agarre, ncluso limpieza y retirada de escombros a pie de carga, sin transporte a vertedero o planta de reciclaje y con parte proporcional de medios auxiliares, sin medidas de protección colectivas. Medición de superficie realmente ejecutada.</t>
  </si>
  <si>
    <t>00.02.81</t>
  </si>
  <si>
    <t>LEVANTADO CAPA COMPRESION</t>
  </si>
  <si>
    <t>Levantado de capa de compresión de forjados, para refuerzo de armaduras, por medios mecánicos o manuales, incluso apuntalamiento y desapuntalamiento, incluso limpieza y retirada de escombros a pie de carga, sin transporte a vertedero o planta de reciclaje y con parte proporcional de medios auxiliares, sin medidas de protección colectivas.  Medición de superficie realmente ejecutada.</t>
  </si>
  <si>
    <t>00.02.82</t>
  </si>
  <si>
    <t>SANEADO Y LIMPIEZA CAPA COMPRES</t>
  </si>
  <si>
    <t>Saneado y limpieza de capa de compresión de forjados deteriorada al levantar pavimentos, incluso apuntalamiento y desapuntalamiento, incluso limpieza y retirada de escombros a pie de carga, sin transporte a vertedero o planta de reciclaje y con parte proporcional de medios auxiliares, sin medidas de protección colectivas.  Medición de superficie realmente ejecutada.</t>
  </si>
  <si>
    <t>00.02.83</t>
  </si>
  <si>
    <t>DEMOLICION RECRECIDO PISOS</t>
  </si>
  <si>
    <t>Demolición de recrecido de piso de mortero de cemento, hasta 8cm de espesor, incluso limpieza y retirada de escombros a pie de carga, sin transporte a vertedero o planta de reciclaje y con parte proporcional de medios auxiliares, sin medidas de protección colectivas. Medición de superficie realmente ejecutada.</t>
  </si>
  <si>
    <t>00.02.84</t>
  </si>
  <si>
    <t>DEMOLICIÓN SOLADO BALDOSAS A MANO</t>
  </si>
  <si>
    <t>Demolición de pavimentos de baldosas hidráulicas, de terrazo, cerámicas o de gres, por medios manuales, incluso limpieza y retirada de escombros a pie de carga, sin transporte a vertedero o planta de reciclaje y con parte proporcional de medios auxiliares, sin medidas de protección colectivas. Medición de superficie realmente ejecutada.</t>
  </si>
  <si>
    <t>00.02.85</t>
  </si>
  <si>
    <t>DEMOLICIÓN SOLADO BALDOSAS C/MARTILLO</t>
  </si>
  <si>
    <t>Demolición de pavimentos de baldosas hidráulicas, terrazo, cerámicas o de gres, por medios mecánicos, incluso limpieza y retirada de escombros a pie de carga, sin transporte a vertedero o planta de reciclaje y con parte proporcional de medios auxiliares, sin medidas de protección colectivas. Medición de superficie realmente ejecutada.</t>
  </si>
  <si>
    <t>00.02.86</t>
  </si>
  <si>
    <t>LEVANTADO PAVIMENTOS LIGEROS</t>
  </si>
  <si>
    <t>Levantado de pavimento flexible de moqueta, linoleo, pvc, corcho, laminados, flotantes etc. incluso picado y limpieza de material de agarre, incluida la retirada de escombros a contenedor sin transporte a vertedero con p.p. de medios auxiliares.</t>
  </si>
  <si>
    <t>00.02.87</t>
  </si>
  <si>
    <t>DEMOLICIÓN PAVIMENTOS CONTINUOS</t>
  </si>
  <si>
    <t>Demolición de pavimentos continuos y en masa, con compresor, hasta 5 cm de espesor,  incluso limpieza y retirada de escombros a contenedor, sin transporte a vertedero y con p.p. de medios auxiliares.</t>
  </si>
  <si>
    <t>00.02.88</t>
  </si>
  <si>
    <t>DEMOLICIÓN PAVIMENTOS I/SOLERA C/MARTILLO</t>
  </si>
  <si>
    <t>Demolición de pavimentos de parquet, corcho, moqueta, PVC, goma o tarima, incluida la solera base, con martillo eléctrico, incluso limpieza y retirada de escombros a pie de carga, sin transporte a vertedero o planta de reciclaje y con parte proporcional de medios auxiliares, sin medidas de protección colectivas. Medición de superficie realmente ejecutada.</t>
  </si>
  <si>
    <t>00.02.89</t>
  </si>
  <si>
    <t>LEVANTADO DE RODAPIÉ  A MANO S/RECUPERACIÓN</t>
  </si>
  <si>
    <t>Levantado manual de rodapié de cualquier material, material de agarre, incluso limpieza y retirada de escombros a pie de carga, sin transporte a vertedero y con parte proporcional de medios auxiliares, sin medidas de protección colectivas. Medición de longitud realmente ejecutada.</t>
  </si>
  <si>
    <t>00.02.90</t>
  </si>
  <si>
    <t>LEVANTADO DE RODAPIÉ A MANO C/RECUPERACIÓN</t>
  </si>
  <si>
    <t>Levantado manual de rodapié de cualquier material, material de agarre, con recuperación de las piezas, con retirada de material a pie de obra para su posterior reutilización. Medición de longitud realmente ejecutada.</t>
  </si>
  <si>
    <t>00.02.91</t>
  </si>
  <si>
    <t>DEMOLICION DE CALZADA</t>
  </si>
  <si>
    <t>Demolición de calzada por medios mecánicos o manuales, icon retirada de material a pie de obra para su posterior reutilización. Medición de longitud realmente ejecutada.</t>
  </si>
  <si>
    <t>00.02.92</t>
  </si>
  <si>
    <t>DEMOL PAVIMENTO ASFALT 10 CM.</t>
  </si>
  <si>
    <t>Demolición de pavimento de aglomerado asfáltico de hasta 10cm de espesor, por medios mecánicos o manuales, con retirada de material a pie de obra para su posterior reutilización. Medición de longitud realmente ejecutada.</t>
  </si>
  <si>
    <t>00.02.93</t>
  </si>
  <si>
    <t>ml</t>
  </si>
  <si>
    <t>LEVANTADO DE BORDILLO</t>
  </si>
  <si>
    <t>Levantado de bordillo, material de agarre, con recuperación de las piezas, con retirada de material a pie de obra para su posterior reutilización. Medición de longitud realmente ejecutada.</t>
  </si>
  <si>
    <t>Total DPS</t>
  </si>
  <si>
    <t>DPSL</t>
  </si>
  <si>
    <t>SOLERAS Y ADOQUINADOS</t>
  </si>
  <si>
    <t>00.02.94</t>
  </si>
  <si>
    <t>DEMOLICIÓN SOLERAS H.A. &lt;15 cm C/COMPRESOR</t>
  </si>
  <si>
    <t>Demolición de soleras de hormigón ligeramente armado con mallazo, hasta 15 cm de espesor, con compresor, incluso limpieza y retirada de escombros a pie de carga, sin transporte a vertedero o planta de reciclaje y con parte proporcional de medios auxiliares, sin medidas de protección colectivas. Medición de superficie realmente ejecutada.</t>
  </si>
  <si>
    <t>00.02.95</t>
  </si>
  <si>
    <t>DEMOLICIÓN SOLERAS H.M. &lt;25 cm C/COMPRESOR</t>
  </si>
  <si>
    <t>Demolición de soleras de hormigón en masa, hasta 25 cm de espesor, con compresor, incluso limpieza y retirada de escombros a pie de carga, sin transporte a vertedero o planta de reciclaje y con parte proporcional de medios auxiliares, sin medidas de protección colectivas. Medición de superficie realmente ejecutada.</t>
  </si>
  <si>
    <t>00.02.96</t>
  </si>
  <si>
    <t>DEMOLICIÓN ADOQUINADOS C/COMPRESOR</t>
  </si>
  <si>
    <t>Demolición de adoquinados recibidos con mortero de cemento, con compresor, incluso limpieza y retirada de escombros a pie de carga, sin transporte a vertedero o planta de reciclaje y con parte proporcional de medios auxiliares, sin medidas de protección colectivas. Medición de superficie realmente ejecutada.</t>
  </si>
  <si>
    <t>00.02.97</t>
  </si>
  <si>
    <t>DEMOLICIÓN ADOQUINADOS A MANO</t>
  </si>
  <si>
    <t>Demolición de adoquinados recibidos con arena, por medios manuales, incluso limpieza y retirada de escombros a pie de carga, sin transporte a vertedero o planta de reciclaje y con parte proporcional de medios auxiliares, sin medidas de protección colectivas. Medición de superficie realmente ejecutada.</t>
  </si>
  <si>
    <t>Total DPSL</t>
  </si>
  <si>
    <t>DPV</t>
  </si>
  <si>
    <t>00.02.98</t>
  </si>
  <si>
    <t>DEMOLICIÓN PELDAÑOS I/LADRILLO C/MARTILLO</t>
  </si>
  <si>
    <t>Demolición de peldaños de cualquier tipo de material, incluido el peldañeado de ladrillo, con martillo eléctrico, incluso limpieza y retirada de escombros a pie de carga, sin transporte a vertedero o planta de reciclaje y con parte proporcional de medios auxiliares, sin medidas de protección colectivas. Medición de longitud realmente ejecutada.</t>
  </si>
  <si>
    <t>00.02.99</t>
  </si>
  <si>
    <t>LEVANTADO PELDAÑOS A MANO</t>
  </si>
  <si>
    <t>Levantado de peldaños de cualquier tipo de material, sin incluir el peldañeado, por medios manuales, incluso limpieza y retirada de escombros a pie de carga, sin transporte a vertedero o planta de reciclaje y con parte proporcional de medios auxiliares, sin medidas de protección colectivas. Medición de longitud realmente ejecutada.</t>
  </si>
  <si>
    <t>00.02.100</t>
  </si>
  <si>
    <t>LIMPIEZA/RELLENO ARENA S/FORJADO</t>
  </si>
  <si>
    <t>Limpieza de escombros y rellenos de arena sobre forjados, por medios manuales, dejándolos rastreados y preparados para posteriores trabajos, incluso retirada de escombros a pie de carga, sin transporte a vertedero o planta de reciclaje y con parte proporcional de medios auxiliares, sin medidas de protección colectivas. Medición de superficie realmente ejecutada.</t>
  </si>
  <si>
    <t>00.02.101</t>
  </si>
  <si>
    <t>LIMPIEZA DE FORJADOS A MANO</t>
  </si>
  <si>
    <t>Barrido y limpieza de forjados por medios manuales, dejándolos preparados para posteriores trabajos de replanteo, etc., incluso retirada de escombros a pie de carga, sin transporte a vertedero o planta de reciclaje y con parte proporcional de medios auxiliares, sin medidas de protección colectivas. Medición de superficie realmente ejecutada.</t>
  </si>
  <si>
    <t>00.02.102</t>
  </si>
  <si>
    <t>DEMOLICIÓN RECRECIDO MORTERO &lt;10 cm C/MARTILLO ELÉCTRICO</t>
  </si>
  <si>
    <t>Demolición de recrecido de mortero de hasta 10 cm de espesor, con martillo eléctrico, incluso limpieza y retirada de escombros a pie de carga, sin transporte a vertedero o planta de reciclaje y con parte proporcional de medios auxiliares, sin medidas de protección colectivas. Medición de superficie realmente ejecutada.</t>
  </si>
  <si>
    <t>00.02.103</t>
  </si>
  <si>
    <t>LEV IMPERM RECRECIDO MORTERO</t>
  </si>
  <si>
    <t>Levantado de impermeabilización y recrecido de mortero de cemento, incluso limpieza y retirada de escombros a pie de carga, sin transporte a vertedero.. Medición de superficie realmente ejecutada.</t>
  </si>
  <si>
    <t>Total DPV</t>
  </si>
  <si>
    <t>Total DP</t>
  </si>
  <si>
    <t>DET</t>
  </si>
  <si>
    <t>ESTRUCTURA Y CIMENTACIÓN</t>
  </si>
  <si>
    <t>DETC</t>
  </si>
  <si>
    <t>CIMENTACIONES</t>
  </si>
  <si>
    <t>00.02.104</t>
  </si>
  <si>
    <t>DEMOLICIÓN CIMENTACIÓN MAMPOSTERÍA C/COMPRESOR</t>
  </si>
  <si>
    <t>Demolición de cimentaciones de fábrica de mampostería, con compresor, incluso limpieza y retirada de escombros a pie de carga, sin transporte al vertedero y con parte proporcional de medios auxiliares, sin medidas de protección colectivas. Medición de volumen realmente ejecutado.</t>
  </si>
  <si>
    <t>00.02.105</t>
  </si>
  <si>
    <t>DEMOLICIÓN CIMENTACIÓN LADRILLO MACIZO C/COMPRESOR</t>
  </si>
  <si>
    <t>Demolición de cimentaciones de fábrica de ladrillo macizo, con compresor, incluso limpieza y retirada de escombros a pie de carga, sin transporte al vertedero y con parte proporcional de medios auxiliares, sin medidas de protección colectivas. Medición de volumen realmente ejecutado.</t>
  </si>
  <si>
    <t>00.02.106</t>
  </si>
  <si>
    <t>DEMOLICIÓN CIMENTACIÓN HORMIGÓN ARMADO C/COMPRESOR</t>
  </si>
  <si>
    <t>Demolición de cimentaciones de hormigón armado, con compresor, incluso limpieza y retirada de escombros a pie de carga, sin transporte al vertedero y con parte proporcional de medios auxiliares, sin medidas de protección colectivas. Medición de volumen realmente ejecutado.</t>
  </si>
  <si>
    <t>00.02.107</t>
  </si>
  <si>
    <t>DEMOLICIÓN CIMENTACIÓN HORMIGÓN EN MASA C/COMPRESOR</t>
  </si>
  <si>
    <t>Demolición de cimentaciones de hormigón en masa, con compresor, incluso limpieza y retirada de escombros a pie de carga, sin transporte al vertedero y con parte proporcional de medios auxiliares, sin medidas de protección colectivas. Medición de volumen realmente ejecutado.</t>
  </si>
  <si>
    <t>00.02.108</t>
  </si>
  <si>
    <t>DEMOLICIÓN CIMENTACIÓN HORMIGÓN ARMADO A MAQUINA</t>
  </si>
  <si>
    <t>Demolición de cimentaciones o elementos aislados de hormigón armado (encepados) etc., con retro-pala con martillo rompedor, incluso limpieza y retirada de escombros a pie de carga, sin transporte al vertedero y con parte proporcional de medios auxiliares, sin medidas de protección colectivas. Medición de volumen realmente ejecutado.</t>
  </si>
  <si>
    <t>00.02.109</t>
  </si>
  <si>
    <t>DEMOLICIÓN CIMENTACIÓN HORMIGÓN EN MASA A MAQUINA</t>
  </si>
  <si>
    <t>Demolición de cimentaciones o elementos aislados de hormigón en masa (encepados) etc., con retro-pala con martillo rompedor, incluso limpieza y retirada de escombros a pie de carga, sin transporte al vertedero y con parte proporcional de medios auxiliares, sin medidas de protección colectivas. Medición de volumen realmente ejecutado.</t>
  </si>
  <si>
    <t>00.02.110</t>
  </si>
  <si>
    <t>DEMOLICIÓN CIMENTACIÓN MAMPOSTERÍA/LADRILLO A MAQUINA</t>
  </si>
  <si>
    <t>Demolición de cimentaciones de mampostería ordinaria o de ladrillo, con mini retroexcavadora, incluso limpieza y retirada de escombros a pie de carga, sin transporte al vertedero y con parte proporcional de medios auxiliares, sin medidas de protección colectivas. Medición de volumen realmente ejecutado.</t>
  </si>
  <si>
    <t>00.02.111</t>
  </si>
  <si>
    <t>DEMOLICIÓN LOSAS CIMENTACIÓN HORMIGÓN ARMADO A MÁQUINA</t>
  </si>
  <si>
    <t>Demolición de losas continuas de cimentación, de hormigón armado, con retro-pala con martillo rompedor, incluso limpieza y retirada de escombros a pie de carga, sin transporte al vertedero y con parte proporcional de medios auxiliares, sin medidas de protección colectivas. Medición de volumen realmente ejecutado.</t>
  </si>
  <si>
    <t>00.02.112</t>
  </si>
  <si>
    <t>DEMOLICIÓN LOSAS CIMENTACIÓN HORMIGÓN EN MASA A MÁQUINA</t>
  </si>
  <si>
    <t>Demolición de losas continuas de cimentación, de hormigón en masa, con retro-pala con martillo rompedor, incluso limpieza y retirada de escombros a pie de carga, sin transporte al vertedero y con parte proporcional de medios auxiliares, sin medidas de protección colectivas. Medición de volumen realmente ejecutado.</t>
  </si>
  <si>
    <t>Total DETC</t>
  </si>
  <si>
    <t>DETM</t>
  </si>
  <si>
    <t>MUROS HORMIGÓN</t>
  </si>
  <si>
    <t>00.02.113</t>
  </si>
  <si>
    <t>DEMOLICIÓN MURO HORMIGÓN MASA C/COMPRESOR</t>
  </si>
  <si>
    <t>Demolición de muros de hormigón en masa de espesor variable, con compresor, incluso limpieza y retirada de escombros a pie de carga, sin transporte al vertedero y con parte proporcional de medios auxiliares, sin medidas de protección colectivas. Medición de volumen realmente ejecutado.</t>
  </si>
  <si>
    <t>00.02.114</t>
  </si>
  <si>
    <t>DEMOLICIÓN MURO HORMIGÓN ARMADO C/COMPRESOR</t>
  </si>
  <si>
    <t>Demolición de muros de hormigón armado de espesor variable, con compresor, incluso limpieza y retirada de escombros a pie de carga, sin transporte al vertedero y con parte proporcional de medios auxiliares, sin medidas de protección colectivas. Medición de volumen realmente ejecutado.</t>
  </si>
  <si>
    <t>Total DETM</t>
  </si>
  <si>
    <t>DETEA</t>
  </si>
  <si>
    <t>ESTRUCTURA DE ACERO</t>
  </si>
  <si>
    <t>00.02.115</t>
  </si>
  <si>
    <t>DEMOLICIÓN FORJADOS METAL A MANO</t>
  </si>
  <si>
    <t>Demolición de forjados de vigas metálicas y revoltón de ladrillo hueco sencillo, por medios manuales, incluso limpieza y retirada de escombros a pie de carga, sin transporte al vertedero y con parte proporcional de medios auxiliares, sin medidas de protección colectivas. Medición de superficie realmente ejecutada.</t>
  </si>
  <si>
    <t>00.02.116</t>
  </si>
  <si>
    <t>DEMOLICIÓN FORJADOS VIGUETAS METÁLICAS C/COMPRESOR</t>
  </si>
  <si>
    <t>Demolición de forjados de viguetas metálicas IPN, bovedillas cerámicas o de hormigón, y capa de compresión de hormigón, con compresor, incluso limpieza y retirada de escombros a pie de carga, sin transporte al vertedero y con parte proporcional de medios auxiliares, sin medidas de protección colectivas. Medición de superficie realmente ejecutada.</t>
  </si>
  <si>
    <t>00.02.117</t>
  </si>
  <si>
    <t>DEMOLICIÓN ESCALERAS ZANCA METÁLICAS/TABLERO A MANO</t>
  </si>
  <si>
    <t>Demolición de escaleras formadas por zancas metálicas y tablero de rasillones cerámicos machihembrados, con capa de compresión de hormigón o mortero, por medios manuales, incluso limpieza y retirada de escombros a pie de carga, sin transporte al vertedero y con parte proporcional de medios auxiliares, sin medidas de protección colectivas. Medición de superficie realmente ejecutada.</t>
  </si>
  <si>
    <t>00.02.118</t>
  </si>
  <si>
    <t>kg</t>
  </si>
  <si>
    <t>DEMOLICIÓN VIGAS-PILARES METÁLICOS</t>
  </si>
  <si>
    <t>Demolición de estructuras formadas por vigas y pilares metálicos, (sin forjados), por medios manuales, incluso limpieza y retirada de escombros a pie de carga, sin transporte al vertedero y con parte proporcional de medios auxiliares, sin medidas de protección colectivas.</t>
  </si>
  <si>
    <t>00.02.119</t>
  </si>
  <si>
    <t>DEMOLICIÓN DE CERCHAS METÁLICAS</t>
  </si>
  <si>
    <t>Demolición de estructura en cerchas formadas por perfiles laminados, (sin forjados), por medios manuales, incluso limpieza y retirada de escombros a pie de carga, sin transporte al vertedero y con parte proporcional de medios auxiliares, sin medidas de protección colectivas.</t>
  </si>
  <si>
    <t>Total DETEA</t>
  </si>
  <si>
    <t>DETEH</t>
  </si>
  <si>
    <t>ESTRUCTURA DE HORMIGÓN</t>
  </si>
  <si>
    <t>00.02.120</t>
  </si>
  <si>
    <t>DEMOLICIÓN FORJADO VIGUETA HORMIGÓN-BOVEDILLA C/MARTILLO</t>
  </si>
  <si>
    <t>Demolición de forjado de viguetas pretensadas de hormigón armado, bovedillas cerámicas o de hormigón, y capa de compresión de hormigón; realizado por medios manuales y mecánicos con martillo; incluyendo limpieza y retirada de escombros a pie de carga, sin transporte al vertedero y con parte proporcional de medios auxiliares, y sin medidas de protección colectivas. Medición de superficie realmente ejecutada.</t>
  </si>
  <si>
    <t>00.02.121</t>
  </si>
  <si>
    <t>DEMOLICIÓN FORJADO RETICULAR e&lt;25 cm C/MARTILLO</t>
  </si>
  <si>
    <t>Demolición de forjado reticular de hormigón armado, de hasta 25 cm de espesor, realizado por medios manuales y mecánicos con martillo neumático, incluyendo limpieza y retirada de escombros a pie de carga, sin transporte al vertedero y con parte proporcional de medios auxiliares, y sin medidas de protección colectivas. Medición de superficie realmente ejecutada.</t>
  </si>
  <si>
    <t>00.02.122</t>
  </si>
  <si>
    <t>DEMOLICIÓN FORJADO RETICULAR e&lt;35 cm C/MARTILLO</t>
  </si>
  <si>
    <t>Demolición de forjado reticular de hormigón armado, de hasta 35 cm de espesor, realizado por medios manuales y mecánicos con martillo neumático, incluyendo limpieza y retirada de escombros a pie de carga, sin transporte al vertedero y con parte proporcional de medios auxiliares, y sin medidas de protección colectivas. Medición de superficie realmente ejecutada.</t>
  </si>
  <si>
    <t>00.02.123</t>
  </si>
  <si>
    <t>DEMOLICIÓN FORJADO LOSA HORMIGÓN e&lt;25 cm C/MARTILLO</t>
  </si>
  <si>
    <t>Demolición de losas de hormigón armado de hasta 25 cm de espesor, realizado por medios mecánicos con martillo neumático, incluyendo limpieza y retirada de escombros a pie de carga, sin transporte al vertedero y con parte proporcional de medios auxiliares, y sin medidas de protección colectivas. Medición de superficie realmente ejecutada.</t>
  </si>
  <si>
    <t>00.02.124</t>
  </si>
  <si>
    <t>DEMOLICIÓN FORJADO LOSA HORMIGÓN e&lt;35 cm C/MARTILLO</t>
  </si>
  <si>
    <t>00.02.125</t>
  </si>
  <si>
    <t>DEMOLICIÓN FORJADO PREFABRICADO PLACA ALIGERADA HORMIGÓN e&lt;25 cm</t>
  </si>
  <si>
    <t>Demolición de forjado prefabricado de placas de hormigón aligeradas, de tipo alveolar o similar, de hasta 25 cm de espesor, realizada por medios mecánicos con martillo neumático, incluyendo limpieza y retirada de escombros a pie de carga, sin transporte al vertedero y con parte proporcional de medios auxiliares, y sin medidas de protección colectivas. Medición de superficie realmente ejecutada.</t>
  </si>
  <si>
    <t>00.02.126</t>
  </si>
  <si>
    <t>DEMOLICIÓN FORJADO PREFABRICADO PLACA ALIGERADA HORMIGÓN e&lt;35 cm</t>
  </si>
  <si>
    <t>Demolición de forjado prefabricado de placas de hormigón aligeradas, de tipo alveolar o similar, de hasta 35 cm de espesor, realizada por medios mecánicos con martillo neumático, incluyendo limpieza y retirada de escombros a pie de carga, sin transporte al vertedero y con parte proporcional de medios auxiliares, y sin medidas de protección colectivas. Medición de superficie realmente ejecutada.</t>
  </si>
  <si>
    <t>00.02.127</t>
  </si>
  <si>
    <t>DEMOLICIÓN ESTRUCTURA VIGAS-PILARES HORMIGÓN C/MARTILLO</t>
  </si>
  <si>
    <t>Demolición de estructuras formadas por jácenas y pilares de hormigón armado (sin forjados), mediante medios manuales y mecánicos con martillo, incluyendo limpieza y retirada de escombros a pie de carga, sin transporte al vertedero y con parte proporcional de medios auxiliares, y sin medidas de protección colectivas. Medición de superficie realmente ejecutada.</t>
  </si>
  <si>
    <t>Total DETEH</t>
  </si>
  <si>
    <t>DETMC</t>
  </si>
  <si>
    <t>ESTRUCTURAS DE MATERIAL CERÁMICO</t>
  </si>
  <si>
    <t>00.02.128</t>
  </si>
  <si>
    <t>DEMOLICIÓN TABLERO LADRILLO/RASILLONES C/MARTILLO</t>
  </si>
  <si>
    <t>Demolición de tableros, formados por apoyos de ladrillo macizo o hueco de hasta 1,5 m de altura máxima y rasillones cerámicos machihembrados, con capa de compresión de hormigón o mortero, con martillo eléctrico, incluso limpieza y retirada de escombros a pie de carga, sin transporte al vertedero y con parte proporcional de medios auxiliares, sin medidas de protección colectivas. Medición de superficie realmente ejecutada.</t>
  </si>
  <si>
    <t>Total DETMC</t>
  </si>
  <si>
    <t>DETEM</t>
  </si>
  <si>
    <t>ESTRUCTURAS MIXTAS</t>
  </si>
  <si>
    <t>00.02.129</t>
  </si>
  <si>
    <t>DEMOLICIÓN ESTRUCTURA MIXTA A MANO</t>
  </si>
  <si>
    <t>Demolición de estructuras mixtas, formadas por jácenas de hormigón armado y pilares metálicos (sin forjados) o viceversa, por medios manuales, incluyendo limpieza y retirada de escombros a pie de carga, sin transporte al vertedero y con parte proporcional de medios auxiliares, y sin medidas de protección colectivas. Medición de superficie realmente ejecutada.</t>
  </si>
  <si>
    <t>00.02.130</t>
  </si>
  <si>
    <t>DEMOLICIÓN ESTRUCTURA MIXTA C/MARTILLO</t>
  </si>
  <si>
    <t>Demolición de estructuras mixtas, formadas por jácenas de hormigón armado y pilares metálicos (sin forjados) o viceversa, por medios manuales y mecánicos con martillo, incluyendo limpieza y retirada de escombros a pie de carga, sin transporte al vertedero y con parte proporcional de medios auxiliares, y sin medidas de protección colectivas. Medición de superficie realmente ejecutada.</t>
  </si>
  <si>
    <t>Total DETEM</t>
  </si>
  <si>
    <t>Total DET</t>
  </si>
  <si>
    <t>DV</t>
  </si>
  <si>
    <t>DVA</t>
  </si>
  <si>
    <t>APERTURA HUECOS Y MECHINALES</t>
  </si>
  <si>
    <t>00.02.131</t>
  </si>
  <si>
    <t>APERTURA HUECOS &gt;1 m2 MURO HORMIGÓN C/COMPRESOR</t>
  </si>
  <si>
    <t>Apertura de huecos mayores de 1 m2, en muros de hormigón de espesor variable, con compresor, incluso limpieza y retirada de escombros a pie de carga, sin transporte al vertedero y con parte proporcional de medios auxiliares, sin medidas de protección colectivas. Medición de volumen realmente ejecutado.</t>
  </si>
  <si>
    <t>00.02.132</t>
  </si>
  <si>
    <t>APERTURA HUECOS &gt;1 m2 LADRILLO MACIZO C/COMPRESOR</t>
  </si>
  <si>
    <t>Apertura de huecos mayores de 1 m2, en fábricas de ladrillo macizo, con compresor, incluso limpieza y retirada de escombros a pie de carga, sin transporte al vertedero y con parte proporcional de medios auxiliares, sin medidas de protección colectivas. Medición de volumen realmente ejecutado.</t>
  </si>
  <si>
    <t>00.02.133</t>
  </si>
  <si>
    <t>APERTURA HUECOS &gt;1 m2 TABIQUERÍA A MANO</t>
  </si>
  <si>
    <t>Apertura de huecos mayores de 1 m2, en tabiquerías de ladrillo hueco sencillo o doble, por medios manuales, incluso limpieza y retirada de escombros a pie de carga, sin transporte al vertedero y con parte proporcional de medios auxiliares, sin medidas de protección colectivas. Medición de volumen realmente ejecutado.</t>
  </si>
  <si>
    <t>00.02.134</t>
  </si>
  <si>
    <t>APERTURA MECHINALES MURO HORMIGÓN C/COMPRESOR</t>
  </si>
  <si>
    <t>Apertura de mechinales menores de 0,25 m2 en muros de hormigón de espesor variable, con compresor, incluso limpieza y retirada de escombros a pie de carga, sin transporte al vertedero y con parte proporcional de medios auxiliares, sin medidas de protección colectivas. Medición de volumen realmente ejecutado.</t>
  </si>
  <si>
    <t>00.02.135</t>
  </si>
  <si>
    <t>APERTURA MECHINALES LADRILLO MACIZO C/MARTILLO</t>
  </si>
  <si>
    <t>Apertura de mechinales menores de 0,25 m2 en fábricas de ladrillo macizo, con martillo eléctrico, incluso limpieza y retirada de escombros a pie de carga, sin transporte al vertedero y con parte proporcional de medios auxiliares, sin medidas de protección colectivas. Medición de volumen realmente ejecutado.</t>
  </si>
  <si>
    <t>00.02.136</t>
  </si>
  <si>
    <t>APERTURA MECHINALES TABIQUERÍA A MANO</t>
  </si>
  <si>
    <t>Apertura de mechinales menores de 0,25 m2 en fábricas de ladrillo hueco sencillo o doble, por medios manuales, incluso limpieza y retirada de escombros a pie de carga, sin transporte al vertedero y con parte proporcional de medios auxiliares, sin medidas de protección colectivas. Medición de volumen realmente ejecutado.</t>
  </si>
  <si>
    <t>00.02.137</t>
  </si>
  <si>
    <t>APERTURA MECHINALES FORJADO C/COMPRESOR</t>
  </si>
  <si>
    <t>Apertura de mechinales menores de 0,25 m2 en forjados de cualquier tipo, para pasos de instalaciones, con compresor, incluso limpieza y retirada de escombros a pie de carga, sin transporte al vertedero y con parte proporcional de medios auxiliares, sin medidas de protección colectivas. Medición de volumen realmente ejecutado.</t>
  </si>
  <si>
    <t>00.02.138</t>
  </si>
  <si>
    <t>APERTURA HUECOS &gt;1 m2 FORJADO VIGUETAS/BOVEDILLAS C/COMPRESOR</t>
  </si>
  <si>
    <t>Apertura de huecos mayores de 1 m2, en forjados de viguetas y bovedillas, con anchura no superior al entrevigado, realizados con compresor, incluso limpieza y retirada de escombros a pie de carga, sin transporte al vertedero y con parte proporcional de medios auxiliares, sin medidas de protección colectivas. Medición de volumen realmente ejecutado.</t>
  </si>
  <si>
    <t>Total DVA</t>
  </si>
  <si>
    <t>DVT</t>
  </si>
  <si>
    <t>APERTURA DE ROZAS Y TALADROS</t>
  </si>
  <si>
    <t>00.02.139</t>
  </si>
  <si>
    <t>APERTURA ROZAS TABIQUERÍAS MANO</t>
  </si>
  <si>
    <t>Apertura de rozas en tabiquerías de ladrillo hueco sencillo o doble, por medios manuales, incluso limpieza y retirada de escombros a pie de carga, sin transporte al vertedero y con parte proporcional de medios auxiliares. Medición de longitud realmente ejecutada.</t>
  </si>
  <si>
    <t>00.02.140</t>
  </si>
  <si>
    <t>APERTURA ROZAS LADRILLO MACIZO C/ROZADORA</t>
  </si>
  <si>
    <t>Apertura de rozas en fábricas de ladrillo macizo o bloques de hormigón, con rozadora eléctrica, incluso limpieza y retirada de escombros a pie de carga, sin transporte al vertedero y con parte proporcional de medios auxiliares. Medición de longitud realmente ejecutada.</t>
  </si>
  <si>
    <t>00.02.141</t>
  </si>
  <si>
    <t>APERTURA ROZAS MURO HORMIGÓN C/MARTILLO</t>
  </si>
  <si>
    <t>Apertura de rozas en muros de hormigón o de mampostería, con martillo eléctrico, incluso limpieza y retirada de escombros a pie de carga, sin transporte al vertedero y con parte proporcional de medios auxiliares. Medición de longitud realmente ejecutada.</t>
  </si>
  <si>
    <t>00.02.142</t>
  </si>
  <si>
    <t>TALADRO FÁBRICA LADRILLO 1 PIE D=100 mm</t>
  </si>
  <si>
    <t>Taladro sobre fábrica de ladrillo, de diámetro medio 100 mm y profundidad media de hasta 1 pie (25 cm) mediante máquina de perforación con corona hueca (portatestigos) de widia o hélice de acero y tungsteno sobre varilla piezométrica roscada, con mecanismos de aplome  en vertical y horizontal, comprendiendo replanteo del taladro y cálculo in situ de su trayectoria, implantación nivelación y posicionamiento en los puntos de trabajo de equipo de perforación, asistido mediante grupo electrógeno o luz de obra, preparación de la zona de trabajo, ejecución del  taladro, desmontado de equipo, y limpieza del lugar de trabajo. Medida la unidad ejecutada.</t>
  </si>
  <si>
    <t>00.02.143</t>
  </si>
  <si>
    <t>TALADRO FÁBRICA LADRILLO 2 PIES D=150-200 mm</t>
  </si>
  <si>
    <t>Taladro sobre fábrica de ladrillo, de diámetro medio de 150-200 mm y profundidad media de hasta 2 pies (50 cm) mediante máquina de perforación con corona hueca (portatestigos) de widia o hélice de acero y tungsteno sobre varilla piezométrica roscada, con mecanismos de aplome  en vertical y horizontal, comprendiendo replanteo del taladro y cálculo in situ de su trayectoria, implantación nivelación y posicionamiento en los puntos de trabajo de equipo de perforación, asistido mediante grupo electrógeno o luz de obra, preparación de la zona de trabajo, ejecución del  taladro, desmontado de equipo, y limpieza del lugar de trabajo. Medida la unidad ejecutada.</t>
  </si>
  <si>
    <t>00.02.144</t>
  </si>
  <si>
    <t>TALADRO MURO HORMIGÓN D=50-100 mm e=30 cm</t>
  </si>
  <si>
    <t>Taladro sobre muro de hormigón, con un espesor máximo de 30 cm, para un diámetro de taladro de 50 a 100mm, realizado mediante máquina de perforación con barrena hueca con corona de widia, con refrigeración de corona con agua; válido para soportes en vertical o inclinados; incluyendo replanteo de taladro, implantación del equipo, preparación de la zona de trabajo y ejecución del taladro; incluida parte proporcional de transporte de maquinaria, desmontaje y limpieza del tajo y retirada de escombros a pie de carga. Medida la unidad ejecutada.</t>
  </si>
  <si>
    <t>00.02.145</t>
  </si>
  <si>
    <t>TALADRO MURO HORMIGÓN D=150-200 mm e=30 cm</t>
  </si>
  <si>
    <t>Taladro sobre forjado de hormigón, con un espesor máximo de 30 cm, para un diámetro de taladro de 190-200 mm, realizado mediante máquina de perforación con barrena hueca con corona de widia, con refrigeración de corona con agua; válido para soportes en vertical o inclinados; incluyendo replanteo de taladro, implantación del equipo, preparación de la zona de trabajo y ejecución del taladro; incluida parte proporcional de transporte de maquinaria, desmontaje y limpieza del tajo y retirada de escombros a pie de carga. Medida la unidad ejecutada.</t>
  </si>
  <si>
    <t>00.02.146</t>
  </si>
  <si>
    <t>APERTURA TALADRO EN FORJADO  D=110-250 mm</t>
  </si>
  <si>
    <t>Apertura de taladros en forjado de piso, solados, ect con diámetros de taladro comprendidos entre 110-250 mm, realizado mediante máquina  especial traladradora, con boca de diamante, perforadora con barrena hueca con corona de widia, con refrigeración de corona con agua; válido para soportes en vertical o inclinados, ect; incluyendo replanteo de taladro, implantación del equipo, preparación de la zona de trabajo y ejecución del taladro; incluida parte proporcional de transporte de maquinaria, desmontaje y limpieza del tajo y retirada de escombros a pie de carga. Medida la unidad ejecutada.</t>
  </si>
  <si>
    <t>Total DVT</t>
  </si>
  <si>
    <t>DVE</t>
  </si>
  <si>
    <t>ESPECIFICOS</t>
  </si>
  <si>
    <t>00.02.147</t>
  </si>
  <si>
    <t>MONTAJE-DESMONTAJE CONDUCTO/BAJANTE ESCOMBROS P/7 DÍAS</t>
  </si>
  <si>
    <t>Montaje, desmontaje y amortización (durante un periodo de 7 días) de conducto o bajante de escombros fabricado en piezas de poliéster y forma de tronco de cono de 510/380 mm de diámetro interior, unidas entre sí con cadenas, pieza de descarga superior en poliéster y 0,5 m de boca metálica, incluida parte proporcional de piezas de descarga lateral (para vaciado de escombros en plantas intermedias), apoyos del conducto, cierre de seguridad y medios auxiliares necesarios. Medición de longitud realmente ejecutada.</t>
  </si>
  <si>
    <t>00.02.148</t>
  </si>
  <si>
    <t>DEMOLICIÓN DE CELOSÍAS MANO</t>
  </si>
  <si>
    <t>Demolición de celosías de cualquier tipo (cerámicas, de hormigón, de chapa, etc.), por medios manuales, incluso limpieza y retirada de escombros a pie de carga, sin transporte al vertedero y con parte proporcional de medios auxiliares. Medición de superficie realmente ejecutada.</t>
  </si>
  <si>
    <t>00.02.149</t>
  </si>
  <si>
    <t>LEVANTADO VIERTEAGUAS A MANO</t>
  </si>
  <si>
    <t>Levantado de vierteaguas o albardillas de cualquier tipo de material, por medios manuales, incluso limpieza y retirada de escombros a pie de carga, sin transporte a vertedero o planta de reciclaje y con parte proporcional de medios auxiliares. Medición de longitud realmente ejecutada.</t>
  </si>
  <si>
    <t>00.02.150</t>
  </si>
  <si>
    <t>DEMOLICIÓN CONDUCTO VENTILACIÓN/HUMOS A MANO</t>
  </si>
  <si>
    <t>Demolición de conductos de ventilación o de humos, de cualquier tipo, por medios manuales, incluso desmontado de rejillas, aspiradores, etc., limpieza y retirada de escombros a pie de carga, sin transporte al vertedero y con parte proporcional de medios auxiliares. Medición de longitud realmente ejecutada.</t>
  </si>
  <si>
    <t>00.02.151</t>
  </si>
  <si>
    <t>DESPEJE Y RETIRADA DE MOBILIARIO</t>
  </si>
  <si>
    <t>Despeje y retirada de mobiliario y demás enseres existentes por medios manuales, incluso retirada a pie de carga, sin transporte a vertedero o planta de reciclaje y con parte proporcional de medios auxiliares. Medición de superficie útil despejada.</t>
  </si>
  <si>
    <t>00.02.152</t>
  </si>
  <si>
    <t>ud</t>
  </si>
  <si>
    <t>ALQ. CONTENEDOR 6 m3.</t>
  </si>
  <si>
    <t>Servicio de entrega y recogida de contenedor de 6 m3. de capacidad, colocado a pie de carga y considerando una distancia no superior a 10 km.</t>
  </si>
  <si>
    <t>00.02.153</t>
  </si>
  <si>
    <t>ARRIOSTRAMIENTO DE FACHADAS</t>
  </si>
  <si>
    <t>Arrostramiento, apuntalamiento y sustentación de fachadas a conservar, s/detalle, mediante elementos tubulares, perfiles metálicos laminados, cajón de lastre, lastre, incluso desmontaje final, transporte de elementos útiles a almacén, etc., completo y terminado.</t>
  </si>
  <si>
    <t>Total DVE</t>
  </si>
  <si>
    <t>Total DV</t>
  </si>
  <si>
    <t>DI</t>
  </si>
  <si>
    <t>INSTALACIONES</t>
  </si>
  <si>
    <t>DIT</t>
  </si>
  <si>
    <t>TELECOMUNICACIONES E INFORMÁTICA</t>
  </si>
  <si>
    <t>00.02.154</t>
  </si>
  <si>
    <t>DESMONTADO INSTALACIÓN DATOS 1 DEPENDENCIA</t>
  </si>
  <si>
    <t>Desmontado de la instalación de datos por medios manuales, con parte proporcional de desmontaje de mecanismos, hubs, líneas y canalizaciones, incluso limpieza y retirada de escombros a pie de carga, sin transporte al vertedero, y con parte proporcional de medios auxiliares.</t>
  </si>
  <si>
    <t>00.02.155</t>
  </si>
  <si>
    <t>DESMONTAJE EQUIPO CAPTACIÓN RTV EN CUBIERTA</t>
  </si>
  <si>
    <t>Desmontaje de equipo de captación de RTV colocado en cubierta de edificio, por medios manuales, con parte proporcional de corte de línea y desmontaje de anclajes de mástil a paramento vertical, forjado o caballete, inclluso limpieza y retirada de escombros a pie de carga, sin transporte al vertedero, y con parte proporcional de medios auxiliares.</t>
  </si>
  <si>
    <t>00.02.156</t>
  </si>
  <si>
    <t>DESMONTAJE ANTENA PARABÓLICA</t>
  </si>
  <si>
    <t>Desmontaje de antena parabólica colocada en cubierta de edificio, por medios manuales, con parte proporcional de corte de línea y desmontaje de anclajes de mástil a paramento vertical, forjado o caballete sin demolición de base, inclluso limpieza y retirada de escombros a pie de carga, sin transporte al vertedero, y con parte proporcional de medios auxiliares.</t>
  </si>
  <si>
    <t>00.02.157</t>
  </si>
  <si>
    <t>DESMONTAJE EQUIPO DE CABECERA</t>
  </si>
  <si>
    <t>Desmontaje de equipo de cabecera analógica o digital, por medios manuales, con parte proporcional de corte de línea y desmontaje de anclajes de caja o armario, inclluso limpieza y retirada de escombros a pie de carga, sin transporte al vertedero, y con parte proporcional de medios auxiliares.</t>
  </si>
  <si>
    <t>00.02.158</t>
  </si>
  <si>
    <t>DESMONTAJE TOMAS VD, CONECTORIZAR Y EXCANEAR</t>
  </si>
  <si>
    <t>Desmontaje de tomas de voz y datos, con su posterior conectorizado y excaneado.</t>
  </si>
  <si>
    <t>00.02.159</t>
  </si>
  <si>
    <t>ANULACIÓN P.LUZ/T. DE CORRIENTE TFNO/TV Y DTOS</t>
  </si>
  <si>
    <t>Anulación de P. de luz (interruptores y conmutadores) tomas de corriente, teléfonos y televisión, con retirada caja empotrable o de superficie y cableado hasta caja de derivación.</t>
  </si>
  <si>
    <t>00.02.160</t>
  </si>
  <si>
    <t>LEVANT. INSTALAC. TV-FM</t>
  </si>
  <si>
    <t>Levantado de la instalación de TV-FM, por medios manuales, con p.p. de desmontaje de mecanismos, cable coaxial, canalizaciones y equipos de señal y de amplificación en el exterior.</t>
  </si>
  <si>
    <t>00.02.161</t>
  </si>
  <si>
    <t>LEVANT.MECANISMOS ELÉCTRICOS</t>
  </si>
  <si>
    <t>Levantado de mecanismos eléctricos por medios manuales, con o sin recuperación de los mismos, para su reposición o sustitución después de otros trabajos, incluso desconexiones y limpieza, y p.p. de desmontaje de cajas empotradas, si fuese preciso, y medios auxiliares.</t>
  </si>
  <si>
    <t>Total DIT</t>
  </si>
  <si>
    <t>SIC</t>
  </si>
  <si>
    <t>CLIMATIZACIÓN Y VENTILACIÓN</t>
  </si>
  <si>
    <t>00.02.162</t>
  </si>
  <si>
    <t>LEVANTADO RADIADORES A MANO</t>
  </si>
  <si>
    <t>Levantado de radiadores y accesorios, por medios manuales, incluso limpieza y retirada de escombros a pie de carga, sin transporte a vertedero y con p.p. de medios auxiliares.</t>
  </si>
  <si>
    <t>00.02.163</t>
  </si>
  <si>
    <t>DESMONTAJE CALDERA DE CALEFACCIÓN</t>
  </si>
  <si>
    <t>Desmontaje de caldera de calefacción por medios manuales, incluso limpieza y retirada de escombros a pie de carga, sin transporte a vertedero o planta de reciclaje y con parte proporcional de medios auxiliares.</t>
  </si>
  <si>
    <t>00.02.164</t>
  </si>
  <si>
    <t>DESMONTAJE SPLIT Y UNIDAD EXTERIOR</t>
  </si>
  <si>
    <t>Desmontaje de split y unidad exterior , por medios manuales, incluso limpieza y retirada de escombros a pie de carga, sin transporte a vertedero o planta de reciclaje y con parte proporcional de medios auxiliares.</t>
  </si>
  <si>
    <t>00.02.165</t>
  </si>
  <si>
    <t>DESMONTAJE REJILLAS DE VENTILACIÓN  1 LOCAL COMERCIAL</t>
  </si>
  <si>
    <t>Desmontaje de rejillas de ventilación, por medios manuales, incluso limpieza y retirada de escombros a pie de carga, sin transporte a vertedero o planta de reciclaje y con parte proporcional de medios auxiliares.</t>
  </si>
  <si>
    <t>00.02.166</t>
  </si>
  <si>
    <t>DESMONTAJE CAPERUZA CHIMENEA VENTILACIÓN</t>
  </si>
  <si>
    <t>Desmontaje de caperuza de chimenea de ventilación de chapa u hormigón, por medios manuales, incluye corte de garras, desatornillados, incluso limpieza y retirada de escombros a pie de carga, sin transporte a vertedero o planta de reciclaje y con parte proporcional de medios auxiliares.</t>
  </si>
  <si>
    <t>00.02.167</t>
  </si>
  <si>
    <t>LEVANTADO DE APARATO DE a/a</t>
  </si>
  <si>
    <t>Levantado de aparato de aire acondicionado incluso conducciones, incluso limpieza y retirada de escombros a contenedor, sin transporte a vertedero y con p.p. de medios auxiliares.</t>
  </si>
  <si>
    <t>00.02.168</t>
  </si>
  <si>
    <t>LEVANTADO INSTAL. DE CALEFAC. 1 ESTANCIA</t>
  </si>
  <si>
    <t>Levantado de tuberías de calefacción y fijaciones en una estancial, por medios manuales, incluso limpieza y retirada de escombros a contenedor, sin transporte a vertedero y con p.p. de medios auxiliares.</t>
  </si>
  <si>
    <t>00.02.169</t>
  </si>
  <si>
    <t>DEMOLICION CONDUCTO VENTILACION A/A</t>
  </si>
  <si>
    <t>Demolición de conducto de ventilación o de A/A, doble o sencillo, cerámico, escayola o chapa  incluso limpieza y retirada de escombros a contenedor, sin transporte a vertedero y con p.p. de medios auxiliares.</t>
  </si>
  <si>
    <t>Total SIC</t>
  </si>
  <si>
    <t>DIE</t>
  </si>
  <si>
    <t>ELECTRICIDAD</t>
  </si>
  <si>
    <t>00.02.170</t>
  </si>
  <si>
    <t>00.02.171</t>
  </si>
  <si>
    <t>LEVANT.APARATOS DE ILUMINACIÓN</t>
  </si>
  <si>
    <t>Levantado de aparatos de iluminación por medios manuales, con o sin recuperación de los mismos, para su reposición o sustitución después de otros trabajos, incluso desconexiones y limpieza, y p.p. de medios auxiliares.</t>
  </si>
  <si>
    <t>00.02.172</t>
  </si>
  <si>
    <t>LEVANT.INSTALAC.ELÉCTRICA 1 CIRCUITO</t>
  </si>
  <si>
    <t>Levantado de canalizaciones eléctricas de 1 circuito, por medios manuales, incluso desmontaje previo de líneas, limpieza y retirada a contenedor, sin transporte a vertedero y con p.p. de medios auxiliares</t>
  </si>
  <si>
    <t>Total DIE</t>
  </si>
  <si>
    <t>DIF</t>
  </si>
  <si>
    <t>FONTANERÍA Y APARATOS SANITARIOS</t>
  </si>
  <si>
    <t>00.02.173</t>
  </si>
  <si>
    <t>DESMONTADO INST. FONTANERÍA/DESAGÜES.</t>
  </si>
  <si>
    <t>Desmontado de tuberías de fontanería y desagües, por medios manuales, incluso limpieza y retirada de escombros a pie de carga, sin transporte a vertedero o planta de reciclaje y con parte proporcional de medios auxiliares, sin medidas de protección colectivas.</t>
  </si>
  <si>
    <t>00.02.174</t>
  </si>
  <si>
    <t>DESMONTAJE APARATOS SANITARIOS</t>
  </si>
  <si>
    <t>Desmontaje de aparatos sanitarios y accesorios por medios manuales, excepto bañeras y duchas, incluso limpieza y retirada de escombros a pie de carga, sin transporte a vertedero o planta de reciclaje y con parte proporcional de medios auxiliares.</t>
  </si>
  <si>
    <t>00.02.175</t>
  </si>
  <si>
    <t>DESMONTAJE BAÑERA/DUCHA</t>
  </si>
  <si>
    <t>Desmontaje de bañera o plato de ducha y accesorios por medios manuales, incluso limpieza y retirada de escombros a pie de carga, sin transporte a vertedero o planta de reciclaje y con parte proporcional de medios auxiliares.</t>
  </si>
  <si>
    <t>00.02.176</t>
  </si>
  <si>
    <t>LEVANTADO AP.SANITARIOS</t>
  </si>
  <si>
    <t>Levantado de aparatos sanitarios y accesorios, por medios manuales excepto bañeras y duchas, incluida la retirada a contenedor o su apopio, sin transporte a vertedero y con p.p. de medios auxiliares.</t>
  </si>
  <si>
    <t>00.02.177</t>
  </si>
  <si>
    <t>DESMONTAJE CONTADOR AGUA</t>
  </si>
  <si>
    <t>Desmontaje de contador de agua, con retirada del mismo a pie de carga, para su posterior recuperación o desecho; sin incluir transporte a almacén o planta de residuos, y con parte proporcional de medios auxiliares necesarios para su desmontaje.</t>
  </si>
  <si>
    <t>00.02.178</t>
  </si>
  <si>
    <t>DESMONTAJE GRUPO DE PRESIÓN</t>
  </si>
  <si>
    <t>Desmontaje de grupo de presión, con retirada del mismo a pie de carga, para su posterior recuperación o desecho; sin incluir transporte a almacén o planta de residuos, y con parte proporcional de medios auxiliares necesarios para su desmontaje.</t>
  </si>
  <si>
    <t>00.02.179</t>
  </si>
  <si>
    <t>DESMONTAJE DEPÓSITO DE 550 l</t>
  </si>
  <si>
    <t>Desmontaje de depósito de grupo de presión de 550 l, con retirada del mismo a pie de carga, para su posterior recuperación o desecho; sin incluir transporte a almacén o planta de residuos, y con parte proporcional de medios auxiliares necesarios para su desmontaje.</t>
  </si>
  <si>
    <t>00.02.180</t>
  </si>
  <si>
    <t>DESMONTAJE TERMO ELÉCTRICO</t>
  </si>
  <si>
    <t>Desmontaje de termo eléctrico para producción de agua caliente sanitaria (A.C.S.) mural o de pie, de hasta 200 litros de capacidad, incluyendo accesorios como llaves y soportes, con retirada del mismo a pie de carga, para su posterior recuperación o desecho; sin incluir transporte a almacén o planta de residuos, y con parte proporcional de medios auxiliares necesarios para su desmontaje.</t>
  </si>
  <si>
    <t>00.02.181</t>
  </si>
  <si>
    <t>DESMONTAJE GRIFERIA</t>
  </si>
  <si>
    <t>Levantado de griferia con o sin recuperación del mismo, incluida retirada a contenedor, sin transporte a vertedero y con p.p. de medios auxiliares.</t>
  </si>
  <si>
    <t>00.02.182</t>
  </si>
  <si>
    <t>ANULACIÓN PUNTO DE AGUA</t>
  </si>
  <si>
    <t>Anulación de punto de agua en tubería de cualquier clase,levantado de la tubería y sus elementos hasta llave de corte, incluso limpieza y retirada a contenedor, sin transporte a vertedero y con p.p. de medios auxiliares.</t>
  </si>
  <si>
    <t>00.02.183</t>
  </si>
  <si>
    <t>ANULACIÓN PUNTO DE DESAGÜE</t>
  </si>
  <si>
    <t>Anulación de punto de desagüe en tubería de cualquier clase, incluso levantado de tubería y accesorios, incluso limpieza y retirada a contenedor, sin transporte a vertedero y con p.p. de medios auxiliares.</t>
  </si>
  <si>
    <t>Total DIF</t>
  </si>
  <si>
    <t>DIG</t>
  </si>
  <si>
    <t>GAS</t>
  </si>
  <si>
    <t>00.02.184</t>
  </si>
  <si>
    <t>DESMONTAJE CALDERA GAS</t>
  </si>
  <si>
    <t>Desmontaje de caldera de gas y accesorios por medios manuales, con o sin recuperación de los mismos, para su reposición o sustitución después de otros trabajos, incluso parte proporcional de desconexiones precisas de todo tipo, limpieza y medios auxiliares.</t>
  </si>
  <si>
    <t>00.02.185</t>
  </si>
  <si>
    <t>DESMONTAJE CONTADOR GAS</t>
  </si>
  <si>
    <t>Desmontaje de contador de gas y accesorios por medios manuales, con o sin recuperación de los mismos, para su reposición o sustitución después de otros trabajos, incluso parte proporcional de desconexiones precisas de todo tipo, limpieza y medios auxiliares.</t>
  </si>
  <si>
    <t>00.02.186</t>
  </si>
  <si>
    <t>DESMONTAJE BATERÍA CONTADORES GAS</t>
  </si>
  <si>
    <t>Desmontaje de batería de hasta 10 contadores de gas por medios manuales, con o sin recuperación de los mismos, para su reposición o sustitución después de otros trabajos, incluso parte proporcional de desconexiones precisas de todo tipo, limpieza y medios auxiliares.</t>
  </si>
  <si>
    <t>00.02.187</t>
  </si>
  <si>
    <t>DESMONTAJE ARMARIO REGULACIÓN GAS</t>
  </si>
  <si>
    <t>Desmontaje de armario de regulación de gas por medios manuales, con o sin recuperación de los mismos, para su reposición o sustitución después de otros trabajos, incluso parte proporcional de desconexiones precisas de todo tipo, limpieza y medios auxiliares.</t>
  </si>
  <si>
    <t>00.02.188</t>
  </si>
  <si>
    <t>DESMONTAJE ELECTROVÁLVULA AUTOMÁTICA GAS</t>
  </si>
  <si>
    <t>Desmontaje de electroválvula automática de gas por medios manuales, con o sin recuperación de los mismos, para su reposición o sustitución después de otros trabajos, incluso parte proporcional de desconexiones precisas de todo tipo, limpieza y medios auxiliares.</t>
  </si>
  <si>
    <t>00.02.189</t>
  </si>
  <si>
    <t>ANULACION DE TOMA DE GASES</t>
  </si>
  <si>
    <t>Anulación de toma de gases medicinales y conducción hasta derivación, incluso limpieza y retirada a contenedor, sin transporte a vertedero y con p.p. de medios auxiliares.</t>
  </si>
  <si>
    <t>Total DIG</t>
  </si>
  <si>
    <t>DIP</t>
  </si>
  <si>
    <t>PROTECCIÓN</t>
  </si>
  <si>
    <t>00.02.190</t>
  </si>
  <si>
    <t>DESMONTAJE EXTINTOR COLGADO</t>
  </si>
  <si>
    <t>Desmontaje de extintor colgado en pared por medios manuales, incluso retirada de soporte de anclaje, con limpieza de zona, retirada de soporte y extintor a pie de obra, sin transporte a planta de gestión de resíduos y con parte proporcional de medios auxiliares.</t>
  </si>
  <si>
    <t>00.02.191</t>
  </si>
  <si>
    <t>DESMONTAJE BOCA INCENDIO</t>
  </si>
  <si>
    <t>Desmontaje de boca de incendio por medios manuales, incluso desmontaje previo de armario, anclaje sujección de armario, manguera, taponado de tubo de alimentación, con limpieza de zona y retirada de BIE a pie de obra, sin transporte a planta de gestión de resíduos y con parte proporcional de medios auxiliares.</t>
  </si>
  <si>
    <t>00.02.192</t>
  </si>
  <si>
    <t>DESMONTAJE HIDRANTE</t>
  </si>
  <si>
    <t>Desmontaje de hidrante en columna seca o húmeda por medios manuales, incluso taponado de tubo de alimentación, con limpieza de zona y retirada de hidrante a pie de obra, sin transporte a planta de gestión de resíduos y con parte proporcional de medios auxiliares.</t>
  </si>
  <si>
    <t>00.02.193</t>
  </si>
  <si>
    <t>DESMONTAJE CASETA ANTI-INCENDIOS CHAPA 2x3 m</t>
  </si>
  <si>
    <t>Desmontaje de caseta anti-incendios de chapa de 2x3 m de 2,2 m de altura por medios manuales, incluso demolición de anclajes o recibidos a solera, con limpieza de la zona de situación y retirada de chapas a pie de obra, sin transporte a vertedero o planta de reciclaje y con parte proporcional de medios auxiliares.</t>
  </si>
  <si>
    <t>00.02.194</t>
  </si>
  <si>
    <t>DESMONTAJE CENTRAL DE INCENDIO</t>
  </si>
  <si>
    <t>Desmontaje de central de incendio por medios manuales, incluso desmontaje de anclajes de sujección, desconexión eléctrica, incluida retirada de central a pie de obra, sin transporte a planta de gestión de resíduos y con parte proporcional de medios auxiliares.</t>
  </si>
  <si>
    <t>00.02.195</t>
  </si>
  <si>
    <t>DESMONTAJE FUENTE DE ALIMENTACIÓN</t>
  </si>
  <si>
    <t>Desmontaje de fuente de alimentación de central de incendios por medios manuales, incluso desmontaje de anclajes de sujección, desconexión eléctrica, incluida retirada de fuente de alimentación a pie de obra, sin transporte a planta de gestión de resíduos y con parte proporcional de medios auxiliares.</t>
  </si>
  <si>
    <t>00.02.196</t>
  </si>
  <si>
    <t>DESMONTAJE DETECTOR DE INCENDIOS</t>
  </si>
  <si>
    <t>Desmontaje de detector de incendios por medios manuales, desconexión eléctrica, incluida retirada de detector a pie de obra, sin transporte a planta de gestión de resíduos y con parte proporcional de medios auxiliares.</t>
  </si>
  <si>
    <t>00.02.197</t>
  </si>
  <si>
    <t>DESMONTAJE PULSADOR ALARMA DE INCENDIOS</t>
  </si>
  <si>
    <t>Desmontaje de pulsador de alarma de incendios por medios manuales, desconexión eléctrica, incluida retirada de pulsador a pie de obra, sin transporte a planta de gestión de resíduos y con parte proporcional de medios auxiliares.</t>
  </si>
  <si>
    <t>00.02.198</t>
  </si>
  <si>
    <t>DESMONTAJE ALARMA SIRENA DE INCENDIOS</t>
  </si>
  <si>
    <t>Desmontaje de sirena de alarma de incendios por medios manuales, desconexión eléctrica, incluida retirada de sirena pie de obra, sin transporte a planta de gestión de resíduos y con parte proporcional de medios auxiliares.</t>
  </si>
  <si>
    <t>00.02.199</t>
  </si>
  <si>
    <t>DESMONTAJE CABLEADO EMPOTRADO CIRCUITO DE INCENDIOS</t>
  </si>
  <si>
    <t>Desmontaje de cableado de circuito de incendios por medios manuales, desconexión eléctrica de sirenas, pulsadores y central, incluida retirada de cableado a pie de obra, sin transporte a planta de gestión de resíduos y con parte proporcional de medios auxiliares. Medición de longitud realmente ejecutada.</t>
  </si>
  <si>
    <t>00.02.200</t>
  </si>
  <si>
    <t>DESMONTAJE CIRCUITO Y TUBO DE SUPERFICIE DE INCENDIOS</t>
  </si>
  <si>
    <t>Desmontaje de cableado y tubo de superficie de circuito de incendios por medios manuales, desconexión eléctrica de sirenas, pulsadores y central, desmontaje de tubo superficial de PVC o acero, incluida retirada de cableado y tubos a pie de obra, sin transporte a planta de gestión de resíduos y con parte proporcional de medios auxiliares. Medición de longitud realmente ejecutada.</t>
  </si>
  <si>
    <t>00.02.201</t>
  </si>
  <si>
    <t>DESMONTAJE GRUPO DE PRESIÓN DE INCENDIOS</t>
  </si>
  <si>
    <t>Desmontaje de grupo de presión de incendios, incluye desconexiones de fontanería y eléctrica, con retirada del mismo a pie de carga, para su posterior recuperación o desecho; sin incluir transporte a almacén o planta de residuos, y con parte proporcional de medios auxiliares necesarios para su desmontaje.</t>
  </si>
  <si>
    <t>00.02.202</t>
  </si>
  <si>
    <t>DESMONTAJE ALJIIBES DE INCENDIOS EXISTENTES</t>
  </si>
  <si>
    <t>Desmontaje de aljibe de incendios, con retirada del mismo a pie de carga, desconexión a tubos de alimentación y desagüe, para su posterior recuperación o desecho; sin incluir transporte a almacén o planta de residuos, y con parte proporcional de medios auxiliares necesarios para su desmontaje.</t>
  </si>
  <si>
    <t>Total DIP</t>
  </si>
  <si>
    <t>DIS</t>
  </si>
  <si>
    <t>SALUBRIDAD</t>
  </si>
  <si>
    <t>00.02.203</t>
  </si>
  <si>
    <t>DEM.SANEAM.ENTERR. TUBOS HORM. D&lt;40 cm A MANO</t>
  </si>
  <si>
    <t>Demolición de colectores de saneamiento enterrados, de tubos de hormigón hasta 40 cm de diámetro, por medios manuales, incluso limpieza y retirada de escombros a pie de carga, sin la excavación previa para descubrirlos, sin transporte al vertedero y con parte proporcional de medios auxiliares. Medición de longitud realmente ejecutada.</t>
  </si>
  <si>
    <t>00.02.204</t>
  </si>
  <si>
    <t>DEM. SANEAM.ENTERR. TUBOS FUNDICIÓN D&gt;30 cm A MANO</t>
  </si>
  <si>
    <t>Demolición de colectores de saneamiento enterrados, de tubos de fundición, mayores de 30 cm de diámetro, por medios manuales, incluso limpieza y retirada de escombros a pie de carga, sin la excavación previa para descubrirlos, sin transporte al vertedero y con parte proporcional de maquinaria y de medios auxiliares. Medición de longitud realmente ejecutada.</t>
  </si>
  <si>
    <t>00.02.205</t>
  </si>
  <si>
    <t>DEM. SANEAM. ENTERR. TUBOS HORMI.D&gt;40 cm C/MARTIL</t>
  </si>
  <si>
    <t>Demolición de colectores de saneamiento enterrados, de tubos u ovoides de hormigón mayores de 40 cm de diámetro, con martillo eléctrico, incluso limpieza y retirada de escombros a pie de carga, sin la excavación previa para descubrirlos, sin transporte al vertedero y con parte proporcional de medios auxiliares. Medición de longitud realmente ejecutada.</t>
  </si>
  <si>
    <t>00.02.206</t>
  </si>
  <si>
    <t>DEM.SANEAM.COLGADO TUBOS PVC D&lt;30 cm A MANO</t>
  </si>
  <si>
    <t>Demolición de colectores de saneamiento colgados, de tubos de fibrocemento o PVC, de hasta 30 cm de diámetro, por medios manuales, incluso retirada de soportes y de abrazaderas, limpieza y retirada de escombros a pie de carga, sin transporte al vertedero y con parte proporcional de medios auxiliares. Medición de longitud realmente ejecutada.</t>
  </si>
  <si>
    <t>00.02.207</t>
  </si>
  <si>
    <t>DEM.SANEAM. COLGADO TUBOS FUNDICIÓN D&lt;30 cm A MANO</t>
  </si>
  <si>
    <t>Demolición de colectores de saneamiento colgados, de tuberías de fundición, de hasta 30 cm de diámetro, por medios manuales, incluso retirada de soportes y de abrazaderas, limpieza y retirada de escombros a pie de carga, sin transporte al vertedero y con parte proporcional de maquinaria y de medios auxiliares. Medición de longitud realmente ejecutada.</t>
  </si>
  <si>
    <t>00.02.208</t>
  </si>
  <si>
    <t>DEM.COMPLETA ARQUETAS L. MACIZO A MANO</t>
  </si>
  <si>
    <t>Demolición completa de arquetas de ladrillo macizo, de hasta 63x63 cm y 1,00 m de profundidad máxima, por medios manuales, incluso limpieza y retirada de escombros a pie de carga, sin transporte al vertedero, y con parte proporcional de medios auxiliares, sin medidas de protección colectivas.</t>
  </si>
  <si>
    <t>00.02.209</t>
  </si>
  <si>
    <t>DEM.ARQUETA-SUMIDERO L.MACIZO A MANO</t>
  </si>
  <si>
    <t>Demolición de arquetas-sumidero corridas, de ladrillo macizo, por medios manuales, incluso desmontado de rejillas y cercos, limpieza y retirada de escombros a pie de carga, sin transporte al vertedero, y con parte proporcional de medios auxiliares, sin medidas de protección colectivas. Medición de longitud realmente ejecutada.</t>
  </si>
  <si>
    <t>00.02.210</t>
  </si>
  <si>
    <t>DEM.POZOS SANEAM. L.MACIZO C/MARTILLO</t>
  </si>
  <si>
    <t>Demolición de pozos de saneamiento enterrados, de ladrillo macizo, con martillo eléctrico, incluso desmontado de pates, tapas y cercos, limpieza y retirada de escombros a pie de carga, sin transporte al vertedero y con parte proporcional de medios auxiliares, sin medidas de protección colectivas. Medición de longitud realmente ejecutada.</t>
  </si>
  <si>
    <t>00.02.211</t>
  </si>
  <si>
    <t>DEM. POZOS SANEAM. TUBOS HORMI. C/MARTILLO</t>
  </si>
  <si>
    <t>Demolición de pozos de saneamiento, de tubos de hormigón, con martillo eléctrico, incluso desmontado de pates, tapas y cercos, limpieza y retirada de escombros a pie de carga, sin transporte al vertedero y con parte proporcional de medios auxiliares, sin medidas de protección colectivas. Medición de longitud realmente ejecutada.</t>
  </si>
  <si>
    <t>00.02.212</t>
  </si>
  <si>
    <t>LEVANTADO FOSAS SÉPTICAS PREFABR. A MANO</t>
  </si>
  <si>
    <t>Levantado de fosas sépticas, filtros biológicos o separadores de grasas prefabricados, supuestos libre de residuos, de poliéster o de hormigón, por medios manuales, incluso desmontado de registros, etc., limpieza y retirada de escombros a pie de carga, sin transporte al vertedero y con parte proporcional de medios auxiliares, sin medidas de protección colectivas, de hasta 2.000 litros de capacidad.</t>
  </si>
  <si>
    <t>Total DIS</t>
  </si>
  <si>
    <t>DIV</t>
  </si>
  <si>
    <t>DESM.INST.AUXILARES VARIAS</t>
  </si>
  <si>
    <t>00.02.213</t>
  </si>
  <si>
    <t>DESM INST AUX QUIROFANOS</t>
  </si>
  <si>
    <t>Desmontaje de instalaciones auxiliares de quirófano, almacenado de los materiales utilizables, incluso limpieza y retirada de escombros y materiales inservibles a pie de carga, sin transporte a vertedero o planta de reciclaje y con parte proporcional de medios auxiliares.</t>
  </si>
  <si>
    <t>00.02.214</t>
  </si>
  <si>
    <t>DESM INST AUX U.C.I.</t>
  </si>
  <si>
    <t>Desmontaje de instalaciones auxiliares de unidad de cuidados intensivos, almacenado de los materiales utilizables, incluso limpieza y retirada de escombros y materiales inservibles a pie de carga, sin transporte a vertedero o planta de reciclaje y con parte proporcional de medios auxiliares.</t>
  </si>
  <si>
    <t>00.02.215</t>
  </si>
  <si>
    <t>DESM INST AUX ESTERILIZACION</t>
  </si>
  <si>
    <t>Desmontaje de instalaciones auxiliares de esterilización, almacenado de los materiales utilizables, incluso limpieza y retirada de escombros y materiales inservibles a pie de carga, sin transporte a vertedero o planta de reciclaje y con parte proporcional de medios auxiliares.</t>
  </si>
  <si>
    <t>00.02.216</t>
  </si>
  <si>
    <t>DESM INST AUX ESPEC RX</t>
  </si>
  <si>
    <t>Desmontaje de instalaciones auxiliares de zona de radiología, almacenado de los materiales utilizables, incluso limpieza y retirada de escombros y materiales inservibles a pie de carga, sin transporte a vertedero o planta de reciclaje y con parte proporcional de medios auxiliares.</t>
  </si>
  <si>
    <t>00.02.217</t>
  </si>
  <si>
    <t>DESM INST AUX DIALISIS</t>
  </si>
  <si>
    <t>Desmontaje de instalaciones auxiliares de zona de diálisis, almacenado de los materiales utilizables, incluso limpieza y retirada de escombros y materiales inservibles a pie de carga, sin transporte a vertedero o planta de reciclaje y con parte proporcional de medios auxiliares.</t>
  </si>
  <si>
    <t>00.02.218</t>
  </si>
  <si>
    <t>DESM INST GENER LABORATORIOS</t>
  </si>
  <si>
    <t>Desmontaje de instalaciones generales de laboratorio, muebles bajos y altos, encimeras, equipos, piletas y fregaderos, ect , almacenado de los materiales utilizables, incluso limpieza y retirada de escombros y materiales inservibles a pie de carga, sin transporte a vertedero o planta de reciclaje y con parte proporcional de medios auxiliares.</t>
  </si>
  <si>
    <t>00.02.219</t>
  </si>
  <si>
    <t>DESMONTADO INSTALAC VARIAS</t>
  </si>
  <si>
    <t>DESMONTADO DE INSTALACIONES TALES COMO FONTANERIA, ELECTRICIDAD, CLIMATIZACION, CALEFACCION, SANEAMIENTO, APARATOS SANITARIOS, TUBERIAS, CAJAS, CONDUCTORES, CANALIZACIONES, CONDUCTOS, REJILLAS, ARQUETAS, POZOS, ETC., ALMACENADO DE MATERIALES QUE PUDIERAN SER UTILES PARA LA PROPIEDAD EN EL LUGAR INDICADO POR ESTA, PARA SU POSTERIOR UTILIZACION, INCLUSO BAJADA, RECORRIDO, CARGA Y TRANSPORTE DE PRODUCTOS A VERTEDERO MEDIANTE CONTENEDOR DEL RESTO DE LOS MATERIALES</t>
  </si>
  <si>
    <t>00.02.220</t>
  </si>
  <si>
    <t>LEVANTADO DE CANALIZACIONES</t>
  </si>
  <si>
    <t>Levantado de canalizaciones de cualquier tipo hasta 50 mm de diametro, incluso picado en todo tipo de tabique o muro y retirada de tuibos, incluso limpieza y retirada de escombros a contenedor, sin transporte a vertedero y con p.p. de medios auxiliares.</t>
  </si>
  <si>
    <t>Total DIV</t>
  </si>
  <si>
    <t>Total DI</t>
  </si>
  <si>
    <t>Total 00.02</t>
  </si>
  <si>
    <t>Total C00</t>
  </si>
  <si>
    <t>C01</t>
  </si>
  <si>
    <t>MOVIMIENTO DE TIERRAS</t>
  </si>
  <si>
    <t>LIMPIEZA Y DESBROCE</t>
  </si>
  <si>
    <t>MLMN</t>
  </si>
  <si>
    <t>MANUALES</t>
  </si>
  <si>
    <t>01.01</t>
  </si>
  <si>
    <t>DESBROCE Y LIMPIEZA DE TERRENO A MANO</t>
  </si>
  <si>
    <t>Desbroce y limpieza superficial del terreno por medios manuales de hasta 15 cm de profundidad, incluye retirada de basura, madera, plástico, cartón, pequeña vegetación, escombro, etc. sin carga ni transporte al vertedero. y medición de superficie real ejecutada, incluida parte proporcional de medios auxiliares.</t>
  </si>
  <si>
    <t>01.02</t>
  </si>
  <si>
    <t>RETIRADA DE CAPA TERRENO VEGETAL A MANO</t>
  </si>
  <si>
    <t>Retirada y apilado de capa de tierra vegetal superficial, por medios manuales, sin carga ni transporte al vertedero,  incluida parte proporcional de medios auxiliares.</t>
  </si>
  <si>
    <t>Total MLMN</t>
  </si>
  <si>
    <t>MLMC</t>
  </si>
  <si>
    <t>MECÁNICAS</t>
  </si>
  <si>
    <t>01.03</t>
  </si>
  <si>
    <t>DESBROCE Y LIMPIEZA DE TERRENO A MÁQUINA</t>
  </si>
  <si>
    <t>Desbroce y limpieza superficial del terreno por medios mecánicos de hasta 15 cm de profundidad media, sin carga ni transporte al vertedero, incluida parte proporcional de medios auxiliares.</t>
  </si>
  <si>
    <t>01.04</t>
  </si>
  <si>
    <t>RETIRADA DE CAPA TERRENO VEGETAL A MÁQUINA</t>
  </si>
  <si>
    <t>Retirada de capa de tierra vegetal superficial, por medios mecánicos, sin carga ni transporte al vertedero, incluida parte proporcional de medios auxiliares.</t>
  </si>
  <si>
    <t>01.05</t>
  </si>
  <si>
    <t>LIMPIEZA, TALA Y RETIRADA DE ÁRBOLES</t>
  </si>
  <si>
    <t>Desbroce y limpieza superficial del terreno de hasta 15 cm de profundidad, por medios mecánicos, con tala y retirada de árboles y arbustos, arrancado de tocones, sin carga ni transporte al vertedero, incluida parte proporcional de medios auxiliares.</t>
  </si>
  <si>
    <t>01.06</t>
  </si>
  <si>
    <t>DESBROCE DE ZONA DE ARBUSTOS C/MÁQUINA S/CARGA</t>
  </si>
  <si>
    <t>Desbroce y limpieza de terreno con arbustos por medios mecánicos, sin carga ni transporte al vertedero, incluida parte proporcional de medios auxiliares.</t>
  </si>
  <si>
    <t>Total MLMC</t>
  </si>
  <si>
    <t>Total ML</t>
  </si>
  <si>
    <t>MEV</t>
  </si>
  <si>
    <t>EXCAVACIÓN EN VACIADOS</t>
  </si>
  <si>
    <t>MEVM</t>
  </si>
  <si>
    <t>E02CAA</t>
  </si>
  <si>
    <t>EXCAVACIÓN MANUAL VACIADO</t>
  </si>
  <si>
    <t>01.07</t>
  </si>
  <si>
    <t>EXC.VAC.MANUAL.TERRENOS FLOJOS</t>
  </si>
  <si>
    <t>Excavación a cielo abierto, en terrenos flojos, por medios manuales, con extracción de tierras a los bordes, en vaciados, sin carga ni transporte al vertedero y con p.p. de medios auxiliares. Según CTE-DB-SE-C y NTE-ADV.</t>
  </si>
  <si>
    <t>01.08</t>
  </si>
  <si>
    <t>EXC.VAC.MANUAL.TERR.COMPACTOS</t>
  </si>
  <si>
    <t>Excavación a cielo abierto, en terrenos compactos, por medios manuales, con extracción de tierras a los bordes, en vaciados, sin carga ni transporte al vertedero y con p.p. de medios auxiliares.  Según CTE-DB-SE-C y NTE-ADV.</t>
  </si>
  <si>
    <t>01.09</t>
  </si>
  <si>
    <t>EXC.VAC.TERR.DUROS C/COMPRES.</t>
  </si>
  <si>
    <t>Excavación a cielo abierto, en terrenos duros, con compresor, con extracción de tierras a los bordes, en vaciados, sin carga ni transporte al vertedero y con p.p. de medios auxiliares. Según CTE-D-B SE-C y NTE-ADV.</t>
  </si>
  <si>
    <t>01.10</t>
  </si>
  <si>
    <t>EXCAVACIÓN VACIADO ROCA</t>
  </si>
  <si>
    <t>Excavación a cielo abierto en vaciados, en roca con compresor, con extracción de tierras a los bordes, sin carga ni transporte al vertedero, incluida parte proporcional de medios auxiliares. Según CTE-DB-SE-C y NTE-ADV.</t>
  </si>
  <si>
    <t>Total E02CAA</t>
  </si>
  <si>
    <t>Total MEVM</t>
  </si>
  <si>
    <t>MEVMC</t>
  </si>
  <si>
    <t>E02CMA</t>
  </si>
  <si>
    <t>EXCAVACIÓN MECÁNICA VACIADO</t>
  </si>
  <si>
    <t>01.11</t>
  </si>
  <si>
    <t>EXC.VAC.A MÁQUINA TERR.FLOJOS</t>
  </si>
  <si>
    <t>Excavación a cielo abierto en vaciado en terrenos flojos, por medios mecánicos, con extracción de tierras sobre camión o fuera de la excavación, sin transporte al vertedero y con p.p. de medios auxiliares. Incluida parte proporcional de medios auxiliares. Según CTE-DB-SE-C y NTE-ADV.</t>
  </si>
  <si>
    <t>01.12</t>
  </si>
  <si>
    <t>EXC.VAC.A MÁQUINA T.COMPACTOS</t>
  </si>
  <si>
    <t>Excavación a cielo abierto en vaciado en terrenos compactos, por medios mecánicos, con extracción de tierras sobre camión o fuera de la excavación, sin transporte al vertedero y con p.p. de medios auxiliares. Incluida parte proporcional de medios auxiliares. Según CTE-DB-SE-C y NTE-ADV.</t>
  </si>
  <si>
    <t>01.13</t>
  </si>
  <si>
    <t>EXC.VAC.TERR.DURO.C/MART.ROMP</t>
  </si>
  <si>
    <t>Excavación a cielo abierto en vaciado en terrenos duros, con martillo rompedor, con extracción de tierras sobre camión o fuera de la excavación, sin transporte al vertedero y con p.p. de medios auxiliares. Incluida parte proporcional de medios auxiliares. Según CTE-DB-SE-C y NTE-ADV.</t>
  </si>
  <si>
    <t>01.14</t>
  </si>
  <si>
    <t>EXC.VAC.TERR.ROCA.C/MART.ROMP</t>
  </si>
  <si>
    <t>Total E02CMA</t>
  </si>
  <si>
    <t>Total MEVMC</t>
  </si>
  <si>
    <t>Total MEV</t>
  </si>
  <si>
    <t>MEZ</t>
  </si>
  <si>
    <t>EXCAVACIÓN EN ZANJAS CIMENTACIÓN</t>
  </si>
  <si>
    <t>01.15</t>
  </si>
  <si>
    <t>EXC.ZANJA A MANO &lt;2m. T.FLOJOS</t>
  </si>
  <si>
    <t>Excavación en zanjas hasta 2 m de profundidad en terrenos flojos por medios manuales, con extracción de tierras a los bordes, sin carga ni transporte al vertedero. Incluida parte proporcional de medios auxiliares. Según CTE-DB-SE-C y NTE-ADV.</t>
  </si>
  <si>
    <t>01.16</t>
  </si>
  <si>
    <t>EXC.ZANJA A MANO &lt;2m.T.COMPACTO</t>
  </si>
  <si>
    <t>Excavación en zanjas hasta 2 m de profundidad en terrenos compactos por medios manuales, con extracción de tierras a los bordes, sin carga ni transporte al vertedero. Incluida parte proporcional de medios auxiliares. Según CTE-DB-SE-C y NTE-ADV.</t>
  </si>
  <si>
    <t>01.17</t>
  </si>
  <si>
    <t>EXC.ZANJA C/COMPR. &lt;2m. T.DURO</t>
  </si>
  <si>
    <t>Excavación en zanjas hasta 2 m de profundidad en terrenos duros con compresor, con extracción de tierras a los bordes, sin carga ni transporte al vertedero. Incluida parte proporcional de medios auxiliares. Según CTE-DB-SE-C y NTE-ADV.</t>
  </si>
  <si>
    <t>01.18</t>
  </si>
  <si>
    <t>EXC.ZANJA C/COMPR. &lt;2m. T.ROCA</t>
  </si>
  <si>
    <t>Excavación en zanjas hasta 2 m de profundidad en terrenos de roca con compresor, con extracción de tierras a los bordes, sin carga ni transporte al vertedero. Incluida parte proporcional de medios auxiliares. Según CTE-DB-SE-C y NTE-ADV.</t>
  </si>
  <si>
    <t>01.19</t>
  </si>
  <si>
    <t>EXC.ZANJA A MAQUINA T.FLOJOS</t>
  </si>
  <si>
    <t>Excavación en zanjas, en terrenos flojos por medios mecánicos, con extracción de tierras a los bordes o cargado sobre camión, sin transporte al vertedero. Incluida parte proporcional de medios auxiliares. Según CTE-DB-SE-C y NTE-ADZ.</t>
  </si>
  <si>
    <t>01.20</t>
  </si>
  <si>
    <t>EXC.ZANJA A MAQUINA T.COMPACTOS</t>
  </si>
  <si>
    <t>Excavación en zanjas, en terrenos compactos por medios mecánicos, con extracción de tierras a los bordes o sobre camión, sin transporte al vertedero. Incluida parte proporcional de medios auxiliares. Según CTE-DB-SE-C y NTE-ADZ.</t>
  </si>
  <si>
    <t>Total MEZ</t>
  </si>
  <si>
    <t>MEC</t>
  </si>
  <si>
    <t>EXCAVACIÓN EN ZANJAS SANEAMIENTO</t>
  </si>
  <si>
    <t>01.21</t>
  </si>
  <si>
    <t>EXC.ZANJA SANEAM. T.FLOJO A MANO C/RELLENO Y APISONADO</t>
  </si>
  <si>
    <t>Excavación en zanjas de saneamiento, en terrenos de consistencia floja por medios manuales, con extracción de tierras a los bordes, y con posterior relleno y apisonado de las tierras procedentes de la excavación. Incluida parte proporcional de medios auxiliares. Según CTE-DB-HS.</t>
  </si>
  <si>
    <t>01.22</t>
  </si>
  <si>
    <t>EXC.ZANJA SANEAM. T.COMP A MANO C/RELLENO Y APISONADO</t>
  </si>
  <si>
    <t>Excavación en zanjas de saneamiento, en terrenos compactos por medios manuales, con extracción de tierras a los bordes, y con posterior relleno y apisonado de las tierras procedentes de la excavación. Incluida parte proporcional de medios auxiliares. Según CTE-DB-HS.</t>
  </si>
  <si>
    <t>01.23</t>
  </si>
  <si>
    <t>EXC.ZANJA SANEAM. T.DURO C/RELLENO Y APISONADO</t>
  </si>
  <si>
    <t>Excavación en zanjas de saneamiento, en terrenos de consistencia dura con martillo rompedor, con extracción de tierras a los bordes, y con posterior relleno y apisonado de las tierras procedentes de la excavación. Incluida parte proporcional de medios auxiliares. Según CTE-DB-HS.</t>
  </si>
  <si>
    <t>Total MEC</t>
  </si>
  <si>
    <t>MEP</t>
  </si>
  <si>
    <t>EXCAVACIÓN EN POZOS CIMENTACIÓN</t>
  </si>
  <si>
    <t>01.24</t>
  </si>
  <si>
    <t>EXC.POZOS A MANO &lt;2m. T.FLOJOS</t>
  </si>
  <si>
    <t>Excavación en pozos hasta 2 m de profundidad en terrenos flojos por medios manuales, con extracción de tierras a los bordes, sin carga ni transporte al vertedero. Incluida parte proporcional de medios auxiliares. Según CTE-DB-SE-C y NTE-ADZ.</t>
  </si>
  <si>
    <t>01.25</t>
  </si>
  <si>
    <t>EXC.POZOS A MANO &lt;2m.T.COMPACT.</t>
  </si>
  <si>
    <t>Excavación en pozos hasta 2 m de profundidad en terrenos compactos por medios manuales, con extracción de tierras a los bordes, sin carga ni transporte al vertedero. Incluida parte proporcional de medios auxiliares. Según CTE-DB-SE-C y NTE-ADZ.</t>
  </si>
  <si>
    <t>01.26</t>
  </si>
  <si>
    <t>EXC.POZOS C/COMPR. T.DURO &lt;2m.</t>
  </si>
  <si>
    <t>Excavación en pozos hasta 2 m de profundidad en terrenos duros con compresor, con extracción de tierras a los bordes, sin carga ni transporte al vertedero. Incluida parte proporcional de medios auxiliares. Según CTE-DB-SE-C y NTE-ADZ.</t>
  </si>
  <si>
    <t>01.27</t>
  </si>
  <si>
    <t>EXC.POZOS C/COMPR. T.ROCA &lt;2m.</t>
  </si>
  <si>
    <t>Excavación en pozos hasta 2 m de profundidad en terrenos de roca, con compresor, con extracción de tierras a los bordes, sin carga ni transporte al vertedero. Incluida parte proporcional de medios auxiliares. Según CTE-DB-SE-C y NTE-ADZ.</t>
  </si>
  <si>
    <t>Total MEP</t>
  </si>
  <si>
    <t>MEA</t>
  </si>
  <si>
    <t>ARQUETAS/POZOS DE SANEAMIENTO</t>
  </si>
  <si>
    <t>01.28</t>
  </si>
  <si>
    <t>EXC.ARQ.SANEAM.A MANO T.FLOJO</t>
  </si>
  <si>
    <t>Excavación en arquetas o pozos de saneamiento en terrenos de consistencia floja por medios manuales, con extracción de tierras a los bordes, posterior relleno, apisonado y extendido de las tierras procedentes de la excavación. Incluida parte proporcional de medios auxiliares. Según CTE-DB-HS y NTE-ADZ.</t>
  </si>
  <si>
    <t>01.29</t>
  </si>
  <si>
    <t>EXC.ARQ.SANEAM.A MANO T.COMPACTO</t>
  </si>
  <si>
    <t>Excavación en arquetas o pozos de saneamiento en terrenos compactos por medios manuales, con extracción de tierras a los bordes, posterior relleno, apisonado y extendido de las tierras procedentes de la excavación. Incluida parte proporcional de medios auxiliares. Según CTE-DB-HS y NTE-ADZ.</t>
  </si>
  <si>
    <t>01.30</t>
  </si>
  <si>
    <t>EXC.ARQ.SANEAM.A MANO T.DUROS</t>
  </si>
  <si>
    <t>Excavación en arquetas o pozos de saneamiento en terrenos de consistencia dura por medios manuales, con extracción de tierras a los bordes, posterior relleno, apisonado y extendido de las tierras procedentes de la excavación. Incluida parte proporcional de medios auxiliares. Según CTE-DB-HS y NTE-ADZ.</t>
  </si>
  <si>
    <t>01.31</t>
  </si>
  <si>
    <t>EXC.ARQ.SANEAM. C/COMPRESOR T.DURO</t>
  </si>
  <si>
    <t>Excavación en arquetas o pozos de saneamiento en terrenos de consistencia dura con compresor, con extracción de tierras a los bordes, posterior relleno, apisonado y extendido de las tierras procedentes de la excavación. Incluida parte proporcional de medios auxiliares. Según CTE-DB-HS y NTE-ADZ.</t>
  </si>
  <si>
    <t>01.32</t>
  </si>
  <si>
    <t>EXC.ARQ.SANEAM. C/COMPRESOR T.ROCA</t>
  </si>
  <si>
    <t>Excavación en arquetas o pozos de saneamiento en terrenos de roca con compresor, con extracción de tierras a los bordes, posterior relleno, apisonado y extendido de las tierras procedentes de la excavación. Incluida parte proporcional de medios auxiliares. Según CTE-DB-HS y NTE-ADZ.</t>
  </si>
  <si>
    <t>Total MEA</t>
  </si>
  <si>
    <t>MEB</t>
  </si>
  <si>
    <t>EXCAVACIÓN EN BATACHES</t>
  </si>
  <si>
    <t>01.33</t>
  </si>
  <si>
    <t>EXC. BATACHES A MANO T. FLOJO</t>
  </si>
  <si>
    <t>Excavación en bataches para recalce de cimentaciones en terrenos de consistencia floja, por medios manuales, con extracción de tierras a los bordes, sin carga ni transporte al vertedero. Incluida parte proporcional de medios auxiliares. Según CTE-DB-SE-C y NTE-ADV.</t>
  </si>
  <si>
    <t>01.34</t>
  </si>
  <si>
    <t>EXC. BATACHES A MANO T. COMPACTO</t>
  </si>
  <si>
    <t>Excavación en bataches para recalce de cimentaciones en terrenos compactos, por medios manuales, con extracción de tierras a los bordes , sin carga ni transporte al vertedero. Incluida parte proporcional de medios auxiliares. Según CTE-DB-SE-C y NTE-ADV.</t>
  </si>
  <si>
    <t>01.35</t>
  </si>
  <si>
    <t>EXC. BATACHES A MANO T. DURO</t>
  </si>
  <si>
    <t>Excavación en bataches para recalce de cimentaciones en terrenos de consistencia dura, por medios manuales, con extracción de tierras a los bordes, sin carga ni transporte al vertedero. Incluida parte proporcional de medios auxiliares. Según CTE-DB-SE-C y NTE-ADV.</t>
  </si>
  <si>
    <t>01.36</t>
  </si>
  <si>
    <t>EXC. BATACHES C/COMPRESOR T. DURO</t>
  </si>
  <si>
    <t>Excavación en bataches para recalce de cimentaciones en terrenos de consistencia dura con compresor, con extracción de tierras a los bordes, sin carga ni transporte al vertedero. Incluida parte proporcional de medios auxiliares. Según CTE-DB-SE-C y NTE-ADV.</t>
  </si>
  <si>
    <t>01.37</t>
  </si>
  <si>
    <t>EXC. BATACHES C/COMPRESOR ROCA</t>
  </si>
  <si>
    <t>Excavación en bataches para recalce de cimentaciones en terrenos de roca con compresor, con extracción de tierras a los bordes, sin carga ni transporte al vertedero. Incluida parte proporcional de medios auxiliares. Según CTE-DB-SE-C y NTE-ADV.</t>
  </si>
  <si>
    <t>01.38</t>
  </si>
  <si>
    <t>EXC. BATACHES A MÁQUINA T. FLOJOS</t>
  </si>
  <si>
    <t>Excavación en bataches para recalce de cimentaciones en terrenos de consistencia floja, por medios mecánicos, con extracción de tierras a los bordes, sin carga ni transporte al vertedero. Incluida parte proporcional de medios auxiliares. Según CTE-DB-SE-C y NTE-ADV.</t>
  </si>
  <si>
    <t>01.39</t>
  </si>
  <si>
    <t>EXC. BATACHES A MÁQUINA T. FLOJOS, ACOPIO</t>
  </si>
  <si>
    <t>Excavación en bataches para recalce de cimentaciones en terrenos de consistencia floja, por medios mecánicos, con extracción de tierras sobre dumper convencional y vertido en el interior de obra . Incluida parte proporcional de medios auxiliares. Según CTE-DB-SE-C y NTE-ADV.</t>
  </si>
  <si>
    <t>01.40</t>
  </si>
  <si>
    <t>EXC. BATACHES A MÁQUINA T.COMPACTOS</t>
  </si>
  <si>
    <t>Excavación en bataches para recalce de cimentaciones en terrenos compactos, por medios mecánicos, con extracción de tierras a los bordes, sin carga ni transporte al vertedero. Incluida parte proporcional de medios auxiliares. Según CTE-DB-SE-C y NTE-ADV.</t>
  </si>
  <si>
    <t>01.41</t>
  </si>
  <si>
    <t>EXC.N BATACHES A MÁQUINA T. COMPACTOS, ACOPIO</t>
  </si>
  <si>
    <t>Excavación en bataches para recalce de cimentaciones en terrenos compactos, por medios mecánicos, con extracción de tierras sobre dumper convencional y vertido en el interior de obra. Incluida parte proporcional de medios auxiliares. Según CTE-DB-SE-C y NTE-ADV.</t>
  </si>
  <si>
    <t>Total MEB</t>
  </si>
  <si>
    <t>MER</t>
  </si>
  <si>
    <t>PERFILADOS Y REFINOS</t>
  </si>
  <si>
    <t>MERZ</t>
  </si>
  <si>
    <t>EN ZANJAS Y POZOS</t>
  </si>
  <si>
    <t>01.42</t>
  </si>
  <si>
    <t>REFIN.MAN.ZANJA/POZO T.FLOJOS</t>
  </si>
  <si>
    <t>Refinado de paredes y fondos de zanjas, pozos y bataches, en terrenos de consistencia floja, por medios manuales, en excavaciones realizadas por máquinas, con extracción y extendido de las tierras en los bordes. I/p.p. de medios auxiliares. Según CTE-DB-SE-C y NTE-ADZ.</t>
  </si>
  <si>
    <t>01.43</t>
  </si>
  <si>
    <t>REFIN.MAN.ZANJA/POZO T.DUROS</t>
  </si>
  <si>
    <t>Refinado de paredes y fondos de zanjas, pozos y bataches, en terrenos de consistencia dura, por medios manuales, en excavaciones realizadas por máquinas, con extracción y extendido de las tierras en los bordes. I/p.p. de medios auxiliares. Según CTE-DB-SE-C y NTE-ADZ.</t>
  </si>
  <si>
    <t>Total MERZ</t>
  </si>
  <si>
    <t>MERV</t>
  </si>
  <si>
    <t>EN VACIADOS</t>
  </si>
  <si>
    <t>01.44</t>
  </si>
  <si>
    <t>REFINADO MAN.VACIADOS T.FLOJO</t>
  </si>
  <si>
    <t>Refinado de paredes y fondos de vaciados, en terrenos de consistencia floja, por medios manuales, en excavaciones realizadas por máquinas, con extracción y extendido de las tierras en los bordes. Incluida parte proporcional de medios auxiliares. Según CTE-DB-SE-C y NTE-ADV.</t>
  </si>
  <si>
    <t>01.45</t>
  </si>
  <si>
    <t>REFINADO MAN.VACIADOS T.DUROS</t>
  </si>
  <si>
    <t>Refinado de paredes y fondos de vaciados, en terrenos de consistencia dura, por medios manuales, en excavaciones realizadas por máquinas, con extracción y extendido de las tierras en los bordes. Incluida parte proporcional de medios auxiliares. Según CTE-DB-SE-C y NTE-ADV.</t>
  </si>
  <si>
    <t>Total MERV</t>
  </si>
  <si>
    <t>MERVR</t>
  </si>
  <si>
    <t>01.46</t>
  </si>
  <si>
    <t>EXPLAN/REF/NIV.TERRENO A MANO</t>
  </si>
  <si>
    <t>Explanación, refino y nivelación de terrenos, por medios manuales, en terrenos limpiados superficialmente con máquinas. Incluida parte proporcional de medios auxiliares.</t>
  </si>
  <si>
    <t>01.47</t>
  </si>
  <si>
    <t>EXPLAN/REF/NIV.TERRENO A MÁQ.</t>
  </si>
  <si>
    <t>Explanación, refino y nivelación de terrenos, por medios mecánicos, en terrenos limpiados superficialmente con máquinas. Incluida parte proporcional de medios auxiliares.</t>
  </si>
  <si>
    <t>Total MERVR</t>
  </si>
  <si>
    <t>Total MER</t>
  </si>
  <si>
    <t>MERC</t>
  </si>
  <si>
    <t>RELLENOS Y COMPACTACIONES</t>
  </si>
  <si>
    <t>MERCT</t>
  </si>
  <si>
    <t>DE TIERRAS A CIELO ABIERTO</t>
  </si>
  <si>
    <t>01.48</t>
  </si>
  <si>
    <t>COMPAC.TERRENO C.A.MEC.C/APORTE DE PRESTAMO</t>
  </si>
  <si>
    <t>Relleno extendido y apisonado con tierras de préstamo a cielo abierto por medios mecánicos, en tongadas de 30 cm de espesor, hasta conseguir un grado de compactación del 95% del proctor normal, con aporte de tierras, incluido regado de las mismas, refino de taludes y con parte proporcional de medios auxiliares. Según CTE-DB-SE-C.</t>
  </si>
  <si>
    <t>01.49</t>
  </si>
  <si>
    <t>RELL.TIERR.ZANJA MANO C/APORT.</t>
  </si>
  <si>
    <t>Relleno y extendido con tierras de préstamo en zanjas, por medios manuales, con aporte de tierras, i/carga y transporte a pie de tajo, y con  parte proporcional de medios auxiliares. Según CTE-DB-SE-C.</t>
  </si>
  <si>
    <t>01.50</t>
  </si>
  <si>
    <t>RELL/APIS.MEC.C.ABIER.ZAHORRA</t>
  </si>
  <si>
    <t>Relleno, extendido y apisonado de zahorras a cielo abierto por medios mecánicos, en tongadas de 30 cm de espesor, hasta conseguir un grado de compactación del 95% del proctor normal, incluido regado de las mismas, refino de taludes y con parte proporcional de medios auxiliares, considerando las zahorras a pie de tajo. Según CTE-DB-SE-C.</t>
  </si>
  <si>
    <t>01.51</t>
  </si>
  <si>
    <t>RELL/APIS.MEC.C.ABIER.MACADAM</t>
  </si>
  <si>
    <t>Relleno, extendido y apisonado de macadam a cielo abierto por medios mecánicos, en tongadas de 30 cm de espesor, considerando el macadam a pie de tajo, incluido refino de taludes y con parte proporcional de medios auxiliares. Según CTE-DB-SE-C.</t>
  </si>
  <si>
    <t>01.52</t>
  </si>
  <si>
    <t>RELL/APIS.MEC.C.ABIER. S/APORTE</t>
  </si>
  <si>
    <t>Relleno extendido y apisonado de tierras propias a cielo abierto por medios mecánicos, en tongadas de 30 cm de espesor, hasta conseguir un grado de compactación del 95% del proctor normal, sin aporte de tierras, incluido regado de las mismas, refino de taludes y con Incluida parte proporcional de medios auxiliares. Según CTE-DB-SE-C.</t>
  </si>
  <si>
    <t>01.53</t>
  </si>
  <si>
    <t>COMPAC TERRENO CIELO ABIERTO MEC. S/APORT.</t>
  </si>
  <si>
    <t>Compactación de terrenos a cielo abierto por medios mecánicos, sin aporte de tierras, incluido regado de los mismos, sin definir grado de compactación mínimo y con parte proporcional de medios auxiliares. Según CTE-DB-SE-C.</t>
  </si>
  <si>
    <t>Total MERCT</t>
  </si>
  <si>
    <t>MERCZ</t>
  </si>
  <si>
    <t>DE TIERRAS EN ZANJAS</t>
  </si>
  <si>
    <t>01.54</t>
  </si>
  <si>
    <t>Relleno y extendido con tierras de préstamo en zanjas por medios manuales, con aporte de tierras, incluida carga y transporte a pie de tajo y con parte proporcional de medios auxiliares. Según CTE-DB-SE-C.</t>
  </si>
  <si>
    <t>01.55</t>
  </si>
  <si>
    <t>RELL/COMP.ZANJA C/RANA C/APOR.</t>
  </si>
  <si>
    <t>Relleno, extendido y compactado con tierras de préstamo en zanjas por medios manuales, con pisón compactador manual tipo rana, en tongadas de 30 cm de espesor, con aporte de tierras, incluida carga y transporte a pie de tajo, regado de las mismas y con parte proporcional de medios auxiliares. Según CTE-DB-SE-C.</t>
  </si>
  <si>
    <t>01.56</t>
  </si>
  <si>
    <t>RELL.ARENA ZANJAS COMPACT. RV.</t>
  </si>
  <si>
    <t>Relleno, extendido y compactado de zanjas con arena por medios manuales, con rodillo vibratorio, considerando la arena a pie de tajo y con parte proporcional de medios auxiliares. Según CTE-DB-SE-C.</t>
  </si>
  <si>
    <t>01.57</t>
  </si>
  <si>
    <t>RELLENO GRAVA ZANJAS A MANO</t>
  </si>
  <si>
    <t>Relleno y extendido de zanjas con grava por medios manuales, considerando la grava a pie de tajo y con parte proporcional de medios auxiliares. Según CTE-DB-SE-C.</t>
  </si>
  <si>
    <t>Total MERCZ</t>
  </si>
  <si>
    <t>Total MERC</t>
  </si>
  <si>
    <t>MECT</t>
  </si>
  <si>
    <t>CARGAS Y TRANSPORTES</t>
  </si>
  <si>
    <t>MECTC</t>
  </si>
  <si>
    <t>CARGAS</t>
  </si>
  <si>
    <t>01.58</t>
  </si>
  <si>
    <t>CARGA TIERRAS A MANO S/CONTENEDOR</t>
  </si>
  <si>
    <t>Carga de tierras procedentes de excavaciones sobre contenedor, por medios manuales y con parte proporcional de medios auxiliares. Sin transporte a vertedero ni gestión de RCD.</t>
  </si>
  <si>
    <t>01.59</t>
  </si>
  <si>
    <t>CARGA TIERRAS A MANO S/DUMPER</t>
  </si>
  <si>
    <t>Carga de tierras procedentes de excavaciones sobre dumper, por medios manuales y con parte proporcional de medios auxiliares. Sin transporte a vertedero ni gestión de RCD.</t>
  </si>
  <si>
    <t>01.60</t>
  </si>
  <si>
    <t>CARGA TIERRAS A MANO S/CAMIÓN</t>
  </si>
  <si>
    <t>Carga de tierras procedentes de excavaciones sobre camión basculante pequeño por medios manuales, considerando dos peones, y con parte proporcional de medios auxiliares. Sin transporte a vertedero ni gestión de RCD.</t>
  </si>
  <si>
    <t>01.61</t>
  </si>
  <si>
    <t>CARGA TIERRAS C/PALA CARGADORA</t>
  </si>
  <si>
    <t>Carga de tierras procedentes de excavaciones sobre camión basculante con pala cargadora y con parte proporcional de medios auxiliares. Sin transporte a vertedero ni gestión de RCD.</t>
  </si>
  <si>
    <t>01.62</t>
  </si>
  <si>
    <t>CARGA TIERRAS C/RETRO-PALA EXCAVADORA S/CAMIÓN</t>
  </si>
  <si>
    <t>Carga de tierras procedentes de excavaciones sobre camión basculante con retro-pala excavadora y con parte proporcional de medios auxiliares. Sin transporte a vertedero ni gestión de RCD.</t>
  </si>
  <si>
    <t>01.63</t>
  </si>
  <si>
    <t>CARGA TIERRAS C/RETROEXCAVADORA S/CAMIÓN</t>
  </si>
  <si>
    <t>Carga de tierras procedentes de excavaciones sobre camión basculante con retroexcavadora y con parte proporcional de medios auxiliares. Sin transporte a vertedero ni gestión de RCD.</t>
  </si>
  <si>
    <t>01.64</t>
  </si>
  <si>
    <t>CARGA TIERRAS C/MINICARGADORA S/CAMIÓN</t>
  </si>
  <si>
    <t>Carga de tierras procedentes de excavaciones sobre dumper o camión pequeño basculante con minicargadora y con parte proporcional de medios auxiliares. Sin transporte a vertedero ni gestión de RCD.</t>
  </si>
  <si>
    <t>Total MECTC</t>
  </si>
  <si>
    <t>MECTT</t>
  </si>
  <si>
    <t>TRANSPORTES</t>
  </si>
  <si>
    <t>MECTTT</t>
  </si>
  <si>
    <t>TRANSPORTE DE TIERRAS</t>
  </si>
  <si>
    <t>01.65</t>
  </si>
  <si>
    <t>TRANSP. TIERRA EN OBRA DUMPER CONVENCIONAL 1,5 t C.MAN.</t>
  </si>
  <si>
    <t>Transporte de tierras dentro de obra con dumper convencional de 1,50 Tn, hasta una distancia máxima de 1.000 m. Cargado manualmente, incluida parte proporcional de medios auxiliares.</t>
  </si>
  <si>
    <t>01.66</t>
  </si>
  <si>
    <t>TRANSP. TIERRA EN OBRA DUMPER GIRATORIO DE 2 t C. MAN.</t>
  </si>
  <si>
    <t>Transporte de tierras dentro de obra con dumper giratorio de 2 Tn, hasta una distancia máxima de 1000 m. Cargado manualmente, incluida parte proporcional de medios auxiliares.</t>
  </si>
  <si>
    <t>01.67</t>
  </si>
  <si>
    <t>TRANSP.TIERRA EN OBRA CAMIÓN 8 t C. MEC.</t>
  </si>
  <si>
    <t>Transporte de tierras dentro de obra con camión basculante de 8 Tn, hasta una distancia máxima de 1.000 m. Carga con pala cargadora, incluida parte proporcional de medios auxiliares.</t>
  </si>
  <si>
    <t>01.68</t>
  </si>
  <si>
    <t>TRANSP. TIERRAS EN OBRA CAMIÓN 12 t C.MEC.</t>
  </si>
  <si>
    <t>Transporte de tierras dentro de obra con camión basculante de 12 Tn, hasta una distancia máxima de 1.000 m. Carga con pala cargadora, incluida parte proporcional de medios auxiliares.</t>
  </si>
  <si>
    <t>Total MECTTT</t>
  </si>
  <si>
    <t>MECTTM</t>
  </si>
  <si>
    <t>TRANSPORTE DE MAQUINARIA</t>
  </si>
  <si>
    <t>01.69</t>
  </si>
  <si>
    <t>TRANSP. CAMIÓN DE. OBRA d&lt;25 km I/CARGA Y DESC</t>
  </si>
  <si>
    <t>Transporte de maquinaria mediana a obra en camión, hasta una distancia máxima de 25 km. Incluida carga y descarga de la misma.</t>
  </si>
  <si>
    <t>01.70</t>
  </si>
  <si>
    <t>TRANSP. CAMIÓN  OBRA d=25-50 km I/CARGA Y DESC</t>
  </si>
  <si>
    <t>Transporte de maquinaria mediana a obra en camión, para una distancia entre 25 a 50 km. Incluida carga y descarga de la misma.</t>
  </si>
  <si>
    <t>01.71</t>
  </si>
  <si>
    <t>TRANSP.CAMIÓN  OBRA d=50-75 km I/CARGA Y DESC</t>
  </si>
  <si>
    <t>Transporte de maquinaria mediana a obra en camión, para una distancia entre 50 a 75 km. Incluida carga y descarga de la misma.</t>
  </si>
  <si>
    <t>Total MECTTM</t>
  </si>
  <si>
    <t>Total MECTT</t>
  </si>
  <si>
    <t>Total MECT</t>
  </si>
  <si>
    <t>MEAT</t>
  </si>
  <si>
    <t>APORTE DE TIERRAS Y ÁRIDOS</t>
  </si>
  <si>
    <t>E02W010</t>
  </si>
  <si>
    <t>APORTE TIERRAS DE PRESTAMO</t>
  </si>
  <si>
    <t>Tierras de préstamo procedentes de lugares próximos a la obra desde una distancia menor de 35 km. Incluida parte proporcional del canón de tierras de préstamo. Para una densidad de tierra de 1,5 t/m3.</t>
  </si>
  <si>
    <t>Total MEAT</t>
  </si>
  <si>
    <t>Total C01</t>
  </si>
  <si>
    <t>C02</t>
  </si>
  <si>
    <t>RED DE SANEAMIENTO</t>
  </si>
  <si>
    <t>SAC</t>
  </si>
  <si>
    <t>ACOMETIDAS</t>
  </si>
  <si>
    <t>02.01</t>
  </si>
  <si>
    <t>ACOMETIDA RED GRAL SANEAMIENTO</t>
  </si>
  <si>
    <t>Acometida domiciliaria de saneamiento a la red general municipal, hasta una distancia máxima de 8 m, formada por: rotura del pavimento con compresor, excavación manual de zanjas de saneamiento en terrenos de consistencia dura, colocación de tubería de hormigón en masa de enchufe de campana, con junta de goma de 300 mm de diámetro interior, tapado posterior de la acometida y reposición del pavimento con hormigón en masa HM-20/P/40/I, sin incluir formación del pozo en el punto de acometida y con p.p. de medios auxiliares.</t>
  </si>
  <si>
    <t>Total SAC</t>
  </si>
  <si>
    <t>SA</t>
  </si>
  <si>
    <t>ARQUETAS</t>
  </si>
  <si>
    <t>SAH</t>
  </si>
  <si>
    <t>ARQUETAS HORMIGÓN PREFABRICADO</t>
  </si>
  <si>
    <t>02.02</t>
  </si>
  <si>
    <t>ARQUETA REGISTRABLE PREF. HM 30x30x30 cm</t>
  </si>
  <si>
    <t>Arqueta prefabricada registrable de hormigón en masa con refuerzo de zuncho perimetral en la parte superior de 30x30x30 cm, medidas interiores, completa: con tapa y marco de hormigón y formación de agujeros para conexiones de tubos. Colocada sobre solera de hormigón en masa HM-20/P/40/I de 10 cm de espesor y p.p. de medios auxiliares, sin incluir la excavación ni el relleno perimetral posterior, s/ CTE-HS-5.</t>
  </si>
  <si>
    <t>02.03</t>
  </si>
  <si>
    <t>ARQUETA REGISTRABLE PREF. HM 40x40x40 cm</t>
  </si>
  <si>
    <t>Arqueta prefabricada registrable de hormigón en masa con refuerzo de zuncho perimetral en la parte superior de 40x40x40 cm, medidas interiores, completa: con tapa y marco de hormigón y formación de agujeros para conexiones de tubos. Colocada sobre solera de hormigón en masa HM-20/P/40/I de 10 cm de espesor y p.p. de medios auxiliares, sin incluir la excavación ni el relleno perimetral posterior, s/ CTE-HS-5.</t>
  </si>
  <si>
    <t>02.04</t>
  </si>
  <si>
    <t>ARQUETA REGISTRABLE PREF. HM 50x50x50 cm</t>
  </si>
  <si>
    <t>Arqueta prefabricada registrable de hormigón en masa con refuerzo de zuncho perimetral en la parte superior de 50x50x50 cm, medidas interiores, completa: con tapa y marco de hormigón y formación de agujeros para conexiones de tubos. Colocada sobre solera de hormigón en masa HM-20/P/40/I de 10 cm de espesor y p.p. de medios auxiliares, sin incluir la excavación ni el relleno perimetral posterior, s/ CTE-HS-5.</t>
  </si>
  <si>
    <t>02.05</t>
  </si>
  <si>
    <t>ARQUETA SIFÓNICA PREF. HM 40x40x40 cm.</t>
  </si>
  <si>
    <t>Arqueta sifónica prefabricada de hormigón en masa con refuerzo de zuncho perimetral en la parte superior de 40x40x40 cm, medidas interiores, completa: con tapa, marco de hormigón y clapeta sifónica y formación de agujeros para conexiones de tubos. Colocada sobre solera de hormigón en masa HM-20/P/40/I de 10 cm de espesor y p.p. de medios auxiliares, sin incluir la excavación ni el relleno perimetral posterior, s/ CTE-HS-5.</t>
  </si>
  <si>
    <t>02.06</t>
  </si>
  <si>
    <t>ARQUETA SIFÓNICA PREF. HM 50x50x50 cm</t>
  </si>
  <si>
    <t>Arqueta sifónica prefabricada de hormigón en masa con refuerzo de zuncho perimetral en la parte superior de 50x50x50 cm, medidas interiores, completa: con tapa, marco de hormigón y clapeta sifónica y formación de agujeros para conexiones de tubos. Colocada sobre solera de hormigón en masa HM-20/P/40/I de 10 cm de espesor y p.p. de medios auxiliares, sin incluir la excavación ni el relleno perimetral posterior, s/ CTE-HS-5.</t>
  </si>
  <si>
    <t>02.07</t>
  </si>
  <si>
    <t>ARQ.ABIERTA PREF.HM C/REJA HA 40x40x20cm</t>
  </si>
  <si>
    <t>Arqueta prefabricada abierta de hormigón en masa con refuerzo de zuncho perimetral en la parte superior, de 40x40x20 cm medidas interiores, completa: con reja y marco de hormigón y formación de agujeros para conexiones de tubos. Colocada sobre solera de hormigón en masa HM-20/P/40/I de 10 cm de espesor y p.p. de medios auxiliares, sin incluir la excavación ni el relleno perimetral posterior, s/ CTE-HS-5.</t>
  </si>
  <si>
    <t>Total SAH</t>
  </si>
  <si>
    <t>SAL</t>
  </si>
  <si>
    <t>ARQUETAS LADRILLO</t>
  </si>
  <si>
    <t>02.08</t>
  </si>
  <si>
    <t>ARQUETA LADRILLO PIE/BAJANTE 38x38x50 cm</t>
  </si>
  <si>
    <t>Arqueta a pie de bajante registrable, de 38x38x50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con codo de PVC de 45º, para evitar el golpe de bajada en la solera, con tapa y marco de hormigón armado prefabricada, terminada y con p.p. de medios auxiliares, sin incluir la excavación, ni el relleno perimetral posterior, s/ CTE-HS-5, UNE-EN 998-1:2010 y UNE-EN 998-2:2012.</t>
  </si>
  <si>
    <t>02.09</t>
  </si>
  <si>
    <t>ARQUETA LADRILLO DE PASO 38x38x50 cm</t>
  </si>
  <si>
    <t>Arqueta enterrada no registrable, de 38x38x50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un tablero de rasillones machihembrados y losa de hormigón HM-20/P/20/I ligeramente armada con mallazo, terminada y sellada con mortero de cemento y con p.p. de medios auxiliares, sin incluir la excavación, ni el relleno perimetral posterior, s/ CTE-HS-5, UNE-EN 998-1:2010 y UNE-EN 998-2:2012.</t>
  </si>
  <si>
    <t>02.10</t>
  </si>
  <si>
    <t>ARQUETA LADRILLO DE PASO 51x51x65 cm</t>
  </si>
  <si>
    <t>Arqueta enterrada no registrable, de 51x51x65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un tablero de rasillones machihembrados y losa de hormigón HM-20/P/20/I ligeramente armada con mallazo, terminada y sellada con mortero de cemento y con p.p. de medios auxiliares, sin incluir la excavación, ni el relleno perimetral posterior, s/ CTE-HS-5, UNE-EN 998-1:2010 y UNE-EN 998-2:2012.</t>
  </si>
  <si>
    <t>02.11</t>
  </si>
  <si>
    <t>ARQUETA LADRILLO DE PASO 63x63x80 cm</t>
  </si>
  <si>
    <t>Arqueta enterrada no registrable, de 63x63x80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un tablero de rasillones machihembrados y losa de hormigón HM-20/P/20/I ligeramente armada con mallazo, terminada y sellada con mortero de cemento y con p.p. de medios auxiliares, sin incluir la excavación, ni el relleno perimetral posterior, s/ CTE-HS-5, UNE-EN 998-1:2010 y UNE-EN 998-2:2012.</t>
  </si>
  <si>
    <t>02.12</t>
  </si>
  <si>
    <t>ARQUETA LADRILLO REGISTRO 38x38x50 cm</t>
  </si>
  <si>
    <t>Arqueta de registro de 38x38x50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solera ligeramente armada con mallazo, y con tapa y marco de hormigón armado prefabricada, terminada y con p.p. de medios auxiliares, sin incluir la excavación, ni el relleno perimetral posterior, s/ CTE-HS-5, UNE-EN 998-1:2010 y UNE-EN 998-2:2012.</t>
  </si>
  <si>
    <t>02.13</t>
  </si>
  <si>
    <t>ARQUETA LADRILLO REGISTRO 51x38x60 cm</t>
  </si>
  <si>
    <t>Arqueta de registro de 51x38x60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solera ligeramente armada con mallazo, y con tapa y marco de hormigón armado prefabricada, terminada y con p.p. de medios auxiliares, sin incluir la excavación, ni el relleno perimetral posterior, s/ CTE-HS-5, UNE-EN 998-1:2010 y UNE-EN 998-2:2012.</t>
  </si>
  <si>
    <t>02.14</t>
  </si>
  <si>
    <t>ARQUETA LADRILLO REGISTRO 51x51x65 cm</t>
  </si>
  <si>
    <t>Arqueta de registro de 51x51x65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solera ligeramente armada con mallazo, y con tapa y marco de hormigón armado prefabricada, terminada y con p.p. de medios auxiliares, sin incluir la excavación, ni el relleno perimetral posterior, s/ CTE-HS-5, UNE-EN 998-1:2010 y UNE-EN 998-2:2012.</t>
  </si>
  <si>
    <t>02.15</t>
  </si>
  <si>
    <t>ARQUETA LADRILLO SIFÓNICA 38x38x50 cm</t>
  </si>
  <si>
    <t>Arqueta sifónica registrable de 38x38x50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sifón formado por un codo de 87,5º de PVC largo, y con tapa y marco de hormigón, terminada y con p.p. de medios auxiliares, sin incluir la excavación, ni el relleno perimetral posterior, s/ CTE-HS-5, UNE-EN 998-1:2010 y UNE-EN 998-2:2012.</t>
  </si>
  <si>
    <t>02.16</t>
  </si>
  <si>
    <t>ARQUETA LADRILLO SIFÓNICA 51x51x65 cm</t>
  </si>
  <si>
    <t>Arqueta sifónica registrable de 51x51x65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sifón formado por un codo de 87,5º de PVC largo, y con tapa y marco de hormigón, terminada y con p.p. de medios auxiliares, sin incluir la excavación, ni el relleno perimetral posterior, s/ CTE-HS-5, UNE-EN 998-1:2010 y UNE-EN 998-2:2012.</t>
  </si>
  <si>
    <t>02.17</t>
  </si>
  <si>
    <t>ARQUETA LADRILLO SUMIDERO SIFÓN 38x65 cm</t>
  </si>
  <si>
    <t>Arqueta sumidero sifónica de 38x65 cm de sección útil, construida con fábrica de ladrillo macizo tosco de 1/2 pie de espesor, recibido con mortero de cemento M-5, colocado sobre solera de hormigón en masa HM-20/P/40/I de 10 cm de espesor, enfoscada y bruñida por el interior con mortero de cemento CSIV-W2 redondeando ángulos, e incluso con rejilla plana desmontable de fundición dúctil y cerco de perfil L, terminada y con p.p. de medios auxiliares, sin incluir la excavación, ni el relleno perimetral posterior, s/ CTE-HS-5, UNE-EN 998-1:2010 y UNE-EN 998-2:2012.</t>
  </si>
  <si>
    <t>02.18</t>
  </si>
  <si>
    <t>INCREMENTO PROF.D ARQUETA LADR. 38x38 cm h=50 cm</t>
  </si>
  <si>
    <t>Incremento de 50 cm de profundidad para arquetas de 38x38 cm de sección útil, construidas con fábrica de ladrillo macizo tosco de 1/2 pie de espesor, recibido con mortero de cemento M-5 redondeando ángulos, enfoscado y bruñido por el interior, con mortero de cemento CSIV-W2 y con p.p. de medios auxiliares, sin incluir la sobre-excavación, ni el relleno perimetral, s/ CTE-HS-5, UNE-EN 998-1:2010 y UNE-EN 998-2:2012.</t>
  </si>
  <si>
    <t>02.19</t>
  </si>
  <si>
    <t>ARQUETA BOMBEO 100x100x100 cm C/BOMBA</t>
  </si>
  <si>
    <t>Arqueta registrable de recogida y elevación de aguas fecales por bombeo, de 100x100x100 cm de medidas interiores, construida con fábrica de ladrillo macizo tosco de 1 pie, recibido con mortero de cemento M-5, sobre solera de hormigón HA-25/P/40/I de 20 cm de espesor, ligeramente armada con mallazo; enfoscada y bruñida por el interior, con mortero de cemento CSIV-W2 redondeando ángulos; con sifón formado por un codo de 87,5º de PVC largo, con tapa de hormigón armado y con bomba de impulsión de fecales de 0,75 kW, instalada en el fondo de la arqueta, con un caudal de 12/18 m3/hora, hasta una altura de 6 m, terminada, y con p.p. de medios auxiliares, sin excavación ni relleno posterior, s/ CTE-HS-5, UNE-EN 998-1:2010 y UNE-EN 998-2:2012.</t>
  </si>
  <si>
    <t>02.20</t>
  </si>
  <si>
    <t>ARQUETA BOMBEO 100x100x200 cm C/2 BOMBAS</t>
  </si>
  <si>
    <t>Arqueta registrable de recogida y elevación de aguas fecales por bombeo, de 100x100x200 cm de medidas interiores, construida con fábrica de ladrillo macizo tosco de 1 pie, recibido con mortero de cemento M-5, sobre solera de hormigón HA-25/P/40/I, ligeramente armada con mallazo; enfoscada y bruñida por el interior, con mortero de cemento CSIV-W2; con sifón formado por un codo de 87,5º de PVC largo, con tapa de hormigón armado y con dos bombas de impulsión de fecales de 0,75 kW, instaladas en el fondo de la arqueta, con un caudal de 12/18 m3/hora, hasta una altura de 6 m, terminada, y con p.p. de medios auxiliares, sin excavación ni relleno posterior, s/ CTE-HS-5, UNE-EN 998-1:2010 y UNE-EN 998-2:2012.</t>
  </si>
  <si>
    <t>Total SAL</t>
  </si>
  <si>
    <t>SAP</t>
  </si>
  <si>
    <t>ARQUETAS PVC</t>
  </si>
  <si>
    <t>02.21</t>
  </si>
  <si>
    <t>ARQUETA PREF. PVC 30x30 cm.</t>
  </si>
  <si>
    <t>Arqueta prefabricada registrable de PVC de 30x30 cm., con tapa y marco de PVC incluidos. Colocada sobre cama de arena de río de 10 cm. de espesor  y p.p. de medios auxiliares, sin incluir la excavación ni el relleno perimetral posteriorr, s/ CTE-HS-5.</t>
  </si>
  <si>
    <t>02.22</t>
  </si>
  <si>
    <t>ARQUETA PREFAB. PVC 40x40 cm</t>
  </si>
  <si>
    <t>Arqueta prefabricada registrable de PVC de 40x40 cm, con tapa y marco de PVC incluidos. Colocada sobre cama de arena de río de 10 cm de espesor y p.p. de medios auxiliares, sin incluir la excavación ni el relleno perimetral posterior, s/ CTE-HS-5.</t>
  </si>
  <si>
    <t>02.23</t>
  </si>
  <si>
    <t>ARQUETA SIFÓNICA PREFAB. PVC 30x30 cm</t>
  </si>
  <si>
    <t>Arqueta sifónica prefabricada de PVC de 30x30 cm de medidas interiores, completa: con tapa, marco y clapeta sifónica de PVC. Colocada sobre cama de arena de río de 10 cm de espesor  y p.p. de medios auxiliares, sin incluir la excavación ni el relleno perimetral posterior, s/ CTE-HS-5.</t>
  </si>
  <si>
    <t>02.24</t>
  </si>
  <si>
    <t>ARQ.ABIERTA PREF.PVC C/REJA PVC 30x30 cm</t>
  </si>
  <si>
    <t>Arqueta prefabricada abierta de PVC de 30x30 cm de medidas interiores, protegida con rejilla del mismo material; completa: con reja y marco de PVC incluidos. Colocada sobre cama de arena de río de 10 cm de espesor y p.p. de medios auxiliares, sin incluir la excavación ni el relleno perimetral posterior, s/ CTE-HS-5.</t>
  </si>
  <si>
    <t>02.25</t>
  </si>
  <si>
    <t>ARQ.ABIERTA PREF.PVC PVC C/REJA PVC 40x40 cm</t>
  </si>
  <si>
    <t>Arqueta prefabricada abierta de PVC de 40x40 cm de medidas interiores, protegida con rejilla del mismo material; completa: con reja y marco de PVC incluidos. Colocada sobre cama de arena de río de 10 cm de espesor y p.p. de medios auxiliares, sin incluir la excavación ni el relleno perimetral posterior, s/ CTE-HS-5.</t>
  </si>
  <si>
    <t>Total SAP</t>
  </si>
  <si>
    <t>Total SA</t>
  </si>
  <si>
    <t>SP</t>
  </si>
  <si>
    <t>POZOS</t>
  </si>
  <si>
    <t>SPL</t>
  </si>
  <si>
    <t>POZOS LADRILLO</t>
  </si>
  <si>
    <t>02.26</t>
  </si>
  <si>
    <t>POZO LADRILLO REGISTRO D=80 cm h=1,50 m</t>
  </si>
  <si>
    <t>Pozo de registro de 80 cm de diámetro interior y de 1,5 m de profundidad libre, construido con fábrica de ladrillo macizo tosco de 1 pie de espesor, recibido con mortero de cemento M-5, colocado sobre solera de hormigón HA-25/P/40/I de 20 cm de espesor, ligeramente armada con mallazo; enfoscado y bruñido por el interior redondeando ángulos, con mortero de cemento CSIV-W2, incluso con p.p. de recibido de pates, formación de canal en el fondo del pozo y formación de brocal asimétrico en la coronación, para recibir el cerco y la tapa de hormigón armado, terminado con p.p. de medios auxiliares, sin incluir la excavación ni el relleno perimetral posterior, s/ CTE-HS-5, UNE-EN 998-1:2010 y UNE-EN 998-2:2012.</t>
  </si>
  <si>
    <t>02.27</t>
  </si>
  <si>
    <t>POZO LADRILLO REGISTRO D=100 cm h=2,00 m</t>
  </si>
  <si>
    <t>Pozo de registro de 100 cm de diámetro interior y de 2 m de profundidad libre, construido con fábrica de ladrillo macizo tosco de 1 pie de espesor, recibido con mortero de cemento M-5, colocado sobre solera de hormigón HA-25/P/40/I de 20 cm de espesor, ligeramente armada con mallazo; enfoscado y bruñido por el interior redondeando ángulos, con mortero de cemento CSIV-W2, incluso con p.p. de recibido de pates, formación de canal en el fondo del pozo y formación de brocal asimétrico en la coronación, para recibir el cerco y la tapa de hierro fundido, terminado con p.p. de medios auxiliares, sin incluir la excavación ni el relleno perimetral posterior, s/ CTE-HS-5, UNE-EN 998-1:2010 y UNE-EN 998-2:2012.</t>
  </si>
  <si>
    <t>02.28</t>
  </si>
  <si>
    <t>INCREMENTO PROF. POZO LADRILLO D=80 cm</t>
  </si>
  <si>
    <t>Incremento de profundidad de pozo de 80 cm de diámetro interior, construido con fábrica de ladrillo macizo tosco, perforado, de 1 pie de espesor, recibido con mortero de cemento M-5, enfoscado y bruñido por el interior con mortero de cemento CSIV-W2, y con p.p. de medios auxiliares, pates y su recibido, sin incluir la sobre-excavación, ni el relleno perimetral posterior, s/ CTE-HS-5, UNE-EN 998-1:2010 y UNE-EN 998-2:2012.</t>
  </si>
  <si>
    <t>02.29</t>
  </si>
  <si>
    <t>POZO ABSORCIÓN LADRILLO D=100 cm h=3 m</t>
  </si>
  <si>
    <t>Pozo de absorción de 100 cm de diámetro interior y de 3 m de profundidad, construido en su parte inferior con fábrica de ladrillo hueco doble a tizón sin revestir, para permitir el paso del agua, recibido con mortero de cemento M-5, y colocado sobre solera de hormigón en masa HM-20/P/40/I de 20 cm de espesor; y en su parte superior con fábrica de ladrillo macizo tosco de 1 pie de espesor, enfoscado y bruñido, con mortero de cemento CSIV-W2 redondeando ángulos, incluso relleno de grava filtrante hasta 1,70 m de profundidad y p.p. de recibido de cerco y tapa de hormigón armado prefabricada y pates de polipropileno, para su registro y limpieza periódica, terminado y sin incluir la excavación ni el relleno perimetral posterior, y con p.p. de medios auxiliares, s/ CTE-HS-5, UNE-EN 998-1:2010 y UNE-EN 998-2:2012.</t>
  </si>
  <si>
    <t>Total SPL</t>
  </si>
  <si>
    <t>SPP</t>
  </si>
  <si>
    <t>POZOS PVC</t>
  </si>
  <si>
    <t>02.30</t>
  </si>
  <si>
    <t>POZO SANEAM. PVC D=1000 h=1,50m</t>
  </si>
  <si>
    <t>Pozo de registro de red de saneamiento compuesto por cono de reducción de polietileno de alta densidad y cuerpo central en tubo corrugado de PVC de doble pared color teja de diámetro nominal 1000 mm, encastrado en solera de hormigón HM-20/P/20/IIa (se consideran 10 cm de espesor bajo el pozo y 20 cm de espesor en su interior), con una altura nominal de 1,5 m, apto para conectar colectores de hasta 500 mm de diámetro nominal; incluso nivelado del pozo, junta elastomérica en unión entre cono de reducción y cuerpo central, y pates de acceso de acero revestidos de polipropileno montados en fábrica en cono de reducción y en cuerpo central (sin incluir excavación, acometidas al pozo mediante clips elastoméricos y colectores, relleno perimetral, acabado de coronación superior, cerco ni tapa de registro), s/ CTE-DB-HS-5.</t>
  </si>
  <si>
    <t>Total SPP</t>
  </si>
  <si>
    <t>Total SP</t>
  </si>
  <si>
    <t>SCO</t>
  </si>
  <si>
    <t>COLECTORES</t>
  </si>
  <si>
    <t>SCOE</t>
  </si>
  <si>
    <t>COLECTORES ENTERRADOS</t>
  </si>
  <si>
    <t>02.31</t>
  </si>
  <si>
    <t>TUBO HM MACHIHEMBRADO D=150 mm</t>
  </si>
  <si>
    <t>Colector de saneamiento enterrado de hormigón en masa centrifugado de sección circular y diámetro 150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</si>
  <si>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02.32</t>
  </si>
  <si>
    <t>TUBO HM MACHIHEMBRADO D=200 mm</t>
  </si>
  <si>
    <t>Colector de saneamiento enterrado de hormigón en masa centrifugado de sección circular y diámetro 200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</si>
  <si>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02.33</t>
  </si>
  <si>
    <t>TUBO HM MACHIHEMBRADO D=300 mm</t>
  </si>
  <si>
    <t>Colector de saneamiento enterrado de hormigón en masa centrifugado de sección circular y diámetro 300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</si>
  <si>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02.34</t>
  </si>
  <si>
    <t>TUBO HM MACHIHEMBRADO D=400 mm</t>
  </si>
  <si>
    <t>Colector de saneamiento enterrado de hormigón en masa centrifugado de sección circular y diámetro 400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</si>
  <si>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02.35</t>
  </si>
  <si>
    <t>TUBO HM MACHIHEMBRADO D=500 mm</t>
  </si>
  <si>
    <t>Colector de saneamiento enterrado de hormigón en masa centrifugado de sección circular y diámetro 500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</si>
  <si>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02.36</t>
  </si>
  <si>
    <t>TUBO PVC LISO MULTICAPA ENCOLADO 110 mm</t>
  </si>
  <si>
    <t>Colector de saneamiento enterrado de PVC liso multicapa con un diámetro 110 mm encolado.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</si>
  <si>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02.37</t>
  </si>
  <si>
    <t>TUBO PVC LISO MULTICAPA ENCOLADO 125 mm</t>
  </si>
  <si>
    <t>Colector de saneamiento enterrado de PVC liso multicapa con un diámetro 125 mm encolado.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</si>
  <si>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02.38</t>
  </si>
  <si>
    <t>TUBO PVC COMP. J.ELÁS.SN2 C.TEJA  160mm</t>
  </si>
  <si>
    <t>Colector de saneamiento enterrado de PVC de pared compacta de color teja y rigidez 2 kN/m2; con un diámetro 160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</si>
  <si>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02.39</t>
  </si>
  <si>
    <t>TUBO PVC COMP. J.ELAS.SN2 C.TEJA  200mm</t>
  </si>
  <si>
    <t>Colector de saneamiento enterrado de PVC de pared compacta de color teja y rigidez 2 kN/m2; con un diámetro 200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</si>
  <si>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02.40</t>
  </si>
  <si>
    <t>TUBO PVC COMP. J.ELÁS.SN2 C.TEJA  250mm</t>
  </si>
  <si>
    <t>Colector de saneamiento enterrado de PVC de pared compacta de color teja y rigidez 2 kN/m2; con un diámetro 250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</si>
  <si>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02.41</t>
  </si>
  <si>
    <t>TUBO PVC COMP. J.ELÁS.SN2 C.TEJA  315mm</t>
  </si>
  <si>
    <t>Colector de saneamiento enterrado de PVC de pared compacta de color teja y rigidez 2 kN/m2; con un diámetro 315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</si>
  <si>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Total SCOE</t>
  </si>
  <si>
    <t>SCOD</t>
  </si>
  <si>
    <t>COLECTORES DRENAJE</t>
  </si>
  <si>
    <t>02.42</t>
  </si>
  <si>
    <t>TUBO DREN.PVC CORR.SIMPLE SN2 D=100 mm</t>
  </si>
  <si>
    <t>Tubería de drenaje enterrada de PVC corrugado simple circular ranurado de diámetro nominal 100 mm y rigidez esférica SN2 kN/m2 (con manguito incorporado).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</si>
  <si>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02.43</t>
  </si>
  <si>
    <t>TUBO DREN.PVC CORR.SIMPLE SN2 D=160 mm</t>
  </si>
  <si>
    <t>Tubería de drenaje enterrada de PVC corrugado simple circular ranurado de diámetro nominal 160 mm y rigidez esférica SN2 kN/m2 (con manguito incorporado).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</si>
  <si>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02.44</t>
  </si>
  <si>
    <t>TUBO DREN. PVC CORR. DOBLE SN4 D=200 mm</t>
  </si>
  <si>
    <t>Tubería de drenaje enterrada de PVC corrugado doble circular ranurado de diámetro nominal 200 mm y rigidez esférica SN4 kN/m2 (con manguito incorporado).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</si>
  <si>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02.45</t>
  </si>
  <si>
    <t>TUBO DRENAJE HGÓN.POROSO D=150 mm</t>
  </si>
  <si>
    <t>Tubería enterrada de drenaje, de hormigón poroso, de 150 mm de diámetro interior. Colocada en zanja revestida con geotextil de 125 g/m2 sobre solera de hormigón en masa HM-20/P/40/I de 10 cm de espesor, incluso con relleno de grava filtrante hasta 25 cm por encima del tubo y cierre con doble solapa de paquete filtrante con el propio geotextil, sin incluir la excavación de la zanja, ni el tapado posterior de la misma por encima de la grava, y con p.p. de medios auxiliares, s/ CTE-HS-5.</t>
  </si>
  <si>
    <t>02.46</t>
  </si>
  <si>
    <t>TUBO DRENAJE HGÓN.POROSO D=200 mm</t>
  </si>
  <si>
    <t>Tubería enterrada de drenaje, de hormigón poroso, de 200 mm de diámetro interior. Colocada en zanja revestida con geotextil de 125 g/m2 sobre solera de hormigón en masa HM-20/P/40/I de 10 cm de espesor, incluso con relleno de grava filtrante hasta 25 cm por encima del tubo y cierre con doble solapa de paquete filtrante con el propio geotextil, sin incluir la excavación de la zanja, ni el tapado posterior de la misma por encima de la grava, y con p.p. de medios auxiliares, s/ CTE-HS-5.</t>
  </si>
  <si>
    <t>02.47</t>
  </si>
  <si>
    <t>TUBO DRENAJE HGÓN.POROSO D=250 mm</t>
  </si>
  <si>
    <t>Tubería enterrada de drenaje, de hormigón poroso, de 250 mm de diámetro interior. Colocada en zanja revestida con geotextil de 125 g/m2 sobre solera de hormigón en masa HM-20/P/40/I de 10 cm de espesor, incluso con relleno de grava filtrante hasta 25 cm por encima del tubo y cierre con doble solapa de paquete filtrante con el propio geotextil, sin incluir la excavación de la zanja, ni el tapado posterior de la misma por encima de la grava, y con p.p. de medios auxiliares, s/ CTE-HS-5.</t>
  </si>
  <si>
    <t>02.48</t>
  </si>
  <si>
    <t>TUBO DRENAJE HGÓN.POROSO D=300 mm</t>
  </si>
  <si>
    <t>Tubería enterrada de drenaje, de hormigón poroso, de 300 mm de diámetro interior. Colocada en zanja revestida con geotextil de 125 g/m2 sobre solera de hormigón en masa HM-20/P/40/I de 10 cm de espesor, incluso con relleno de grava filtrante hasta 25 cm por encima del tubo y cierre con doble solapa de paquete filtrante con el propio geotextil, sin incluir la excavación de la zanja, ni el tapado posterior de la misma por encima de la grava, y con p.p. de medios auxiliares, s/ CTE-HS-5.</t>
  </si>
  <si>
    <t>02.49</t>
  </si>
  <si>
    <t>TUBO DREN. PEAD CORR.DOBLE D=50 mm</t>
  </si>
  <si>
    <t>Tubería de drenaje enterrada de polietileno de alta densidad ranurado de diámetro nominal 50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</si>
  <si>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02.50</t>
  </si>
  <si>
    <t>TUBO DREN. PEAD CORR.DOBLE D=65 mm</t>
  </si>
  <si>
    <t>Tubería de drenaje enterrada de polietileno de alta densidad ranurado de diámetro nominal 65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</si>
  <si>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02.51</t>
  </si>
  <si>
    <t>TUBO DREN. PEAD CORR. DOBLE D=80 mm</t>
  </si>
  <si>
    <t>Tubería de drenaje enterrada de polietileno de alta densidad ranurado de diámetro nominal 80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</si>
  <si>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02.52</t>
  </si>
  <si>
    <t>TUBO DREN. PEAD CORR. DOBLE D=110 mm</t>
  </si>
  <si>
    <t>Tubería de drenaje enterrada de polietileno de alta densidad ranurado de diámetro nominal 110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</si>
  <si>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02.53</t>
  </si>
  <si>
    <t>TUBO DREN. PEAD CORR. DOBLE D=125 mm</t>
  </si>
  <si>
    <t>Tubería de drenaje enterrada de polietileno de alta densidad ranurado de diámetro nominal 125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</si>
  <si>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02.54</t>
  </si>
  <si>
    <t>TUBO DREN. PEAD CORR. DOBLE D=160 mm</t>
  </si>
  <si>
    <t>Tubería de drenaje enterrada de polietileno de alta densidad ranurado de diámetro nominal 160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gravas, s/ CTE-HS-5.</t>
  </si>
  <si>
    <t>02.55</t>
  </si>
  <si>
    <t>TUBO DREN. PEAD CORR. DOBLE D=200 mm</t>
  </si>
  <si>
    <t>Tubería de drenaje enterrada de polietileno de alta densidad ranurado de diámetro nominal 200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</si>
  <si>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02.56</t>
  </si>
  <si>
    <t>TUBO DREN. PEAD CORR. DOBLE D=250 mm</t>
  </si>
  <si>
    <t>Tubería de drenaje enterrada de polietileno de alta densidad ranurado de diámetro nominal 250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</si>
  <si>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02.57</t>
  </si>
  <si>
    <t>TUBO DREN. PEAD CORR.DOBLE D=300 mm</t>
  </si>
  <si>
    <t>Tubería de drenaje enterrada de polietileno de alta densidad ranurado de diámetro nominal 300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</si>
  <si>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Total SCOD</t>
  </si>
  <si>
    <t>SCOC</t>
  </si>
  <si>
    <t>COLECTORES COLGADOS</t>
  </si>
  <si>
    <t>02.58</t>
  </si>
  <si>
    <t>COLECTOR COLGADO PVC D=90 mm</t>
  </si>
  <si>
    <t>Colector de saneamiento colgado de PVC liso color gris, de diámetro 90 mm y con unión por encolado; colgado mediante abrazaderas metálicas, incluso p.p. de piezas especiales en desvíos y medios auxiliares, totalmente instalado, s/ CTE-HS-5.</t>
  </si>
  <si>
    <t>02.59</t>
  </si>
  <si>
    <t>COLECTOR COLGADO PVC D=110 mm</t>
  </si>
  <si>
    <t>Colector de saneamiento colgado de PVC liso color gris, de diámetro 110 mm y con unión por encolado; colgado mediante abrazaderas metálicas, incluso p.p. de piezas especiales en desvíos y medios auxiliares, totalmente instalado, s/ CTE-HS-5.</t>
  </si>
  <si>
    <t>02.60</t>
  </si>
  <si>
    <t>COLECTOR COLGADO PVC D=125 mm</t>
  </si>
  <si>
    <t>Colector de saneamiento colgado de PVC liso color gris, de diámetro 125 mm y con unión por encolado; colgado mediante abrazaderas metálicas, incluso p.p. de piezas especiales en desvíos y medios auxiliares, totalmente instalado, s/ CTE-HS-5.</t>
  </si>
  <si>
    <t>02.61</t>
  </si>
  <si>
    <t>COLECTOR COLGADO PVC D=160 mm</t>
  </si>
  <si>
    <t>Colector de saneamiento colgado de PVC liso color gris, de diámetro 160 mm y con unión por encolado; colgado mediante abrazaderas metálicas, incluso p.p. de piezas especiales en desvíos y medios auxiliares, totalmente instalado, s/ CTE-HS-5.</t>
  </si>
  <si>
    <t>02.62</t>
  </si>
  <si>
    <t>COLECTOR COLGADO PVC D=200 mm</t>
  </si>
  <si>
    <t>Colector de saneamiento colgado de PVC liso color gris, de diámetro 200 mm y con unión por encolado; colgado mediante abrazaderas metálicas, incluso p.p. de piezas especiales en desvíos y medios auxiliares, totalmente instalado, s/ CTE-HS-5.</t>
  </si>
  <si>
    <t>02.63</t>
  </si>
  <si>
    <t>COLECTOR COLGADO PVC D=250 mm</t>
  </si>
  <si>
    <t>Colector de saneamiento colgado de PVC liso color gris, de diámetro 250 mm y con unión por encolado; colgado mediante abrazaderas metálicas, incluso p.p. de piezas especiales en desvíos y medios auxiliares, totalmente instalado, s/ CTE-HS-5.</t>
  </si>
  <si>
    <t>02.64</t>
  </si>
  <si>
    <t>COLECTOR COLGADO PVC D=315 mm</t>
  </si>
  <si>
    <t>Colector de saneamiento colgado de PVC liso color gris, de diámetro 315 mm y con unión por encolado; colgado mediante abrazaderas metálicas, incluso p.p. de piezas especiales en desvíos y medios auxiliares, totalmente instalado, s/ CTE-HS-5.</t>
  </si>
  <si>
    <t>02.65</t>
  </si>
  <si>
    <t>COLECTOR COLGADO PVC INSONOR. D=90 mm</t>
  </si>
  <si>
    <t>Colector colgado de PVC insonorizado, de 90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</si>
  <si>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02.66</t>
  </si>
  <si>
    <t>COLECTOR COLGADO PVC INSONOR. D=110 mm</t>
  </si>
  <si>
    <t>Colector colgado de PVC insonorizado, de 110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</si>
  <si>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02.67</t>
  </si>
  <si>
    <t>COLECTOR COLGADO PVC INSONOR. D=125 mm</t>
  </si>
  <si>
    <t>Colector colgado de PVC insonorizado, de 125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</si>
  <si>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02.68</t>
  </si>
  <si>
    <t>COLECTOR COLGADO PVC INSONOR. D=160 mm</t>
  </si>
  <si>
    <t>Colector colgado de PVC insonorizado, de 160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</si>
  <si>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02.69</t>
  </si>
  <si>
    <t>COLECTOR COLGADO PVC INSONOR. D=200 mm</t>
  </si>
  <si>
    <t>Colector colgado de PVC insonorizado, de 200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</si>
  <si>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02.70</t>
  </si>
  <si>
    <t>COLECTOR COLGADO PVC INSONOR. D=250 mm</t>
  </si>
  <si>
    <t>Colector colgado de PVC insonorizado, de 250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</si>
  <si>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Total SCOC</t>
  </si>
  <si>
    <t>Total SCO</t>
  </si>
  <si>
    <t>SS</t>
  </si>
  <si>
    <t>ELEMENTOS SINGULARES</t>
  </si>
  <si>
    <t>SSC</t>
  </si>
  <si>
    <t>CALDERETAS PVC</t>
  </si>
  <si>
    <t>02.71</t>
  </si>
  <si>
    <t>CALD. SIFÓNICA C/REJILLA PVC 200x200 mm SV 90-110 mm</t>
  </si>
  <si>
    <t>Caldereta sifónica extensible de PVC para recogida de aguas pluviales o de locales húmedos, con salida vertical desde 90 a 110 mm y con rejilla de PVC de 200x200 mm; instalada y conexionada a la red general de desagüe, incluso p.p. de pequeño material de agarre y medios auxiliares, y sin incluir arqueta de apoyo, s/ CTE-HS-5.</t>
  </si>
  <si>
    <t>02.72</t>
  </si>
  <si>
    <t>CALD.SIFÓNICA C/REJILLA PVC 250x250 mm SV 90-110 mm</t>
  </si>
  <si>
    <t>Caldereta sifónica extensible de PVC para recogida de aguas pluviales o de locales húmedos, con salida vertical desde 90 a 110 mm y con rejilla de PVC de 250x250 mm; instalada y conexionada a la red general de desagüe, incluso p.p. de pequeño material de agarre y medios auxiliares, y sin incluir arqueta de apoyo, s/ CTE-HS-5.</t>
  </si>
  <si>
    <t>02.73</t>
  </si>
  <si>
    <t>CALD.SIFÓNICA C/REJILLA PVC 300x300 mm SV 90-110 mm</t>
  </si>
  <si>
    <t>Caldereta sifónica extensible de PVC para recogida de aguas pluviales o de locales húmedos, con salida vertical desde 90 a 110 mm y con rejilla de PVC de 300x300 mm; instalada y conexionada a la red general de desagüe, incluso p.p. de pequeño material de agarre y medios auxiliares, y sin incluir arqueta de apoyo, s/ CTE-HS-5.</t>
  </si>
  <si>
    <t>02.74</t>
  </si>
  <si>
    <t>CALD.SIFÓNICA C/REJILLA PVC 250x250 mm SH 110 mm</t>
  </si>
  <si>
    <t>Caldereta sifónica extensible de PVC para recogida de aguas pluviales o de locales húmedos, con salida horizontal de 110 mm y con rejilla de PVC de 250x250 mm; instalada y conexionada a la red general de desagüe, incluso p.p. de pequeño material de agarre y medios auxiliares, y sin incluir arqueta de apoyo, s/ CTE-HS-5.</t>
  </si>
  <si>
    <t>02.75</t>
  </si>
  <si>
    <t>CALD.SIFÓNICA PVC C/REJILLA PP 200x200 mm SV 90-110 mm</t>
  </si>
  <si>
    <t>Caldereta sifónica extensible de PVC para recogida de aguas pluviales o de locales húmedos, con salida vertical desde 90 a 110 mm y con rejilla de PP de 200x200 mm; instalada y conexionada a la red general de desagüe, incluso p.p. de pequeño material de agarre y medios auxiliares, y sin incluir arqueta de apoyo., s/ CTE-HS-5.</t>
  </si>
  <si>
    <t>02.76</t>
  </si>
  <si>
    <t>CALD.SIFÓNICA PVC C/REJILLA PP 250x250 mm SV 90-110 mm</t>
  </si>
  <si>
    <t>Caldereta sifónica extensible de PVC para recogida de aguas pluviales o de locales húmedos, con salida vertical desde 90 a 110 mm y con rejilla de PP de 250x250 mm; instalada y conexionada a la red general de desagüe, incluso p.p. de pequeño material de agarre y medios auxiliares, y sin incluir arqueta de apoyo, s/ CTE-HS-5.</t>
  </si>
  <si>
    <t>02.77</t>
  </si>
  <si>
    <t>CALD.SIFÓNICA PVC C/REJILLA PP 200x200 mm SH 110 mm</t>
  </si>
  <si>
    <t>Caldereta sifónica extensible de PVC para recogida de aguas pluviales o de locales húmedos, con salida horizontal de 110 mm y con rejilla de PP de 200x200 mm; instalada y conexionada a la red general de desagüe, incluso p.p. de pequeño material de agarre y medios auxiliares, y sin incluir arqueta de apoyo, s/ CTE-HS-5.</t>
  </si>
  <si>
    <t>Total SSC</t>
  </si>
  <si>
    <t>SSS</t>
  </si>
  <si>
    <t>SUMIDEROS</t>
  </si>
  <si>
    <t>02.78</t>
  </si>
  <si>
    <t>SUMIDERO SIFÓNICO PVC C/REJILLA A. INOX 105x105 mm S.V</t>
  </si>
  <si>
    <t>Sumidero sifónico de PVC con rejilla de acero inoxidable de 105x105 mm y con salida vertical de 40-50 mm; para recogida de aguas pluviales o de locales húmedos, instalado y conexionado a la red general de desagüe, incluso con p.p. de pequeño material de agarre y medios auxiliares, y sin incluir arqueta de apoyo, s/ CTE-HS-5.</t>
  </si>
  <si>
    <t>02.79</t>
  </si>
  <si>
    <t>SUMIDERO SIFÓNICO PVC C/REJILLA A. INOX. 105x105 mm SH 5</t>
  </si>
  <si>
    <t>Sumidero sifónico de PVC con rejilla de acero inoxidable de 105x105 mm y con salida horizontal de 50-40 mm; para recogida de aguas pluviales o de locales húmedos, instalado y conexionado a la red general de desagüe, incluso con p.p. de pequeño material de agarre y medios auxiliares, y sin incluir arqueta de apoyo, s/ CTE-HS-5.</t>
  </si>
  <si>
    <t>02.80</t>
  </si>
  <si>
    <t>SUMIDERO SIFÓNICO PVC C/REJILLA PVC 250x250 mm S.NTEGR.</t>
  </si>
  <si>
    <t>Sumidero sifónico de PVC con rejilla de PVC de 250x250 mm y con salida integrada de 90-110 mm; para recogida de aguas pluviales o de locales húmedos, instalado y conexionado a la red general de desagüe, incluso con p.p. de pequeño material de agarre y medios auxiliares, y sin incluir arqueta de apoyo, s/ CTE-HS-5.</t>
  </si>
  <si>
    <t>02.81</t>
  </si>
  <si>
    <t>SUMIDERO SIFÓNICO A. INOXIDABLE 10x10 cm</t>
  </si>
  <si>
    <t>Sumidero sifónico de acero inoxidable AISI-304 de 3 mm de espesor, salida vertical, para recogida de aguas pluviales o de locales húmedos, de 10x10 cm, instalado y conexionado a la red general de desagüe de 40 mm, incluso con p.p. de pequeño material de agarre y medios auxiliares, s/ CTE-HS-5.</t>
  </si>
  <si>
    <t>02.82</t>
  </si>
  <si>
    <t>SUMIDERO SIFÓNICO A. INOXIDABLE 15x15 cm</t>
  </si>
  <si>
    <t>Sumidero sifónico de acero inoxidable AISI-304 de 3 mm de espesor, salida vertical, para recogida de aguas pluviales o de locales húmedos, de 15x15 cm, instalado y conexionado a la red general de desagüe de 50 mm, incluso con p.p. de pequeño material de agarre y medios auxiliares, s/ CTE-HS-5.</t>
  </si>
  <si>
    <t>02.83</t>
  </si>
  <si>
    <t>SUMIDERO SIFÓNICO A. INOXIDABLE 20x20 cm</t>
  </si>
  <si>
    <t>Sumidero sifónico de acero inoxidable AISI-304 de 3 mm de espesor, salida vertical, para recogida de aguas pluviales o de locales húmedos, de 20x20 cm, instalado y conexionado a la red general de desagüe de 63 mm, incluso con p.p. de pequeño material de agarre y medios auxiliares, s/ CTE-HS-5.</t>
  </si>
  <si>
    <t>02.84</t>
  </si>
  <si>
    <t>SUMIDERO SIFÓNICO A. INOXIDABLE 25x25 cm</t>
  </si>
  <si>
    <t>Sumidero sifónico de acero inoxidable AISI-304 de 3 mm de espesor, salida vertical, para recogida de aguas pluviales o de locales húmedos, de 25x25 cm, instalado y conexionado a la red general de desagüe de 100 mm, incluso con p.p. de pequeño material de agarre y medios auxiliares, s/ CTE-HS-5.</t>
  </si>
  <si>
    <t>02.85</t>
  </si>
  <si>
    <t>CANALETA SIFÓNICA HORIZ. INOX.E AISI-316 SCHLÜTER® KERDI</t>
  </si>
  <si>
    <t>Suministro y puesta en obra de canal lineal Schlüter®-Kerdi-Line o equivalente aprobado, es un set completo para duchas a nivel de suelo con desagüe lineal y salida horizontal o vertical. Es apto para su instalación tanto en una zona central como en una zona de pared. Sobre el borde de la canaleta se encuentra, previamente instalado en fábrica un manguito impermeable Schlüter®-KERDI o equivalente. El manguito sirve para una entrega segura de la canaleta al sistema de impermeabilización Schlüter® Kerdi 200  o equivalente, mediante el adhesivo impermeable bicomponente Schlüter® Kerdi Coll o equivalente, tanto en el suelo como a paredes colindantes. Incluyendo rejilla tipo A, B, C o D. Incluso parte proporcional de impermeabilizado con Kerdi 200 o equivalente.</t>
  </si>
  <si>
    <t>02.86</t>
  </si>
  <si>
    <t>SUMIDERO SIFÓNICO ALUM.C/REJILLA 100x100 mm S.V.</t>
  </si>
  <si>
    <t>Sumidero sifónico de aluminio con rejilla de aluminio de 100x100 mm de salida vertical, para recogida de aguas pluviales o de locales húmedos, instalado y conexionado a la red general de desagüe, incluso con p.p. de pequeño material de agarre y medios auxiliares, y sin incluir arqueta de apoyo, s/ CTE-HS-5.</t>
  </si>
  <si>
    <t>02.87</t>
  </si>
  <si>
    <t>SUMIDERO SIFÓNICO ALUM. C/REJILLA 150x150 mm S.V.</t>
  </si>
  <si>
    <t>Sumidero sifónico de aluminio con rejilla de aluminio de 150x150 mm de salida vertical, para recogida de aguas pluviales o de locales húmedos, instalado y conexionado a la red general de desagüe, incluso con p.p. de pequeño material de agarre y medios auxiliares, y sin incluir arqueta de apoyo, s/ CTE-HS-5.</t>
  </si>
  <si>
    <t>02.88</t>
  </si>
  <si>
    <t>SUM.SIF.FUND.C/REJ.FUND.200x200 40mm</t>
  </si>
  <si>
    <t>Sumidero sifónico de fundición de 200x200 mm. con rejilla circular de fundición y con salida vertical u horizontal de 40 mm.; para recogida de aguas pluviales o de locales húmedos, instalado y conexionado a la red general de desagüe, incluso con p.p. de pequeño material de agarre y medios auxiliares, y sin incluir arqueta de apoyo, s/ CTE-HS-5.</t>
  </si>
  <si>
    <t>02.89</t>
  </si>
  <si>
    <t>SUM.SIF.FUND.C/REJ.FUND.400x400 105mm</t>
  </si>
  <si>
    <t>Sumidero sifónico de fundición de 400x400 mm. con rejilla circular de fundición y con salida vertical u horizontal de 105 mm.; para recogida de aguas pluviales o de locales húmedos, instalado y conexionado a la red general de desagüe, incluso con p.p. de pequeño material de agarre y medios auxiliares, y sin incluir arqueta de apoyo, s/ CTE-HS-5.</t>
  </si>
  <si>
    <t>02.90</t>
  </si>
  <si>
    <t>SUMID.SIF.INDUSTRIAL T.P. A.INOX. 30x30 SV</t>
  </si>
  <si>
    <t>Sumidero sifónico industrial de acero inoxidable AISI-304 de 3 mm. de espesor, salida vertical u horizontal, para recogida de aguas pluviales o de locales húmedos, de 30x30 cm., instalado y conexionado a la red general de desagüe de 100 mm., incluso con p.p. de pequeño material de agarre y medios auxiliares, s/ CTE-HS-5.</t>
  </si>
  <si>
    <t>Total SSS</t>
  </si>
  <si>
    <t>SSCA</t>
  </si>
  <si>
    <t>CANALETAS</t>
  </si>
  <si>
    <t>02.91</t>
  </si>
  <si>
    <t>CAN.PVC C/REJ.PEAT./TRASN.GRIS 500x130x127 mm</t>
  </si>
  <si>
    <t>Canaleta de drenaje superficial para zonas de carga ligera y pesada, formado por piezas prefabricadas de PVC de 500x130x127 mm de medidas exteriores aproxijmadas, sin pendiente incorporada y con rejilla de PVC gris, colocadas sobre cama de arena de río compactada, incluso con p.p. de piezas especiales y pequeño material, montado, nivelado y con p.p. de medios auxiliares, s/ CTE-HS-5.</t>
  </si>
  <si>
    <t>02.92</t>
  </si>
  <si>
    <t>CAN.PVC C/REJ.PEAT. PVC BLANCO 500x130x127 mm</t>
  </si>
  <si>
    <t>Canaleta de drenaje superficial para zonas de carga ligera, formado por piezas prefabricadas de PVC de 500x130x127 mm de medidas exteriores aproximadas, sin pendiente incorporada y con rejilla de PVC blanco, colocadas sobre cama de arena de río compactada, incluso con p.p. de piezas especiales y pequeño material, montado, nivelado y con p.p. de medios auxiliares, s/ CTE-HS-5.</t>
  </si>
  <si>
    <t>02.93</t>
  </si>
  <si>
    <t>CAN.PVC C/REJ.PEATO/TRANS.GRIS 500x200x130 mm</t>
  </si>
  <si>
    <t>Canaleta de drenaje superficial para zonas de carga ligera y pesada, formado por piezas prefabricadas de PVC de 500x200x130 mm de medidas exteriores aproximadas, sin pendiente incorporada y con rejilla de PVC gris, colocadas sobre cama de arena de río compactada, incluso con p.p. de piezas especiales y pequeño material, montado, nivelado y con p.p. de medios auxiliares, s/ CTE-HS-5.</t>
  </si>
  <si>
    <t>Total SSCA</t>
  </si>
  <si>
    <t>SSI</t>
  </si>
  <si>
    <t>IMBORNALES</t>
  </si>
  <si>
    <t>02.94</t>
  </si>
  <si>
    <t>IMBORNAL SIFÓNICO DE OBRA</t>
  </si>
  <si>
    <t>Imbornal sifónico para recogida de aguas pluviales, construido con fábrica de ladrillo macizo tosco de 1/2 pie de espesor, recibido con mortero de cemento M-5, colocado sobre solera de hormigón en masa HM-20/P/40/I; partición interior para formación de sifón, con fábrica de ladrillo H/D a tabicón, recibido con mortero de cemento, enfoscado y bruñido por el interior, con mortero de cemento CSIV-W2 y con rejilla de fundición sobre cerco de ángulo, terminado y con p.p. de medios auxiliares, sin incluir la excavación, ni el relleno perimetral posterior, s/ CTE-HS-5, UNE-EN 998-1:2010 y UNE-EN 998-2:2012.</t>
  </si>
  <si>
    <t>02.95</t>
  </si>
  <si>
    <t>IMBORNAL SIF.PREFA.HGÓN.50x30x60</t>
  </si>
  <si>
    <t>Imbornal sifónico prefabricado de hormigón armado, para recogida de aguas pluviales, de 50x30x60 cm de medidas interiores, con rejilla de fundición, colocado sobre solera de hormigón en masa HM-20/P/40/I de 15 cm de espesor, instalado y conexionado a la red general de desagüe, y con p.p. de medios auxiliares, sin incluir la excavación, ni el relleno perimetral posterior, s/ CTE-HS-5.</t>
  </si>
  <si>
    <t>Total SSI</t>
  </si>
  <si>
    <t>Total SS</t>
  </si>
  <si>
    <t>SSD</t>
  </si>
  <si>
    <t>SISTEMAS DRENANTES</t>
  </si>
  <si>
    <t>E03DM</t>
  </si>
  <si>
    <t>MEMBRANAS DRENANTES</t>
  </si>
  <si>
    <t>02.96</t>
  </si>
  <si>
    <t>MEMBRANA DRENANTE SUELO 4,8 l/s·m</t>
  </si>
  <si>
    <t>Membrana drenante de polietileno de alta densidad nodulado, extendida con relieves troncocónicos y sobrepuestas unas a otras 10-20 cm. Puestas sobre una cama de arena de río de 10 cm de espesor, nivelada y preparada.</t>
  </si>
  <si>
    <t>02.97</t>
  </si>
  <si>
    <t>MEMBRANA DRENANTE SUELO 12 l/s·m</t>
  </si>
  <si>
    <t>02.98</t>
  </si>
  <si>
    <t>MEM.DRENANTE P.E.A.D. SUELO 500g/m2</t>
  </si>
  <si>
    <t>Membrana drenante Danodren 500 de polietileno de alta densidad nodulado o equivalente aprobada, extendida con relieves semicónicos y sobrepuestas unas a otras 10-20 cm.  Puestas sobre una cama de arena de río de 10 cm. de espesor, nivelada y preparada.</t>
  </si>
  <si>
    <t>02.99</t>
  </si>
  <si>
    <t>MEM.DRENANTE P.E.A.D. SUELO 700g/m2</t>
  </si>
  <si>
    <t>Membrana drenante Danodren 700  de polietileno de alta densidad nodulado o equivalente aprobada, extendida con relieves semicónicos y sobrepuestas unas a otras 10-20 cm.  Puestas sobre una cama de arena de río de 10 cm. de espesor, nivelada y preparada.</t>
  </si>
  <si>
    <t>02.100</t>
  </si>
  <si>
    <t>MEMBRANA DRENANTE VERTICAL 4,8 l/s·m</t>
  </si>
  <si>
    <t>Membrana drenante de polietileno de alta densidad nodulado, fijada al muro mediante rosetas y clavos de acero, con los nódulos contra el muro y solapes de 12 cm, i/protección del borde superior con perfil angular, sin incluir el tubo de drenaje inferior, ni el relleno ni la excavación de la zanja.</t>
  </si>
  <si>
    <t>02.101</t>
  </si>
  <si>
    <t>MEMBRANA DRENANTE VERTICAL 12 l/s·m</t>
  </si>
  <si>
    <t>Membrana drenante de polietileno de alta densidad nodulado, fijada al muro mediante rosetas Danodren y clavos de acero, con el geotextil hacia el terreno y solapes de 12 cm, i/protección del borde superior con perfil angular, sin incluir el tubo de drenaje inferior, ni el relleno ni la excavación de la zanja.</t>
  </si>
  <si>
    <t>02.102</t>
  </si>
  <si>
    <t>MEM.DRENANTE P.E.A.D. VERT.500g/m2</t>
  </si>
  <si>
    <t>Membrana drenante Danodren 500 de polietileno de alta densidad nodulado o equivalente aprobada, fijada al muro mediante rosetas Danodren y clavos de acero, con los nódulos contra el muro y solapes de 12 cm., i/protección del borde superior con perfil angular, sin incluir el tubo de drenaje inferior, ni el relleno ni la excavación de la zanja.</t>
  </si>
  <si>
    <t>02.103</t>
  </si>
  <si>
    <t>MEM.DRENANTE P.E.A.D. VERT.500g/m2 PLUS</t>
  </si>
  <si>
    <t>Membrana drenante Danodren 500 plus de polietileno de alta densidad nodulado o equivalente aprobada, fijada al muro mediante rosetas Danodren y clavos de acero, con los nódulos contra el muro y solapes de 12 cm., i/protección del borde superior con perfil angular, sin incluir el tubo de drenaje inferior, ni el relleno ni la excavación de la zanja.</t>
  </si>
  <si>
    <t>02.104</t>
  </si>
  <si>
    <t>MEM.DRENANTE P.E.A.D. VERT.700g/m2</t>
  </si>
  <si>
    <t>Membrana drenante Danodren 700 de polietileno de alta densidad nodulado o equivalente aprobada, fijada al muro mediante rosetas Danodren y clavos de acero, con los nódulos contra el muro y solapes de 12 cm., i/protección del borde superior con perfil angular, sin incluir el tubo de drenaje inferior, ni el relleno ni la excavación de la zanja.</t>
  </si>
  <si>
    <t>02.105</t>
  </si>
  <si>
    <t>MEM.DRENANTE P.E.A.D. VERT.700g/m2 PLUS</t>
  </si>
  <si>
    <t>Membrana drenante Danodren 700 plus de polietileno de alta densidad nodulado o equivalente aprobada, fijada al muro mediante rosetas Danodren y clavos de acero, con los nódulos contra el muro y solapes de 12 cm., i/protección del borde superior con perfil angular, sin incluir el tubo de drenaje inferior, ni el relleno ni la excavación de la zanja.</t>
  </si>
  <si>
    <t>Total E03DM</t>
  </si>
  <si>
    <t>E03DD</t>
  </si>
  <si>
    <t>02.106</t>
  </si>
  <si>
    <t>ENCACHADO DRENANTE S/TERRENO</t>
  </si>
  <si>
    <t>Encachado drenante sobre terrenos, para la recogida de aguas procedentes de lluvia, para evitar encharcamientos, compuesto por capa de grava filtrante de 20 cm de espesor extendida por medios mecánicos sobre el terreno, y sobre la anterior, otra capa de gravilla de 15 cm de espesor, ambas extendidas uniformemente, incluso compactación y apisonado por medios mecánicos, y con p.p. de medios auxiliares.</t>
  </si>
  <si>
    <t>02.107</t>
  </si>
  <si>
    <t>PANTALLA DREN.DE PROTEC h&lt;3m.</t>
  </si>
  <si>
    <t>Pantalla drenante para protección de muros construidos, de hasta 3 m. de altura, contra las aguas del subsuelo procedentes de terrenos adyacentes, compuesta por fábrica de bloques huecos de hormigón poroso de 40x20x15 cm., recibidos con mortero de cemento, y adosada al muro existente; tubo de hormigón poroso de 15 cm. de diámetro interior, colocado sobre solera de hormigón en masa HM-20/P/40/I, y a pie de pantalla; capa de grava filtrante de separación entre la pantalla y el terreno de 25 cm. de espesor y de toda la altura de la pantalla, y membrana impermeabilizante hasta la coronación de la pantalla, terminada, sin incluir la excavación necesaria para la realización de la pantalla, y con p.p. de medios auxiliares.</t>
  </si>
  <si>
    <t>Total E03DD</t>
  </si>
  <si>
    <t>Total SSD</t>
  </si>
  <si>
    <t>Total C02</t>
  </si>
  <si>
    <t>C03</t>
  </si>
  <si>
    <t>CME</t>
  </si>
  <si>
    <t>ENCACHADOS</t>
  </si>
  <si>
    <t>03.01</t>
  </si>
  <si>
    <t>ENCACHADO PIEDRA NATURAL 40/80 e=15 cm</t>
  </si>
  <si>
    <t>Encachado de gravilla natural de machaqueo, de granulometría 40/80 mm, para un espesor medio de 15 cm, colocada en sub-base de solera o losa. Totalmente realizada; p.p. de extendido y nivelado.</t>
  </si>
  <si>
    <t>03.02</t>
  </si>
  <si>
    <t>ENCACHADO PIEDRA NATURAL 40/80 e=20 cm</t>
  </si>
  <si>
    <t>Encachado de gravilla natural de machaqueo, de granulometría 40/80 mm, para un espesor medio de 20 cm, colocada en sub-base de solera o losa. Totalmente realizada; p.p. de extendido y nivelado.</t>
  </si>
  <si>
    <t>Total CME</t>
  </si>
  <si>
    <t>CMEN</t>
  </si>
  <si>
    <t>ENCOFRADO</t>
  </si>
  <si>
    <t>03.03</t>
  </si>
  <si>
    <t>ENCOFRADO LOSAS DE CIMENTACIÓN</t>
  </si>
  <si>
    <t>Encofrado y desencofrado en losas de cimentación, con paneles metálicos o madera, elementos auxiliares, puntas, latiguillos, ect, completo y terminado. Según NTE-EME.</t>
  </si>
  <si>
    <t>03.04</t>
  </si>
  <si>
    <t>ENCOF. MAD.ZAPATAS/VIGAS RIOS/ENCEP.</t>
  </si>
  <si>
    <t>Encofrado y desencofrado con madera suelta en zapatas, zanjas, vigas riostras y encepados, considerando 4 posturas. Según NTE-EME.</t>
  </si>
  <si>
    <t>03.05</t>
  </si>
  <si>
    <t>ENCOF.MET.MUROS 2 CARAS 3,00 m</t>
  </si>
  <si>
    <t>Encofrado y desencofrado en muros de dos caras vistas de 3,00 m de altura, con paneles metálicos modulares de 3,00 m de altura considerando 20 posturas. Medido a una cara.</t>
  </si>
  <si>
    <t>03.06</t>
  </si>
  <si>
    <t>ENCOF.MET.MUROS 2 CARAS 3,00 m&lt;h&lt;6,00 m</t>
  </si>
  <si>
    <t>Encofrado y desencofrado en muros de dos caras vistas de 3,00 a 6,00 m de altura, con paneles metálicos modulares de 3,00 m de altura considerando 20 posturas y consola de trabajo. Medido a una cara.</t>
  </si>
  <si>
    <t>03.07</t>
  </si>
  <si>
    <t>ENCOF. TABL. AGLOM. MUROS 1CARA 3,00m.</t>
  </si>
  <si>
    <t>Encofrado y desencofrado a una cara vista, en muros con tableros de madera hidrofugada aglomerada de 22 mm. hasta 1,90 m2. de superficie considerando 2 posturas.  Según NTE-EME.</t>
  </si>
  <si>
    <t>03.08</t>
  </si>
  <si>
    <t>ENCOF.TABL.AGLOM.MUROS 2 CARAS 3,00 m</t>
  </si>
  <si>
    <t>Encofrado y desencofrado en muros a dos caras vistas de 3,00 m de altura, con tableros de madera hidrofugada aglomerada de 22 mm, hasta 1,90 m² de superficie considerando 2 posturas. Según NTE-EME.</t>
  </si>
  <si>
    <t>03.09</t>
  </si>
  <si>
    <t>ENCOF.TABL.AGLOM.MUROS 1 CARA 3,00 m</t>
  </si>
  <si>
    <t>Encofrado y desencofrado en muros a una cara vistas de 3,00 m de altura, con tableros de madera hidrofugada aglomerada de 22 mm, hasta 1,90 m² de superficie considerando 2 posturas. Según NTE-EME.</t>
  </si>
  <si>
    <t>03.10</t>
  </si>
  <si>
    <t>ENCOF. TABL. AGLOM.MUROS 1 CARA 3 m&lt;h&lt;=6 m</t>
  </si>
  <si>
    <t>Encofrado y desencofrado en muros a una cara vista de 3,00 a 6,00 m de altura, con tableros de madera hidrofugada aglomerada de 22 mm, hasta 1,90 m² de superficie considerando 3 posturas. Según NTE-EME.</t>
  </si>
  <si>
    <t>03.11</t>
  </si>
  <si>
    <t>ENCOF.MAD.EN RECALCES</t>
  </si>
  <si>
    <t>Encofrado y desencofrado con madera suelta en recalces, considerando 4 posturas. Según NTE-EME y EMA.</t>
  </si>
  <si>
    <t>Total CMEN</t>
  </si>
  <si>
    <t>CMA</t>
  </si>
  <si>
    <t>ACERO</t>
  </si>
  <si>
    <t>03.12</t>
  </si>
  <si>
    <t>A.CORRUG. ELAB./ ARM. B 400 S/SD</t>
  </si>
  <si>
    <t>Acero corrugado B 400 S ó B 400 SD conforme a UNE 36068:2011, suministrado de manera elaborada o armada (preformada) de taller, y colocado en obra. Totalmente montado; i/p.p. de despuntes y alambre de atado. Conforme a EHE-08 y CTE-SE-A. Barras de acero con marcado CE y DdP (Declaración de prestaciones) según Reglamento Europeo (UE) 305/2011.</t>
  </si>
  <si>
    <t>03.13</t>
  </si>
  <si>
    <t>A.CORRUG.ELAB. / ARMADO B 500 S/SD</t>
  </si>
  <si>
    <t>Acero corrugado B 500 S ó B 500 SD conforme a UNE 36068:2011, suministrado de manera elaborada o armada (preformada) de taller, y colocado en obra. Totalmente montado; i/p.p. de despuntes y alambre de atado. Conforme a EHE-08 y CTE-SE-A. Barras de acero con marcado CE y DdP (Declaración de prestaciones) según Reglamento Europeo (UE) 305/2011.</t>
  </si>
  <si>
    <t>03.14</t>
  </si>
  <si>
    <t>MALLA ELECTR. #150x150 mm D=10 mm</t>
  </si>
  <si>
    <t>Malla electrosoldada con acero corrugado B 500 T de D=10 mm en cuadrícula 150x150 mm, colocado en obra, i/p.p. de alambre de atar. Según EHE-08 y CTE-SE-A. Acero con marcado CE y DdP (Declaración de prestaciones) según Reglamento (UE) 305/2011.</t>
  </si>
  <si>
    <t>03.15</t>
  </si>
  <si>
    <t>MALLA ELECTR. #200x200 mm D=12 mm</t>
  </si>
  <si>
    <t>Malla electrosoldada con acero corrugado B 500 T de D=12 mm en cuadrícula 200x200 mm, colocado en obra, i/p.p. de alambre de atar. Según EHE-08 y CTE-SE-A. Acero con marcado CE y DdP (Declaración de prestaciones) según Reglamento (UE) 305/2011.</t>
  </si>
  <si>
    <t>03.16</t>
  </si>
  <si>
    <t>MALLA ELECTR. #200x200 mm D=8 mm</t>
  </si>
  <si>
    <t>Malla electrosoldada con acero corrugado B 500 T de D=8 mm en cuadrícula 200x200 mm, colocado en obra, i/p.p. de alambre de atar. Según EHE-08 y CTE-SE-A. Acero con marcado CE y DdP (Declaración de prestaciones) según Reglamento (UE) 305/2011.</t>
  </si>
  <si>
    <t>03.17</t>
  </si>
  <si>
    <t>PLACA ANCL. CIMENT. 350x350x15 mm</t>
  </si>
  <si>
    <t>Placa de anclaje de acero S 275JR en perfil plano para cimentación, de dimensiones 350x350x15 mm con cuatro garrotas de acero corrugado de 12 mm de diámetro y 55 cm de longitud total, soldadas, i/taladro central, colocada. Según EHE-08, CTE-DB-SE-A y EAE. Acero con marcado CE y DdP (Declaración de prestaciones) según Reglamento (UE) 305/2011.</t>
  </si>
  <si>
    <t>03.18</t>
  </si>
  <si>
    <t>PLACA ANCL. CIMENT.450x450x30 mm C/PERNIO</t>
  </si>
  <si>
    <t>Placa de anclaje de acero S 275JR en perfil plano para atornillar en cimentación, de dimensiones 450x450x30 mm con cuatro pernos roscados de 16 mm de diámetro y 60 cm de longitud total, angulares interiores 40x40 cm y plantilla superior, i/taladro central, colocado. Según EHE-08, CTE-DB-SE-A y EAE. Acero con marcado CE y DdP (Declaración de prestaciones) según Reglamento (UE) 305/2011.</t>
  </si>
  <si>
    <t>Total CMA</t>
  </si>
  <si>
    <t>CMFR</t>
  </si>
  <si>
    <t>FIBRAS REFUERZO DE HORMIGÓN</t>
  </si>
  <si>
    <t>03.19</t>
  </si>
  <si>
    <t>REFUERZO FIBRA DE VIDRIO HORM- 600 g/m3</t>
  </si>
  <si>
    <t>Refuerzo de fibra de vidrio (FV) de hilos cortados por volumen de hormigón (fibra inorgánica), para el refuerzo y control de fisuras del mismo, agregada al hormigón fresco, a primeras edades o endurecido (antes de inicio de fraguado) para mejora de sus prestaciones; con una dos1ficación de 600 g/m3 de hormigón. Fibra de vidrio con marcado CE y DdP (Declaración de prestaciones) según Reglamento Europeo (UE) 305/2011.</t>
  </si>
  <si>
    <t>Total CMFR</t>
  </si>
  <si>
    <t>CMR</t>
  </si>
  <si>
    <t>RELLENOS / LIMPIEZA Y NIVELACIÓN</t>
  </si>
  <si>
    <t>03.20</t>
  </si>
  <si>
    <t>HORM.LIMPIEZA HM-20/P/20/I  V.MAN</t>
  </si>
  <si>
    <t>Hormigón en masa HM-20/P/20/I, elaborado en central, para limpieza y nivelado de fondos de cimentación, i/vertido por medios manuales y colocación. Según NTE-CSZ, EHE-08 y CTE-SE-C. Componentes del hormigón con marcado CE y DdP (Declaración de prestaciones) según Reglamento (UE) 305/2011.</t>
  </si>
  <si>
    <t>03.21</t>
  </si>
  <si>
    <t>HORM. RELL.POZOS CIMENT.HM-20/B/40/IIa V. MAN.</t>
  </si>
  <si>
    <t>Hormigón en masa para relleno de pozos de cimentación HM-20/B/40/IIa de resistencia característica a compresión 20 MPa (N/mm2), de consistencia blanda, tamaño máximo del árido 40 mm, en elementos enterrados, o interiores sometidos a humedades relativas medias-altas (&gt;65%) o a condesaciones, o elementos exteriores con alta precipitación, elaborado en central. Totalmente realizado; i/p.p. de vertido por medios manuales, vibrado y colocado. Según normas EHE-08 y CTE-SE-C. Componentes del hormigón con marcado CE y DdP (Declaración de prestaciones) según Reglamento (UE) 305/2011.</t>
  </si>
  <si>
    <t>Total CMR</t>
  </si>
  <si>
    <t>CMZ</t>
  </si>
  <si>
    <t>ZAPATAS Y RIOSTRAS</t>
  </si>
  <si>
    <t>03.22</t>
  </si>
  <si>
    <t>H. ARM. CIMENT. ZAP/ZANJAS HA-25/B/20/IIa V. MAN.</t>
  </si>
  <si>
    <t>Hormigón armado en zapatas, riostras, vigas o zanjas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</si>
  <si>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03.23</t>
  </si>
  <si>
    <t>H. ARM. CIMENT. ZAP/ZANJAS HA-25/P/40/IIa V. MAN.</t>
  </si>
  <si>
    <t>Hormigón armado en zapatas, riostras, vigas o zanjas de cimentación HA-25/P/40/IIa, elaborado en central, de resistencia característica a compresión 25 MPa (N/mm2), de consistencia plástica,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</si>
  <si>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03.24</t>
  </si>
  <si>
    <t>H. ARM. CIMENT. ZAP/ZANJAS HA-25/B/40/IIa V.. MAN.</t>
  </si>
  <si>
    <t>Hormigón armado en zapatas, riostras, vigas o zanjas de cimentación HA-25/B/40/IIa, elaborado en central, de resistencia característica a compresión 25 MPa (N/mm2), de consistencia blanda,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</si>
  <si>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03.25</t>
  </si>
  <si>
    <t>H. ARM.CIMENT. ZAP/ZANJAS HA-30/B/20/IIa V. MAN.</t>
  </si>
  <si>
    <t xml:space="preserve">Hormigón armado en zapatas, riostras, vigas o zanjas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 </t>
  </si>
  <si>
    <t>03.26</t>
  </si>
  <si>
    <t>H. ARM. CIMENT.ZAP/ZANJAS HA-30/B/40/IIa V. MAN.</t>
  </si>
  <si>
    <t>Hormigón armado en zapatas, riostras, vigas o zanjas de cimentación HA-30/B/40/IIa, elaborado en central, de resistencia característica a compresión 30 MPa (N/mm2), de consistencia blanda,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</si>
  <si>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03.27</t>
  </si>
  <si>
    <t>H.ARM.CIMENT. ZAP/ZANJAS HA-35/B/20/IIa V. MAN.</t>
  </si>
  <si>
    <t>Hormigón armado en zapatas, riostras, vigas o zanjas de cimentación HA-35/B/20/IIa, elaborado en central, de resistencia característica a compresión 35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</si>
  <si>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03.28</t>
  </si>
  <si>
    <t>H. ARM. CIMENT. ZAP/ZANJAS HA-35/P/40/IIa V.MAN.</t>
  </si>
  <si>
    <t>Hormigón armado en zapatas, riostras, vigas o zanjas de cimentación HA-35/P/40/IIa, elaborado en central, de resistencia característica a compresión 35 MPa (N/mm2), de consistencia plástica,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</si>
  <si>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03.29</t>
  </si>
  <si>
    <t>H. ARM. CIMENT. ZAP/ZANJAS HA-30/B/20/IIa V.GRÚA</t>
  </si>
  <si>
    <t>Hormigón armado en zapatas, riostras, vigas o zanjas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 de grúa, vibrado y colocado. Según normas EHE-08 y CTE-SE-C. Componentes del hormigón con marcado CE y DdP (Declaración de prestaciones) según Reglamento (UE) 305/2011.</t>
  </si>
  <si>
    <t>03.30</t>
  </si>
  <si>
    <t>H. ARM.CIMENT. ZAP/ZANJAS HA-25/B/20/IIa V. MAN.I/ENCOF.</t>
  </si>
  <si>
    <t>Hormigón armado en zapatas, riostras, vigas o zanjas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y CTE-SE-C. Componentes del hormigón con marcado CE y DdP (Declaración de prestaciones) según Reglamento (UE) 305/2011.</t>
  </si>
  <si>
    <t>03.31</t>
  </si>
  <si>
    <t>H.ARM. CIMENT.ZAP/ZANJAS HA-25/B/20/IIa V.TUB.</t>
  </si>
  <si>
    <t>Hormigón armado en zapatas, riostras, vigas o zanjas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 de camión-bomba con tubería (hasta 80 m), vibrado y colocado. Según normas EHE-08 y CTE-SE-C. Componentes del hormigón con marcado CE y DdP (Declaración de prestaciones) según Reglamento (UE) 305/2011.</t>
  </si>
  <si>
    <t>03.32</t>
  </si>
  <si>
    <t>H. ARM. CIMENT. ZAP/ZANJAS HA-30/B/40/IIa V.TUB.</t>
  </si>
  <si>
    <t>Hormigón armado en zapatas, riostras, vigas o zanjas de cimentación HA-30/B/40/IIa, elaborado en central, de resistencia característica a compresión 30 MPa (N/mm2), de consistencia blanda,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 de camión-bomba con tubería (hasta 80 m), vibrado y colocado. Según normas EHE-08 y CTE-SE-C. Componentes del hormigón con marcado CE y DdP (Declaración de prestaciones) según Reglamento (UE) 305/2011.</t>
  </si>
  <si>
    <t>Total CMZ</t>
  </si>
  <si>
    <t>CML</t>
  </si>
  <si>
    <t>LOSAS</t>
  </si>
  <si>
    <t>03.33</t>
  </si>
  <si>
    <t>HORM.CIMENT.LOSA HA-25/B/20/IIa V.MAN.</t>
  </si>
  <si>
    <t>Hormigón para armar en losas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vertido por medios manuales, vibrado y colocado. Según normas EHE-08 y CTE-SE-C. Componentes del hormigón con marcado CE y DdP (Declaración de prestaciones) según Reglamento (UE) 305/2011.</t>
  </si>
  <si>
    <t>03.34</t>
  </si>
  <si>
    <t>HORM.CIMENT.LOSA HA-25/B/40/IIa V.MAN.</t>
  </si>
  <si>
    <t>Hormigón para armar en losas de cimentación HA-25/B/40/IIa, elaborado en central, de resistencia característica a compresión 25 MPa (N/mm2), de consistencia blanda, tamaño máximo del árido de 40 mm, en elementos enterrados, o interiores sometidos a humedades relativas medias-altas (&gt;65%) o a condesaciones, o elementos exteriores con alta precipitación. Totalmente realizado; i/p.p. de vertido por medios manuales, vibrado y colocado. Según normas EHE-08 y CTE-SE-C. Componentes del hormigón con marcado CE y DdP (Declaración de prestaciones) según Reglamento (UE) 305/2011.</t>
  </si>
  <si>
    <t>03.35</t>
  </si>
  <si>
    <t>HORM.CIMENT.LOSA HA-30/B/20/IIa V.MAN.</t>
  </si>
  <si>
    <t>Hormigón para armar en losas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vertido por medios manuales, vibrado y colocado. Según normas EHE-08 y CTE-SE-C. Componentes del hormigón con marcado CE y DdP (Declaración de prestaciones) según Reglamento (UE) 305/2011.</t>
  </si>
  <si>
    <t>03.36</t>
  </si>
  <si>
    <t>HORM.CIMENT. LOSA HA-30/B/40/IIa V.MAN.</t>
  </si>
  <si>
    <t>Hormigón para armar en losas de cimentación HA-30/B/40/IIa, elaborado en central, de resistencia característica a compresión 30 MPa (N/mm2), de consistencia blanda, tamaño máximo del árido de 40 mm, en elementos enterrados, o interiores sometidos a humedades relativas medias-altas (&gt;65%) o a condesaciones, o elementos exteriores con alta precipitación. Totalmente realizado; i/p.p. de vertido por medios manuales, vibrado y colocado. Según normas EHE-08 y CTE-SE-C. Componentes del hormigón con marcado CE y DdP (Declaración de prestaciones) según Reglamento (UE) 305/2011.</t>
  </si>
  <si>
    <t>03.37</t>
  </si>
  <si>
    <t>HORM.CIMENT.LOSA HA-25/B/40/IIa VERT. BOMBA</t>
  </si>
  <si>
    <t>Hormigón para armar en losas de cimentación HA-25/B/40/IIa, elaborado en central, de resistencia característica a compresión 25 MPa (N/mm2), de consistencia blanda, tamaño máximo del árido de 40 mm, en elementos enterrados, o interiores sometidos a humedades relativas medias-altas (&gt;65%) o a condesaciones, o elementos exteriores con alta precipitación. Totalmente realizado; i/p.p. de vertido por medio de camión-bomba, vibrado y colocado. Según normas EHE-08 y CTE-SE-C. Componentes del hormigón con marcado CE y DdP (Declaración de prestaciones) según Reglamento (UE) 305/2011.</t>
  </si>
  <si>
    <t>03.38</t>
  </si>
  <si>
    <t>HORM.CIMENT.LOSA HA-30/B/20/IIa VERT. BOMBA</t>
  </si>
  <si>
    <t>Hormigón para armar en losas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vertido por medio de camión-bomba, vibrado y colocado. Según normas EHE-08 y CTE-SE-C. Componentes del hormigón con marcado CE y DdP (Declaración de prestaciones) según Reglamento (UE) 305/2011.</t>
  </si>
  <si>
    <t>03.39</t>
  </si>
  <si>
    <t>H.ARM. CIMENT. LOSA HA-25/B/20/IIa I/ENCOF.V. BOMBA</t>
  </si>
  <si>
    <t>Hormigón armado en losas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incluso encofrado y desencofrado con paneles de madera o metálicos y p.p. de juntas de retracción y contorno con panel de polietileno de 20 mm de espesor, selladas con material elástico, i/p.p. de armadura de barras de acero corrugado con cuantía de 85 kg/m3, vertido por medio de camión bomba, vibrado y colocado.Totalmente realizado; Según normas EHE-08 y CTE-SE-C. Componentes del hormigón con marcado CE y DdP (Declaración de prestaciones) según Reglamento (UE) 305/2011.</t>
  </si>
  <si>
    <t>03.40</t>
  </si>
  <si>
    <t>H.ARM.CIMENT. LOSA HA-30/B/20/IIa I/ENCOF.V.MANUAL</t>
  </si>
  <si>
    <t>Hormigón para armar en losas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precipitación.incluso encofrado y desencofrado con paneles de madera o metálicos y p.p. de juntas de retracción y contorno con panel de polietileno de 20 mm de espesor, selladas con material elástico, i/p.p. de armadura de barras de acero corrugado con cuantía de 85 kg/m3, vertido por medios manuales, vibrado y colocado. Totalmente realizado; Según normas EHE-08 y CTE-SE-C. Componentes del hormigón con marcado CE y DdP (Declaración de prestaciones) según Reglamento (UE) 305/2011.</t>
  </si>
  <si>
    <t>Total CML</t>
  </si>
  <si>
    <t>CMM</t>
  </si>
  <si>
    <t>MUROS</t>
  </si>
  <si>
    <t>CMM1C-</t>
  </si>
  <si>
    <t>MUROS H.ARM. 1 CARA h&lt;3 m</t>
  </si>
  <si>
    <t>E04MBM</t>
  </si>
  <si>
    <t>VERTIDO MANUAL</t>
  </si>
  <si>
    <t>03.41</t>
  </si>
  <si>
    <t>H. ARM. MURO 1 C. e=25 cm h&lt;3 m HA-25/B/20/IIa V.MAN</t>
  </si>
  <si>
    <t>Hormigón armado en muros de 25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</si>
  <si>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03.42</t>
  </si>
  <si>
    <t>H. ARM. MURO 1 CARA e=30 cm h&lt;3 m HA-25/B/20/IIa V. MAN</t>
  </si>
  <si>
    <t>Hormigón armado en muros de 30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</si>
  <si>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03.43</t>
  </si>
  <si>
    <t>H. ARM. MURO 1 CARA e=35 cm h&lt;3 m HA-25/B/20/IIa V. MAN</t>
  </si>
  <si>
    <t>Hormigón armado en muros de 35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</si>
  <si>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03.44</t>
  </si>
  <si>
    <t>H. ARM. MURO 1 CARA e=40 cm h&lt;3 m HA-25/B/20/IIa V.MAN</t>
  </si>
  <si>
    <t>Hormigón armado en muros de 40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medios manuales, vibrado y colocado. Según normas EHE-08, CTE-SE-C y NTE-CCM. Componentes del hormigón con marcado CE y DdP (Declaración de prestaciones) según Reglamento europeo (UE) 305/2011.</t>
  </si>
  <si>
    <t>03.45</t>
  </si>
  <si>
    <t>H.ARM.MURO 1 C. e=25 cm.h&lt;3 m HA-30/B/20/IIa V.MAN</t>
  </si>
  <si>
    <t>Hormigón armado en muros de 25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</si>
  <si>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03.46</t>
  </si>
  <si>
    <t>H.ARM. MURO 1 CARA e=30 cm h&lt;3 m HA-30/B/20/IIa V.MAN</t>
  </si>
  <si>
    <t>Hormigón armado en muros de 30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</si>
  <si>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03.47</t>
  </si>
  <si>
    <t>H. ARM. MURO 1 CARA e=35 cm h&lt;3 m HA-30/B/20/IIa V. MAN</t>
  </si>
  <si>
    <t>Hormigón armado en muros de 35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</si>
  <si>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Total E04MBM</t>
  </si>
  <si>
    <t>E04MBG</t>
  </si>
  <si>
    <t>VERTIDO GRÚA</t>
  </si>
  <si>
    <t>03.48</t>
  </si>
  <si>
    <t>H. ARM. MURO 1 CARA e=25 cm h&lt;3 m HA-25/B/20/IIa V.GRÚ</t>
  </si>
  <si>
    <t>Hormigón armado en muros de 25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</si>
  <si>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03.49</t>
  </si>
  <si>
    <t>H.ARM. MURO 1 CARA e=30 cm h&lt;3 m HA-25/B/20/IIa V.GRÚ</t>
  </si>
  <si>
    <t>Hormigón armado en muros de 30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</si>
  <si>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03.50</t>
  </si>
  <si>
    <t>H.ARM. MURO 1 CARA e=35 cm h&lt;3 m HA-25/B/20/IIa V.GRÚ</t>
  </si>
  <si>
    <t>Hormigón armado en muros de 35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</si>
  <si>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03.51</t>
  </si>
  <si>
    <t>H.ARM. MURO 1 CARA e=40 cm h&lt;3 m HA-25/B/20/IIa V. GRÚ</t>
  </si>
  <si>
    <t>Hormigón armado en muros de 40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 de grúa, vibrado y colocado. Según normas EHE-08, CTE-SE-C y NTE-CCM. Componentes del hormigón con marcado CE y DdP (Declaración de prestaciones) según Reglamento europeo (UE) 305/2011.</t>
  </si>
  <si>
    <t>03.52</t>
  </si>
  <si>
    <t>H.ARM. MURO 1 CARA e=25 cm h&lt;3 m HA-30/B/20/IIa V. GRÚ</t>
  </si>
  <si>
    <t>Hormigón armado en muros de 25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</si>
  <si>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03.53</t>
  </si>
  <si>
    <t>H.ARM. MURO 1 CARA e=30 cm h&lt;3 m HA-30/B/20/IIa V.GRÚ</t>
  </si>
  <si>
    <t>Hormigón armado en muros de 30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</si>
  <si>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03.54</t>
  </si>
  <si>
    <t>H.ARM. MURO 1 CARA e=35 cm h&lt;3 m HA-30/B/20/IIa V.GRÚ</t>
  </si>
  <si>
    <t>Hormigón armado en muros de 35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</si>
  <si>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Total E04MBG</t>
  </si>
  <si>
    <t>E04MBT</t>
  </si>
  <si>
    <t>VERTIDO BOMBA TUBERÍA</t>
  </si>
  <si>
    <t>03.55</t>
  </si>
  <si>
    <t>H.ARM. MURO 1 CARA e=25 cm h&lt;3 m HA-25/B/20/IIa V. TUB</t>
  </si>
  <si>
    <t>Hormigón armado en muros de 25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</si>
  <si>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03.56</t>
  </si>
  <si>
    <t>H.ARM. MURO 1 CARA e=30 cm h&lt;3 m HA-25/B/20/IIa V.TUB</t>
  </si>
  <si>
    <t>Hormigón armado en muros de 30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</si>
  <si>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03.57</t>
  </si>
  <si>
    <t>H.ARM. MURO 1 CARA e=35 cm h&lt;3 m HA-25/B/20/IIa V.TUB</t>
  </si>
  <si>
    <t>Hormigón armado en muros de 35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</si>
  <si>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03.58</t>
  </si>
  <si>
    <t>H.ARM. MURO 1 CARA e=40 cm h&lt;3 m HA-25/B/20/IIa V.TUB</t>
  </si>
  <si>
    <t>Hormigón armado en muros de 40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 de camión-bomba equipado con tubería (hasta 80 m), vibrado y colocado. Según normas EHE-08, CTE-SE-C y NTE-CCM. Componentes del hormigón con marcado CE y DdP (Declaración de prestaciones) según Reglamento europeo (UE) 305/2011.</t>
  </si>
  <si>
    <t>03.59</t>
  </si>
  <si>
    <t>H.ARM. MURO 1 CARA e=25 cm h&lt;3 m HA-30/B/20/IIa V.TUB</t>
  </si>
  <si>
    <t>Hormigón armado en muros de 25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</si>
  <si>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03.60</t>
  </si>
  <si>
    <t>H.ARM. MURO 1 CARA e=30 cm h&lt;3 m HA-30/B/20/IIa V.TUB</t>
  </si>
  <si>
    <t>Hormigón armado en muros de 30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</si>
  <si>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03.61</t>
  </si>
  <si>
    <t>H.ARM. MURO 1 CARA e=35 cm h&lt;3 m HA-30/B/20/IIa V.TUB</t>
  </si>
  <si>
    <t>Hormigón armado en muros de 35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</si>
  <si>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Total E04MBT</t>
  </si>
  <si>
    <t>Total CMM1C-</t>
  </si>
  <si>
    <t>CMM1C</t>
  </si>
  <si>
    <t>MUROS H. ARM. 1 CARA h=3-6 m</t>
  </si>
  <si>
    <t>E04MCM</t>
  </si>
  <si>
    <t>03.62</t>
  </si>
  <si>
    <t>H ARM. MURO 1 C. e=25 cm h=3-6 m HA-25/B/20/IIa V. M</t>
  </si>
  <si>
    <t>Hormigón armado en muros de 25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</si>
  <si>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03.63</t>
  </si>
  <si>
    <t>H ARM. MURO 1 C. e=30 cm h=3-6 m HA-25/B/20/IIa V M</t>
  </si>
  <si>
    <t>Hormigón armado en muros de 30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</si>
  <si>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03.64</t>
  </si>
  <si>
    <t>H ARM. MURO 1 C. e=35 cm h=3-6 m HA-25/B/20/IIa V. M</t>
  </si>
  <si>
    <t>Hormigón armado en muros de 35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</si>
  <si>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03.65</t>
  </si>
  <si>
    <t>H.ARM. MURO 1 C. e=40 cm h=3-6 m HA-25/B/20/IIa V. M</t>
  </si>
  <si>
    <t>Hormigón armado en muros de 40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medios manuales, vibrado y colocado. Según normas EHE-08, CTE-SE-C y NTE-CCM. Componentes del hormigón con marcado CE y DdP (Declaración de prestaciones) según Reglamento europeo (UE) 305/2011.</t>
  </si>
  <si>
    <t>03.66</t>
  </si>
  <si>
    <t>H. ARM. MURO 1 C. e=25 cm h=3-6 m HA-30/B/20/IIa V. M</t>
  </si>
  <si>
    <t>Hormigón armado en muros de 25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</si>
  <si>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03.67</t>
  </si>
  <si>
    <t>H.ARM. MURO 1 C. e=30 cm h=3-6 m HA-30/B/20/IIa V. M</t>
  </si>
  <si>
    <t>Hormigón armado en muros de 30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</si>
  <si>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03.68</t>
  </si>
  <si>
    <t>H.ARM. MURO 1 C. e=35 cm h=3-6 m HA-30/B/20/IIa V. M</t>
  </si>
  <si>
    <t>Hormigón armado en muros de 35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</si>
  <si>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Total E04MCM</t>
  </si>
  <si>
    <t>E04MCG</t>
  </si>
  <si>
    <t>03.69</t>
  </si>
  <si>
    <t>H.ARM. MURO 1 C. e=25 cm h=3-6 m HA-25/B/20/IIa VERT. G</t>
  </si>
  <si>
    <t>Hormigón armado en muros de 25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</si>
  <si>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03.70</t>
  </si>
  <si>
    <t>H. ARM. MURO 1 C. e=30 cm h=3-6 m HA-25/B/20/IIa VERT. G</t>
  </si>
  <si>
    <t>Hormigón armado en muros de 30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</si>
  <si>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03.71</t>
  </si>
  <si>
    <t>H. ARM. MURO 1 C. e=35 cm h=3-6 m HA-25/B/20/IIa VERT. G</t>
  </si>
  <si>
    <t>Hormigón armado en muros de 35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</si>
  <si>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03.72</t>
  </si>
  <si>
    <t>H. ARM. MURO 1 C. e=40 cm h=3-6 m HA-25/B/20/IIa VERT. G</t>
  </si>
  <si>
    <t>Hormigón armado en muros de 40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 de grúa, vibrado y colocado. Según normas EHE-08, CTE-SE-C y NTE-CCM. Componentes del hormigón con marcado CE y DdP (Declaración de prestaciones) según Reglamento europeo (UE) 305/2011.</t>
  </si>
  <si>
    <t>03.73</t>
  </si>
  <si>
    <t>H. ARM. MURO 1 C. e=25 cm h=3-6 m HA-30/B/20/IIa VERT. G</t>
  </si>
  <si>
    <t>Hormigón armado en muros de 25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</si>
  <si>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03.74</t>
  </si>
  <si>
    <t>H. ARM. MURO 1 C. e=30 cm h=3-6 m HA-30/B/20/IIa VERT. G</t>
  </si>
  <si>
    <t>Hormigón armado en muros de 30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</si>
  <si>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03.75</t>
  </si>
  <si>
    <t>H. ARM. MURO 1 C. e=35 cm h=3-6 m HA-30/B/20/IIa VERT. G</t>
  </si>
  <si>
    <t>Hormigón armado en muros de 35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</si>
  <si>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Total E04MCG</t>
  </si>
  <si>
    <t>E04MCT</t>
  </si>
  <si>
    <t>03.76</t>
  </si>
  <si>
    <t>H.ARM. MURO 1 C. e=25 cm h=3-6 m HA-25/B/20/IIa VERT. T</t>
  </si>
  <si>
    <t>Hormigón armado en muros de 25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</si>
  <si>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03.77</t>
  </si>
  <si>
    <t>H.ARM. MURO 1 C. e=30 cm h=3-6 m HA-25/B/20/IIa VERT. T</t>
  </si>
  <si>
    <t>Hormigón armado en muros de 30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</si>
  <si>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03.78</t>
  </si>
  <si>
    <t>H. ARM. MURO 1 C. e=35 cm h=3-6 m HA-25/B/20/IIa VERT. T</t>
  </si>
  <si>
    <t>Hormigón armado en muros de 35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</si>
  <si>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03.79</t>
  </si>
  <si>
    <t>H. ARM. MURO 1 C. e=40 cm h=3-6 m HA-25/B/20/IIa VERT. T</t>
  </si>
  <si>
    <t>Hormigón armado en muros de 40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 de camión-bomba equipado con tubería (hasta 80 m), vibrado y colocado. Según normas EHE-08, CTE-SE-C y NTE-CCM. Componentes del hormigón con marcado CE y DdP (Declaración de prestaciones) según Reglamento europeo (UE) 305/2011.</t>
  </si>
  <si>
    <t>03.80</t>
  </si>
  <si>
    <t>H. ARM. MURO 1 C. e=25 cm h=3-6 m HA-30/B/20/IIa VERT. T</t>
  </si>
  <si>
    <t>Hormigón armado en muros de 25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</si>
  <si>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03.81</t>
  </si>
  <si>
    <t>H. ARM. MURO 1 C. e=30 cm h=3-6 m HA-30/B/20/IIa VERT. T</t>
  </si>
  <si>
    <t>Hormigón armado en muros de 30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</si>
  <si>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03.82</t>
  </si>
  <si>
    <t>H. ARM. MURO 1 C. e=35 cm h=3-6 m HA-30/B/20/IIa VERT. T</t>
  </si>
  <si>
    <t>Hormigón armado en muros de 35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</si>
  <si>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Total E04MCT</t>
  </si>
  <si>
    <t>Total CMM1C</t>
  </si>
  <si>
    <t>CMM2C-</t>
  </si>
  <si>
    <t>MUROS H. ARM. 2 CARAS h&lt;3 m</t>
  </si>
  <si>
    <t>E04MDM</t>
  </si>
  <si>
    <t>03.83</t>
  </si>
  <si>
    <t>H.ARM. MURO 2 C. e=12 cm h&lt;3 m HA-25/B/20/IIa V. MAN</t>
  </si>
  <si>
    <t>Hormigón armado en muros de 12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50 kg/m3, vertido por medios manuales, vibrado y colocado. Según normas EHE-08, CTE-SE-C y NTE-CCM. Componentes del hormigón con marcado CE y DdP (Declaración de prestaciones) según Reglamento europeo (UE) 305/2011.</t>
  </si>
  <si>
    <t>03.84</t>
  </si>
  <si>
    <t>H.ARM. MURO 2 C. e=16 cm h&lt;3 m HA-25/B/20/IIa V. MAN</t>
  </si>
  <si>
    <t>Hormigón armado en muros de 16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53 kg/m3, vertido por medios manuales, vibrado y colocado. Según normas EHE-08, CTE-SE-C y NTE-CCM. Componentes del hormigón con marcado CE y DdP (Declaración de prestaciones) según Reglamento europeo (UE) 305/2011.</t>
  </si>
  <si>
    <t>03.85</t>
  </si>
  <si>
    <t>H.ARM. MURO 2 C. e=20 cm h&lt;3 m HA-25/B/20/IIa V. MAN</t>
  </si>
  <si>
    <t>Hormigón armado en muros de 20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55 kg/m3, vertido por medios manuales, vibrado y colocado. Según normas EHE-08, CTE-SE-C y NTE-CCM. Componentes del hormigón con marcado CE y DdP (Declaración de prestaciones) según Reglamento europeo (UE) 305/2011.</t>
  </si>
  <si>
    <t>03.86</t>
  </si>
  <si>
    <t>H.ARM. MURO 2 C. e=25 cm h&lt;3 m HA-25/B/20/IIa V. MAN</t>
  </si>
  <si>
    <t>Hormigón armado en muros de 25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</si>
  <si>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03.87</t>
  </si>
  <si>
    <t>H. ARM. MURO 2 C. e=30 cm h&lt;3 m HA-25/B/20/IIa V. MAN</t>
  </si>
  <si>
    <t>Hormigón armado en muros de 30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</si>
  <si>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03.88</t>
  </si>
  <si>
    <t>H.ARM. MURO 2 C. e=35 cm h&lt;3 m HA-25/B/20/IIa V. MAN</t>
  </si>
  <si>
    <t>Hormigón armado en muros de 35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</si>
  <si>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03.89</t>
  </si>
  <si>
    <t>H.ARM. MURO 2 C. e=25 cm h&lt;3 m HA-30/B/20/IIa V. MAN</t>
  </si>
  <si>
    <t>Hormigón armado en muros de 25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</si>
  <si>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03.90</t>
  </si>
  <si>
    <t>H.ARM. MURO 2 C. e=30 cm h&lt;3 m HA-30/B/20/IIa V. MAN</t>
  </si>
  <si>
    <t>Hormigón armado en muros de 30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</si>
  <si>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Total E04MDM</t>
  </si>
  <si>
    <t>E04MDG</t>
  </si>
  <si>
    <t>03.91</t>
  </si>
  <si>
    <t>H. ARM. MURO 2 C. e=12 cm h&lt;3 m HA-25/B/20/IIa V.GRUA</t>
  </si>
  <si>
    <t>Hormigón armado en muros de 12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50 kg/m3, vertido por medio de grúa, vibrado y colocado. Según normas EHE-08, CTE-SE-C y NTE-CCM. Componentes del hormigón con marcado CE y DdP (Declaración de prestaciones) según Reglamento europeo (UE) 305/2011.</t>
  </si>
  <si>
    <t>03.92</t>
  </si>
  <si>
    <t>H.ARM. MURO 2 C. e=16 cm h&lt;3 m HA-25/B/20/IIa V.GRUA</t>
  </si>
  <si>
    <t>Hormigón armado en muros de 16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53 kg/m3, vertido por medio de grúa, vibrado y colocado. Según normas EHE-08, CTE-SE-C y NTE-CCM. Componentes del hormigón con marcado CE y DdP (Declaración de prestaciones) según Reglamento europeo (UE) 305/2011.</t>
  </si>
  <si>
    <t>03.93</t>
  </si>
  <si>
    <t>H.ARM. MURO 2 C. e=20 cm h&lt;3 m HA-25/B/20/IIa V.GRUA</t>
  </si>
  <si>
    <t>Hormigón armado en muros de 20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55 kg/m3, vertido por medio de grúa, vibrado y colocado. Según normas EHE-08, CTE-SE-C y NTE-CCM. Componentes del hormigón con marcado CE y DdP (Declaración de prestaciones) según Reglamento europeo (UE) 305/2011.</t>
  </si>
  <si>
    <t>03.94</t>
  </si>
  <si>
    <t>H.ARM. MURO 2 C. e=25 cm h&lt;3 m HA-25/B/20/IIa V.GRUA</t>
  </si>
  <si>
    <t>Hormigón armado en muros de 25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</si>
  <si>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03.95</t>
  </si>
  <si>
    <t>H.ARM. MURO 2 C. e=30 cm h&lt;3 m HA-25/B/20/IIa V.GRUA</t>
  </si>
  <si>
    <t>Hormigón armado en muros de 30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</si>
  <si>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03.96</t>
  </si>
  <si>
    <t>H. ARM. MURO 2 C. e=35 cm h&lt;3 m HA-25/B/20/IIa V.GRUA</t>
  </si>
  <si>
    <t>Hormigón armado en muros de 35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</si>
  <si>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03.97</t>
  </si>
  <si>
    <t>H. ARM. MURO 2 C. e=25 cm h&lt;3 m HA-30/B/20/IIa V.GRUA</t>
  </si>
  <si>
    <t>Hormigón armado en muros de 25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</si>
  <si>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03.98</t>
  </si>
  <si>
    <t>H.ARM. MURO 2 C. e=30 cm h&lt;3 m HA-30/B/20/IIa V.GRUA</t>
  </si>
  <si>
    <t>Hormigón armado en muros de 30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</si>
  <si>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Total E04MDG</t>
  </si>
  <si>
    <t>E04MDT</t>
  </si>
  <si>
    <t>03.99</t>
  </si>
  <si>
    <t>H. ARM. MURO 2 C. e=12 cm h&lt;3 m HA-25/B/20/IIa V. TUB.</t>
  </si>
  <si>
    <t>Hormigón armado en muros de 12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50 kg/m3, vertido por medio de camión-bomba equipado con tubería (hasta 80 m), vibrado y colocado. Según normas EHE-08, CTE-SE-C y NTE-CCM. Componentes del hormigón con marcado CE y DdP (Declaración de prestaciones) según Reglamento europeo (UE) 305/2011.</t>
  </si>
  <si>
    <t>03.100</t>
  </si>
  <si>
    <t>H. ARM. MURO 2 C.e=16 cm h&lt;3 m HA-25/B/20/IIa V. TUB.</t>
  </si>
  <si>
    <t>Hormigón armado en muros de 16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53 kg/m3, vertido por medio de camión-bomba equipado con tubería (hasta 80 m), vibrado y colocado. Según normas EHE-08, CTE-SE-C y NTE-CCM. Componentes del hormigón con marcado CE y DdP (Declaración de prestaciones) según Reglamento europeo (UE) 305/2011.</t>
  </si>
  <si>
    <t>03.101</t>
  </si>
  <si>
    <t>H. ARM. MURO 2 C. e=20 cm h&lt;3 m HA-25/B/20/IIa V. TUB.</t>
  </si>
  <si>
    <t>Hormigón armado en muros de 20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55 kg/m3, vertido por medio de camión-bomba equipado con tubería (hasta 80 m), vibrado y colocado. Según normas EHE-08, CTE-SE-C y NTE-CCM. Componentes del hormigón con marcado CE y DdP (Declaración de prestaciones) según Reglamento europeo (UE) 305/2011.</t>
  </si>
  <si>
    <t>03.102</t>
  </si>
  <si>
    <t>H. ARM. MURO 2 C. e=25 cm h&lt;3 m HA-25/B/20/IIa V. TUB.</t>
  </si>
  <si>
    <t>Hormigón armado en muros de 25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</si>
  <si>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03.103</t>
  </si>
  <si>
    <t>H.ARM. MURO 2 C. e=30 cm h&lt;3 m HA-25/B/20/IIa V. TUB.</t>
  </si>
  <si>
    <t>Hormigón armado en muros de 30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</si>
  <si>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03.104</t>
  </si>
  <si>
    <t>H.ARM. MURO 2 C. e=35 cm h&lt;3 m HA-25/B/20/IIa V. TUB.</t>
  </si>
  <si>
    <t>Hormigón armado en muros de 35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</si>
  <si>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03.105</t>
  </si>
  <si>
    <t>H. ARM. MURO 2 C. e=25 cm h&lt;3 m HA-30/B/20/IIa V. TUB.</t>
  </si>
  <si>
    <t>Hormigón armado en muros de 25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</si>
  <si>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03.106</t>
  </si>
  <si>
    <t>H.ARM. MURO 2 C. e=30 cm h&lt;3 m HA-30/B/20/IIa V. TUB.</t>
  </si>
  <si>
    <t>Hormigón armado en muros de 30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</si>
  <si>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Total E04MDT</t>
  </si>
  <si>
    <t>Total CMM2C-</t>
  </si>
  <si>
    <t>CMM2C</t>
  </si>
  <si>
    <t>MUROS H. ARM. 2 CARAS h=3-6 m</t>
  </si>
  <si>
    <t>E04MEM</t>
  </si>
  <si>
    <t>03.107</t>
  </si>
  <si>
    <t>H.ARM. MURO 2 C. e=25 cm h=3-6 m HA-25/B/20/IIa V.MAN.</t>
  </si>
  <si>
    <t>Hormigón armado en muros de 25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</si>
  <si>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03.108</t>
  </si>
  <si>
    <t>H. ARM. MURO 2 C. e=30 cm h=3-6 m HA-25/B/20/IIa V.MAN.</t>
  </si>
  <si>
    <t>Hormigón armado en muros de 30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</si>
  <si>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03.109</t>
  </si>
  <si>
    <t>H. ARM. MURO 2 C. e=35 cm h=3-6 m HA-25/B/20/IIa V.MAN.</t>
  </si>
  <si>
    <t>Hormigón armado en muros de 35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</si>
  <si>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03.110</t>
  </si>
  <si>
    <t>H.ARM. MURO 2 C. e=25 cm h=3-6 m HA-30/B/20/IIa V.MAN.</t>
  </si>
  <si>
    <t>Hormigón armado en muros de 25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</si>
  <si>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03.111</t>
  </si>
  <si>
    <t>H.ARM. MURO 2 C. e=30 cm h=3-6 m HA-30/B/20/IIa V.MAN.</t>
  </si>
  <si>
    <t>Hormigón armado en muros de 30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</si>
  <si>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Total E04MEM</t>
  </si>
  <si>
    <t>E04MEG</t>
  </si>
  <si>
    <t>03.112</t>
  </si>
  <si>
    <t>H. ARM. MURO 2 C. e=25 cm h=3-6 m HA-25/B/20/IIa V.GRUA</t>
  </si>
  <si>
    <t>Hormigón armado en muros de 25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</si>
  <si>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03.113</t>
  </si>
  <si>
    <t>H. ARM. MURO 2 C. e=30 cm h=3-6 m HA-25/B/20/IIa V.GRUA</t>
  </si>
  <si>
    <t>Hormigón armado en muros de 30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</si>
  <si>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03.114</t>
  </si>
  <si>
    <t>H. ARM. MURO 2 C. e=35 cm h=3-6 m HA-25/B/20/IIa V.GRUA</t>
  </si>
  <si>
    <t>Hormigón armado en muros de 35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</si>
  <si>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03.115</t>
  </si>
  <si>
    <t>H.ARM. MURO 2 C. e=25 cm h=3-6 m HA-30/B/20/IIa V.GRUA</t>
  </si>
  <si>
    <t>Hormigón armado en muros de 25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</si>
  <si>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03.116</t>
  </si>
  <si>
    <t>H. ARM. MURO 2 C. e=30 cm h=3-6 m HA-30/B/20/IIa V.GRUA</t>
  </si>
  <si>
    <t>Hormigón armado en muros de 30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</si>
  <si>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Total E04MEG</t>
  </si>
  <si>
    <t>E04MET</t>
  </si>
  <si>
    <t>03.117</t>
  </si>
  <si>
    <t>H.ARM. MURO 2 C.e=25 cm h=3-6 m HA-25/B/20/IIa VERT.</t>
  </si>
  <si>
    <t>Hormigón armado en muros de 25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</si>
  <si>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03.118</t>
  </si>
  <si>
    <t>H.ARM. MURO 2 C. e=30 cm h=3-6 m HA-25/B/20/IIa VERT.</t>
  </si>
  <si>
    <t>Hormigón armado en muros de 30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</si>
  <si>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03.119</t>
  </si>
  <si>
    <t>H. ARM. MURO 2 C. e=35 cm h=3-6 m HA-25/B/20/IIa VERT.</t>
  </si>
  <si>
    <t>Hormigón armado en muros de 35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</si>
  <si>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03.120</t>
  </si>
  <si>
    <t>H.ARM. MURO 2 C. e=25 cm h=3-6 m HA-30/B/20/IIa VERT.</t>
  </si>
  <si>
    <t>Hormigón armado en muros de 25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</si>
  <si>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03.121</t>
  </si>
  <si>
    <t>H. ARM. MURO 2 C. e=30 cm h=3-6 m HA-30/B/20/IIa VERT.</t>
  </si>
  <si>
    <t>Hormigón armado en muros de 30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</si>
  <si>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Total E04MET</t>
  </si>
  <si>
    <t>Total CMM2C</t>
  </si>
  <si>
    <t>Total CMM</t>
  </si>
  <si>
    <t>CMS</t>
  </si>
  <si>
    <t>SOLERAS</t>
  </si>
  <si>
    <t>03.122</t>
  </si>
  <si>
    <t>HORMIGÓN HA-25/P/20/IIa  EN SOLERA</t>
  </si>
  <si>
    <t>Hormigón para armar HA-25/P/20/I, elaborado en central en solera, vertido por medios manuales, compactado según EHE-08, p.p. de vibrado, regleado y curado en soleras. Componentes del hormigón con marcado CE y DdP (Declaración de prestaciones) según Reglamento (UE) 305/2011.</t>
  </si>
  <si>
    <t>03.123</t>
  </si>
  <si>
    <t>HORMIGÓN HA-30/P/20/IIa  EN SOLERA</t>
  </si>
  <si>
    <t>Hormigón para armar HA-30/P/20/I, elaborado en central en solera, incluso vertido, compactado según EHE, p.p. de vibrado, regleado y curado en soleras.</t>
  </si>
  <si>
    <t>03.124</t>
  </si>
  <si>
    <t>HORMIGÓN HA-35/P/20/IIa  EN SOLERA</t>
  </si>
  <si>
    <t>Hormigón para armar HA-35/P/20/I, elaborado en central en solera, incluso vertido, compactado según EHE, p.p. de vibrado, regleado y curado en soleras.</t>
  </si>
  <si>
    <t>03.125</t>
  </si>
  <si>
    <t>SOL.ARM..HA-25, 10cm.ARMA. #150x150x5 mm</t>
  </si>
  <si>
    <t>Solera de hormigón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con un espesor medio de 10 cm; armada con mallazo de acero B-500-T electrosoldado #150x150x5 mm. Totalmente realizada; i/p.p. de vertido por medios manuales, extendido, vibrado y regleado. Según normas EHE-08 y NTE-RSS. Componentes del hormigón con marcado CE y DdP (Declaración de prestaciones) según Reglamento (UE) 305/2011.</t>
  </si>
  <si>
    <t>03.126</t>
  </si>
  <si>
    <t>SOL.ARM.HA-25, 15cm.ARMA. #150x150x6 mm</t>
  </si>
  <si>
    <t>Solera de hormigón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con un espesor medio de 15 cm; armada con mallazo de acero B-500-T electrosoldado #150x150x6 mm. Totalmente realizada; i/p.p. de vertido por medios manuales, extendido, vibrado y regleado. Según normas EHE-08 y NTE-RSS. Componentes del hormigón con marcado CE y DdP (Declaración de prestaciones) según Reglamento (UE) 305/2011.</t>
  </si>
  <si>
    <t>03.127</t>
  </si>
  <si>
    <t>SOL.ARM.HA-30, 10cm.ARMA. #150x150x5 mm</t>
  </si>
  <si>
    <t>Solera de hormigón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con un espesor medio de 10 cm; armada con mallazo de acero B-500-T electrosoldado #150x150x5 mm. Totalmente realizada; i/p.p. de vertido por medios manuales, extendido, vibrado y regleado. Según normas EHE-08 y NTE-RSS. Componentes del hormigón con marcado CE y DdP (Declaración de prestaciones) según Reglamento (UE) 305/2011.</t>
  </si>
  <si>
    <t>03.128</t>
  </si>
  <si>
    <t>SOL.ARM.HA-30, 15cm.ARMA. #150x150x6 mm</t>
  </si>
  <si>
    <t>Solera de hormigón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con un espesor medio de 15 cm; armada con mallazo de acero B-500-T electrosoldado #150x150x6 mm. Totalmente realizada; i/p.p. de vertido por medios manuales, extendido, vibrado y regleado. Según normas EHE-08 y NTE-RSS. Componentes del hormigón con marcado CE y DdP (Declaración de prestaciones) según Reglamento (UE) 305/2011.</t>
  </si>
  <si>
    <t>03.129</t>
  </si>
  <si>
    <t>SOL.ARM.HA-25, 10 #150x150x5 mm+ECH.15</t>
  </si>
  <si>
    <t>Solera de hormigón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con un espesor medio de 10 cm;  i/p.p. de vertido por medios manuales, extendido, vibrado y regleado, sobre encachado de gravilla natural de machaqueo, de granulometría 40/80 mm con un espesor de 15cm de espesor, con lámina intermedia impermeabilizante de betún polimérico modificado con plastómeros tipo APP de 4 kg./m2., con armadura de fibra de polietileno LBM-40-PE  tipo Morterplas polimérica PE-4 kg. o equivalente, previa preparación y compactado mecánico del terreno y protegida con una capa separadora antipunzonante geotextil de polipropileno con un solape de 15 cm. tipo Terram 1500 o equivalente incluso p.p. de juntas de retracción y contorno de polietileno de 20mm, selladas con material elástico y armada con mallazo de acero B-500-T electrosoldado #150x150x5 mm. Totalmente realizada;. Según normas EHE-08 y NTE-RSS. Componentes del hormigón con marcado CE y DdP (Declaración de prestaciones) según Reglamento (UE) 305/2011.</t>
  </si>
  <si>
    <t>03.130</t>
  </si>
  <si>
    <t>SOL.ARM.HA-25, 15 #150x150x6 mm+ECH.15</t>
  </si>
  <si>
    <t>Solera de hormigón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con un espesor medio de 15 cm;  i/p.p. de vertido por medios manuales, extendido, vibrado y regleado, sobre encachado de gravilla natural de machaqueo, de granulometría 40/80 mm con un espesor de 15cm de espesor, con lámina intermedia impermeabilizante de betún polimérico modificado con plastómeros tipo APP de 4 kg./m2., con armadura de fibra de polietileno LBM-40-PE  tipo Morterplas polimérica PE-4 kg. o equivalente, previa preparación y compactado mecánico del terreno y protegida con una capa separadora antipunzonante geotextil de polipropileno con un solape de 15 cm. tipo Terram 1500 o equivalente incluso p.p. de juntas de retracción y contorno de polietileno de 20mm, selladas con material elástico y armada con mallazo de acero B-500-T electrosoldado #150x150x6 mm. Totalmente realizada;. Según normas EHE-08 y NTE-RSS. Componentes del hormigón con marcado CE y DdP (Declaración de prestaciones) según Reglamento (UE) 305/2011.</t>
  </si>
  <si>
    <t>03.131</t>
  </si>
  <si>
    <t>SOL.ARM.HA-30, 15 #150x150x6 mm+ECH.15</t>
  </si>
  <si>
    <t>Solera de hormigón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con un espesor medio de 15 cm;  i/p.p. de vertido por medios manuales, extendido, vibrado y regleado, sobre encachado de gravilla natural de machaqueo, de granulometría 40/80 mm con un espesor de 15cm de espesor, con lámina intermedia impermeabilizante de betún polimérico modificado con plastómeros tipo APP de 4 kg./m2., con armadura de fibra de polietileno LBM-40-PE  tipo Morterplas polimérica PE-4 kg. o equivalente, previa preparación y compactado mecánico del terreno y protegida con una capa separadora antipunzonante geotextil de polipropileno con un solape de 15 cm. tipo Terram 1500 o equivalente incluso p.p. de juntas de retracción y contorno de polietileno de 20mm, selladas con material elástico y armada con mallazo de acero B-500-T electrosoldado #150x150x6 mm. Totalmente realizada;. Según normas EHE-08 y NTE-RSS. Componentes del hormigón con marcado CE y DdP (Declaración de prestaciones) según Reglamento (UE) 305/2011.</t>
  </si>
  <si>
    <t>Total CMS</t>
  </si>
  <si>
    <t>CMP</t>
  </si>
  <si>
    <t>PILOTES Y PANTALLAS</t>
  </si>
  <si>
    <t>CMPI</t>
  </si>
  <si>
    <t>PILOTES "IN SITU"</t>
  </si>
  <si>
    <t>03.132</t>
  </si>
  <si>
    <t>PILOTE ENTUBACIÓN PERDIDA (CPI-5) D=650 mm HA-25/F/20/IIa</t>
  </si>
  <si>
    <t>Pilote fabricado "in situ" para profundidades menores a 15 m, en terrenos de consistencia media o blanda, con presencia de agua o de capas de terreno agresivas al hormigón fresco, de diámetro 650 mm, realizado con entubación recuperable y camisa perdida de acero de espesor mayor a 2 mm, con excavación y extracción de tierras por el interior del tubo, tipo CPI-5 s/NTE-CPI; realizado con hormigón HA-25/F/20/IIa, elaborado en central, de resistencia característica a compresión de 25 MPa (N/mm2), de consistencia fluida, tamaño máximo del árido de 20 mm, en elementos enterrados, o interiores sometidos a humedades relativas medias-altas (&gt;65%) o a condesaciones, o elementos exteriores con alta precipitación; con armadura de acero corrugado B 500 S ó B 500 SD (en cuantía de 45 kg/m3). Incluye perforación, montaje de camisa perdida, colocación de armadura y hormigonado. Totalmente realizado; i/p.p. transporte e implantación de equipos, vertido por medio de camión-bomba, vibrado y colocado. Según normas EHE-08, CTE-SE-C y NTE-CPI. Componentes del hormigón con marcado CE y DdP (Declaración de prestaciones) según Reglamento europeo (UE) 305/2011.</t>
  </si>
  <si>
    <t>03.133</t>
  </si>
  <si>
    <t>PILOTE C/BARRENA CONTINUA (CPI-8) D= 450 mm HA-25/F/20/IIa</t>
  </si>
  <si>
    <t>Pilote fabricado "in situ" para profundidades menores a 20 m, en terrenos estables con consistencia media o blanda, de diámetro 450 mm, realizado por perforación del terreno por medio de barrena sin entubación de hélice con fuste hueco para hormigonado, tipo CPI-8 s/NTE-CPI; realizado con hormigón HA-25/F/20/IIa, elaborado en central, de resistencia característica a compresión de 25 MPa (N/mm2), de consistencia fluida, tamaño máximo del árido de 20 mm, en elementos enterrados, o interiores sometidos a humedades relativas medias-altas (&gt;65%) o a condesaciones, o elementos exteriores con alta precipitación; con armadura de acero corrugado B 500 S ó B 500 SD (en cuantía de 55 kg/m3). Incluye perforación, hormigonado a través del fuste de la barrena y colocación de armadura. Totalmente realizado; i/p.p. transporte e implantación y retirada de equipos, extracción de tierras, vertido por medio de camión-bomba, vibrado, colocado y descabezado con limpieza y doblado de armaduras. Según normas EHE-08, CTE-SE-C y NTE-CPI. Componentes del hormigón con marcado CE y DdP (Declaración de prestaciones) según Reglamento europeo (UE) 305/2011.</t>
  </si>
  <si>
    <t>03.134</t>
  </si>
  <si>
    <t>PILOTE C/BARRENA CONTINUA (CPI-8) D= 550 mm HA-25/F/20/IIa</t>
  </si>
  <si>
    <t>Pilote fabricado "in situ" para profundidades menores a 20 m, en terrenos estables con consistencia media o blanda, de diámetro 550 mm, realizado por perforación del terreno por medio de barrena sin entubación de hélice con fuste hueco para hormigonado, tipo CPI-8 s/NTE-CPI; realizado con hormigón HA-25/F/20/IIa, elaborado en central, de resistencia característica a compresión de 25 MPa (N/mm2), de consistencia fluida, tamaño máximo del árido de 20 mm, en elementos enterrados, o interiores sometidos a humedades relativas medias-altas (&gt;65%) o a condesaciones, o elementos exteriores con alta precipitación; con armadura de acero corrugado B 500 S ó B 500 SD (en cuantía de 53 kg/m3). Incluye perforación, hormigonado a través del fuste de la barrena y colocación de armadura. Totalmente realizado; i/p.p. transporte e implantación y retirada de equipos, extracción de tierras, vertido por medio de camión-bomba, vibrado, colocado y descabezado con limpieza y doblado de armaduras. Según normas EHE-08, CTE-SE-C y NTE-CPI. Componentes del hormigón con marcado CE y DdP (Declaración de prestaciones) según Reglamento europeo (UE) 305/2011.</t>
  </si>
  <si>
    <t>03.135</t>
  </si>
  <si>
    <t>PILOTE C/BARRENA CONTINUA (CPI-8) D= 650 mm HA-25/F/20/IIa</t>
  </si>
  <si>
    <t>Pilote fabricado "in situ" para profundidades menores a 20 m, en terrenos estables con consistencia media o blanda, de diámetro 650 mm, realizado por perforación del terreno por medio de barrena sin entubación de hélice con fuste hueco para hormigonado, tipo CPI-8 s/NTE-CPI; realizado con hormigón HA-25/F/20/IIa, elaborado en central, de resistencia característica a compresión de 25 MPa (N/mm2), de consistencia fluida, tamaño máximo del árido de 20 mm, en elementos enterrados, o interiores sometidos a humedades relativas medias-altas (&gt;65%) o a condesaciones, o elementos exteriores con alta precipitación; con armadura de acero corrugado B 500 S ó B 500 SD (en cuantía de 45 kg/m3). Incluye perforación, hormigonado a través del fuste de la barrena y colocación de armadura. Totalmente realizado; i/p.p. transporte e implantación y retirada de equipos, extracción de tierras, vertido por medio de camión-bomba, vibrado, colocado y descabezado con limpieza y doblado de armaduras. Según normas EHE-08, CTE-SE-C y NTE-CPI. Componentes del hormigón con marcado CE y DdP (Declaración de prestaciones) según Reglamento europeo (UE) 305/2011.</t>
  </si>
  <si>
    <t>03.136</t>
  </si>
  <si>
    <t>DESCABEZADO DE PILOTE CON COMPRESOR</t>
  </si>
  <si>
    <t>Descabezado de cabeza de pilote de hormigón armado realizado por medios manuales con compresor portátil diesel y martillo neumático; incluyendo limpieza, doblado de las armaduras, carga y transporte sobre camión. Según NTE-CPI, EHE-08 y CTE-SE-C.</t>
  </si>
  <si>
    <t>Total CMPI</t>
  </si>
  <si>
    <t>CMPPI</t>
  </si>
  <si>
    <t>PANTALLA DE PILOTES "IN SITU"</t>
  </si>
  <si>
    <t>03.137</t>
  </si>
  <si>
    <t>HORM.GUNITADO TRASDÓS PANT. PILOTES e=15 cm</t>
  </si>
  <si>
    <t>Hormigón proyectado gunitado de 15 cm de espesor con cemento HA-25/B/20/IIa fluidificado en trasdosado de pantalla de pilotes. i/ traslado de equipo. Componentes del mortero con marcado CE y DdP (Declaración de prestaciones) según Reglamento (UE) 305/2011.</t>
  </si>
  <si>
    <t>Total CMPPI</t>
  </si>
  <si>
    <t>CMMP</t>
  </si>
  <si>
    <t>MURO PANTALLA</t>
  </si>
  <si>
    <t>03.138</t>
  </si>
  <si>
    <t>MURO PANTALLA e=45 cm T.DURO</t>
  </si>
  <si>
    <t>Muro pantalla continuo de 45 cm de espesor, según NTE-CCP-7, en terreno cohesivo-duro, con 23 kg/m2 de cuantía de acero B 500 S y hormigón HA-25/F/20/IIa de central, para profundidades menores de 12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</si>
  <si>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03.139</t>
  </si>
  <si>
    <t>MURO PANTALLA e=45 cm T. GRAN.</t>
  </si>
  <si>
    <t>Muro pantalla continuo de 45 cm de espesor, según NTE-CCP-7, en terreno granular, con 23 kg/m2 de cuantía de acero B 500 S y hormigón HA-25/F/20/IIa de central, para profundidades menores de 12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</si>
  <si>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03.140</t>
  </si>
  <si>
    <t>MURO PANTALLA e=60 cm T. DURO</t>
  </si>
  <si>
    <t>Muro pantalla continuo de 60 cm de espesor, según NTE-CCP-7, en terreno cohesivo-duro, con 35 kg/m2 de cuantía de acero B 500 S y hormigón HA-25/F/20/IIa de central, para profundidades menores de 20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</si>
  <si>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03.141</t>
  </si>
  <si>
    <t>MURO PANTALLA e=60 cm T. GRAN.</t>
  </si>
  <si>
    <t>Muro pantalla continuo de 60 cm de espesor, según NTE-CCP-7, en terreno granular, con 35 kg/m2 de cuantía de acero B 500 S y hormigón HA-25/F/20/IIa de central, para profundidades menores de 20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</si>
  <si>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03.142</t>
  </si>
  <si>
    <t>MURO PANTALLA e=80 cm T.DURO</t>
  </si>
  <si>
    <t>Muro pantalla continuo de 80 cm de espesor, según NTE-CCP-7, en terreno cohesivo-duro, con 45 kg/m2 de cuantía de acero B 500 S y hormigón HA-25/F/20/IIa de central, para profundidades menores de 12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</si>
  <si>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03.143</t>
  </si>
  <si>
    <t>MURO PANTALLA e=80 cm T.GRANULAR</t>
  </si>
  <si>
    <t>Muro pantalla continuo de 80 cm de espesor, según NTE-CCP-7, en terreno granular, con 45 kg/m2 de cuantía de acero B 500 S y hormigón HA-25/F/20/IIa de central, para profundidades menores de 12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</si>
  <si>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03.144</t>
  </si>
  <si>
    <t>REPICADO H. MUROS PANTALLA</t>
  </si>
  <si>
    <t>Repicado de paramentos verticales de muros pantalla de hormigón armado, con martillo compresor de 2.000 l/minuto, i/p.p. de andamiaje.</t>
  </si>
  <si>
    <t>Total CMMP</t>
  </si>
  <si>
    <t>CMAC</t>
  </si>
  <si>
    <t>ANCLAJES Y CONEXIONES</t>
  </si>
  <si>
    <t>03.145</t>
  </si>
  <si>
    <t>TRANSPORTE Y MONTAJE EQUIPO DE ANCLAJES</t>
  </si>
  <si>
    <t>Transporte, montaje y desmontaje de equipo mecánico para la realización de anclajes, i/desplazamiento de personal especializado.</t>
  </si>
  <si>
    <t>03.146</t>
  </si>
  <si>
    <t>ANCLAJE PROVISIONAL AL TERRENO DE 45 t</t>
  </si>
  <si>
    <t>Perforación para anclaje provisional al terreno de 45 t, con una longitud media de 10 a 15 m, con equipo de perforación, suministro y colocación de cable confeccionado con dos cordones de acero de diámetro 0,6", inyección primaria de 0,45 t de cemento. Realizado por personal especializado, i/medios auxiliares.</t>
  </si>
  <si>
    <t>03.147</t>
  </si>
  <si>
    <t>ANCLAJE PROVISIONAL EL TERRENO DE 60 t</t>
  </si>
  <si>
    <t>Perforación para anclaje provisional al terreno de 60 t, con una longitud media de 10 a 15 m, con equipo de perforación, suministro y colocación de cable confeccionado con dos cordones de acero de diámetro 0,6", inyección primaria de 0,45 t de cemento. Realizado por personal especializado, i/medios auxiliares.</t>
  </si>
  <si>
    <t>03.148</t>
  </si>
  <si>
    <t>CABEZA Y TESADO PARA ANCLAJE DE 45 t</t>
  </si>
  <si>
    <t>Cabeza de anclaje para 45 t, formada por piezas fijas (placa y cuñas), tesado posterior al fraguado del cemento inyectado, i/desmontaje y puesta en servicio.</t>
  </si>
  <si>
    <t>03.149</t>
  </si>
  <si>
    <t>CABEZA Y TESADO PARA ANCLAJE DE 60 t</t>
  </si>
  <si>
    <t>Cabeza de anclaje para 60 t, formada por piezas fijas (placa y cuñas), tesado posterior al fraguado del cemento inyectado, i/desmontaje y puesta en servicio.</t>
  </si>
  <si>
    <t>03.150</t>
  </si>
  <si>
    <t>t</t>
  </si>
  <si>
    <t>CEMENTO INYECTADO EN EXCESO</t>
  </si>
  <si>
    <t>Cemento inyectado en exceso superior a las 0,45 t previstas por unidad de anclaje de longitud media de 10 a 15 m. Cemento con marcado CE y DdP (Declaración de prestaciones) según Reglamento (UE) 305/2011.</t>
  </si>
  <si>
    <t>03.151</t>
  </si>
  <si>
    <t>ARRIOSTRAMIENTO METÁLICO DE PANTALLA</t>
  </si>
  <si>
    <t>Arriostramiento metálico para pantallas continuas o pantallas de pilotes compuestas por vigas metálicas de celosía, medido por m2 real de pantalla. Acero con marcado CE y DdP (Declaración de prestaciones) según Reglamento (UE) 305/2011.</t>
  </si>
  <si>
    <t>03.152</t>
  </si>
  <si>
    <t>CONEXIÓN FORJADO-PANTALLA PILOTES D=450 mm HILTI HIT-RE 500 V3 C</t>
  </si>
  <si>
    <t>Conexión de forjado unidireccional o reticular de canto máximo 350 mm a pantalla de pilotes de diámetro 450 mm. distanciados cada 900 mm, mediante barras corrugadas B 500 S de diámetro 16 mm, colocadas a posteriori con el sistema de fijación segura Hilti SAFEsetTM o equivalente y resina Hilti HIT-RE 500 V3 o equivalente, para una carga máxima de diseño a cortante de 50 kN por pilote. La conexión precisa de una  barra superior y una barra inferior. Estas barras se dejarán en espera a falta del montaje de la armadura del zuncho y posterior hormigonado del conjunto. Las barras superiores estarán a 80 mm de la cara superior del forjado y las barras inferiores estarán a 80 mm de la cara inferior del forjado. El montaje se realizará primeramente, picando la zona del pilote dónde vaya a producirse la conexión con el forjado, seguidamente se perforará el pilote horizontalmente con martillo a rotopercusión con una broca hueca TE-YD de 20 o 22 mm conectadas a un aspirador VC 20 y aspirando el polvo mientras se taladra a una profundidad de 250 mm. Posteriormente se inyectará la resina Hilti HIT-RE 500 V3 en el taladro hasta la mitad de su profundidad, a continuación se introducirá la barra corrugada y se esperará el tiempo de fraguado correspondiente. Finalmente se montará la armadura del zuncho de borde del forjado y se hormigonará. La resina HIT-RE 500 V3 está homologada para su uso en conexiones estructurales a posteriori. Acero y resina con marcado CE y DdP (Declaración de prestaciones) según Reglamento (UE) 305/2011.</t>
  </si>
  <si>
    <t>03.153</t>
  </si>
  <si>
    <t>CONEXIÓN LOSA-PANTALLA PILOTES D=450 mm HILTI HIT-HY 200 CON SIS</t>
  </si>
  <si>
    <t>Conexión de losa de hormigón de canto máximo 350 mm a pantalla de pilotes de diámetro 450 mm distanciados cada 900 mm, mediante barras corrugadas B 500 S de diámetro 16 mm, colocadas a posteriori con el sistema de fijación segura Hilti SAFEsetTM o equivalente y resina Hilti HIT-HY 200 o equivalente para una carga máxima de diseño a cortante de 50 kN por pilote. La conexión precisa de una  barra superior y una barra inferior. Estas barras se dejarán en espera a falta del montaje de la armadura de la losa y posterior hormigonado del conjunto. Las barras superiores estarán a 80 mm de la cara superior de la losa y las barras inferiores estarán a 80 mm de la cara inferior de la losa. El montaje se realizará primeramente, picando la zona del pilote dónde vaya a producirse la conexión con la losa, seguidamente se perforará el pilote horizontalmente con m martillo a rotopercusión con una broca hueca TE-YD de 20 o 22 mm conectadas a un aspirador VC 20 y aspirando el polvo mientras se taladra a una profundidad de 250 mm. Posteriormente, se inyectará la resina Hilti HIT-HY 200 o equivalente en el taladro hasta la mitad de su profundidad, a continuación se introducirá la barra corrugada y se esperará el tiempo de fraguado correspondiente. Finalmente se montará la armadura de la losa y se hormigonará. La resina HIT-HY 200 está homologada para su uso en conexiones estructurales a posteriori. Acero y resina con marcado CE y DdP (Declaración de prestaciones) según Reglamento (UE) 305/2011.</t>
  </si>
  <si>
    <t>03.154</t>
  </si>
  <si>
    <t>SELLADO CONEX. LOSA-MURO PANTALLA CON JUNTA HIDROEXP</t>
  </si>
  <si>
    <t>Tratamiento de juntas frías en la conexión entre losa y muro pantalla, con cordón hidroexpansivo Waterstop RX 101 de bentonita (sección 20x25 mm) o equivalente, apta para aguas dulces no agresivas. Totalmente colocada, con p.p. de malla metálica tipo Revofix o equivalente para su fijación.</t>
  </si>
  <si>
    <t>Total CMAC</t>
  </si>
  <si>
    <t>CMMC</t>
  </si>
  <si>
    <t>MICROPILOTES</t>
  </si>
  <si>
    <t>03.155</t>
  </si>
  <si>
    <t>MICROPILOTE TUBO ACERO D=120 mm</t>
  </si>
  <si>
    <t>Micropilote fabricado in situ de diámetro exterior de 120 mm armado con tubo de acero de 100 mm de diámetro interior de 10 mm de espesor, hasta 15 m de profundidad con lodos tixotrópicos, i/p.p. de transporte de equipo mecánico. Componentes del cemento y acero con marcado CE y DdP (Declaración de prestaciones) según Reglamento (UE) 305/2011.</t>
  </si>
  <si>
    <t>Total CMMC</t>
  </si>
  <si>
    <t>Total CMP</t>
  </si>
  <si>
    <t>CMEC</t>
  </si>
  <si>
    <t>ENCEPADOS</t>
  </si>
  <si>
    <t>03.156</t>
  </si>
  <si>
    <t>H. ARM. CIMENT. ENCEPADO HA-25/B/20/IIa V. MAN.</t>
  </si>
  <si>
    <t>Hormigón armado en encepados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B 500 S/SD con cuantía de 85 kg/m3, vertido por medios manuales, vibrado y colocado. Según normas EHE-08 y CTE-SE-C. Componentes del hormigón con marcado CE y DdP (Declaración de prestaciones) según Reglamento (UE) 305/2011.</t>
  </si>
  <si>
    <t>03.157</t>
  </si>
  <si>
    <t>H. ARM. CIMENT. ENCEPADO HA-30/B/20/IIa V.MAN.</t>
  </si>
  <si>
    <t>Hormigón armado en encepados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B 500 S/SD con cuantía de 85 kg/m3, vertido por medios manuales, vibrado y colocado. Según normas EHE-08 y CTE-SE-C. Componentes del hormigón con marcado CE y DdP (Declaración de prestaciones) según Reglamento (UE) 305/2011.</t>
  </si>
  <si>
    <t>03.158</t>
  </si>
  <si>
    <t>H.ARM. CIMENT. ENCEPADO HA-25/B/20/IIa V.TUB.</t>
  </si>
  <si>
    <t>Hormigón armado en encepados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B 500 S/SD con cuantía de 85 kg/m3, vertido por medio de camión-bomba equipado con tubería (hasta 80 m), vibrado y colocado. Según normas EHE-08 y CTE-SE-C. Componentes del hormigón con marcado CE y DdP (Declaración de prestaciones) según Reglamento (UE) 305/2011.</t>
  </si>
  <si>
    <t>03.159</t>
  </si>
  <si>
    <t>H.ARM. CIMENT. ENCEPADO HA-30/B/20/IIa V.TUB.</t>
  </si>
  <si>
    <t>Hormigón armado en encepados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B 500 S/SD con cuantía de 85 kg/m3, vertido por medio de camión-bomba equipado con tubería (hasta 80 m), vibrado y colocado. Según normas EHE-08 y CTE-SE-C. Componentes del hormigón con marcado CE y DdP (Declaración de prestaciones) según Reglamento (UE) 305/2011.</t>
  </si>
  <si>
    <t>Total CMEC</t>
  </si>
  <si>
    <t>CMRC</t>
  </si>
  <si>
    <t>RECALCES</t>
  </si>
  <si>
    <t>03.160</t>
  </si>
  <si>
    <t>HORMIGÓN EN MASA EN RECALCES HM-20/P/20/I V. MAN.</t>
  </si>
  <si>
    <t>Hormigón HM-20/P/20/I, elaborado en central, en relleno de recalces, i/vertido por medios manuales, encofrado y desencofrado, vibrado y colocación. Según normas EHE-08 y CTE-SE-C. Componentes del hormigón con marcado CE y DdP (Declaración de prestaciones) según Reglamento (UE) 305/2011.</t>
  </si>
  <si>
    <t>03.161</t>
  </si>
  <si>
    <t>HORMIGÓN EN MASA EN RECALCES HM-20/F/40/IIa V. MAN.</t>
  </si>
  <si>
    <t xml:space="preserve">Hormigón en masa en recalces HM-20/F/40/IIa de resistencia característica a compresión 20 MPa (N/mm2), de consistencia fluida, tamaño máximo del árido 40 mm, en elementos enterrados, o interiores sometidos a humedades relativas medias-altas (&gt;65%) o a condesaciones, o elementos exteriores con alta precipitación, elaborado en central. Incluso vertido por medios manuales, encofrado y desencofrado, vibrado y colocación. Según normas EHE-08 y CTE-SE-C. Componentes del hormigón con marcado CE y DdP (Declaración de prestaciones) según Reglamento (UE) 305/2011.    </t>
  </si>
  <si>
    <t>03.162</t>
  </si>
  <si>
    <t>HORMIGÓN HA-25/P/40/IIa V. MAN. RECALCE</t>
  </si>
  <si>
    <t>Hormigón armado HA-25/P/40/IIa, elaborado en central, en relleno de recalces de cimentación, i/armadura (40 kg/m³), encofrado y desencofrado, vertido por medios manuales, vibrado y colocado. Según normas EHE-08 y CTE-SE-C. Componentes del hormigón y acero con marcado CE y DdP (Declaración de prestaciones) según Reglamento (UE) 305/2011.</t>
  </si>
  <si>
    <t>03.163</t>
  </si>
  <si>
    <t>HORMIGÓN HA-30/P/40/IIa V. MAN. RECALCE</t>
  </si>
  <si>
    <t>Hormigón armado HA-30/P/40/IIa, elaborado en central, en relleno de recalces de cimentación, i/armadura (40 kg/m³), encofrado y desencofrado, vertido por medios manuales, vibrado y colocado. Según normas EHE-08 y CTE-SE-C. Componentes del hormigón y acero con marcado CE y DdP (Declaración de prestaciones) según Reglamento (UE) 305/2011.</t>
  </si>
  <si>
    <t>03.164</t>
  </si>
  <si>
    <t>HORMIGÓN HA-35/P/40/IIa V.MAN. RECALCE</t>
  </si>
  <si>
    <t>Hormigón armado HA-35/P/40/IIa, elaborado en central, en relleno de recalces de cimentación, i/armadura (40 kg/m³), encofrado y desencofrado, vertido por medios manuales, vibrado y colocado. Según normas EHE-08 y CTE-SE-C. Componentes del hormigón y acero con marcado CE y DdP (Declaración de prestaciones) según Reglamento (UE) 305/2011.</t>
  </si>
  <si>
    <t>Total CMRC</t>
  </si>
  <si>
    <t>CMI</t>
  </si>
  <si>
    <t>IMPERMEABILIZACIONES</t>
  </si>
  <si>
    <t>03.165</t>
  </si>
  <si>
    <t>IMPERM.SOLERA HUMEDAD CAPILAR</t>
  </si>
  <si>
    <t>Barrera de corte de humedad por capilaridad de soleras, mediante la colocación de una lámina impermeabilizante de betún polimérico modificado con plastómeros tipo APP de 4 kg./m2., con armadura de fibra de polietileno LBM-40-PE  tipo Morterplas polimérica PE-4 kg., o equivalente aplicada sobre la capa drenante de grava (sin incluir) y protegida con una capa separadora antipunzonante geotextil de polipropileno con un solape de 15 cm. tipo Terram 1500 o equivalente, lista para vertido de solera, i/p.p. de remate perimetral.</t>
  </si>
  <si>
    <t>03.166</t>
  </si>
  <si>
    <t>IMPERM.SOLERA HUM.CAPIL.(EXTRA)</t>
  </si>
  <si>
    <t>Barrera de corte de humedad por capilaridad de soleras, mediante la colocación de una lámina impermeabilizante autoadhesiva de betún polimérico modificado con armadura de polipropileno y film siliconado de 1,5 kg., tipo Texself HD o equivalente, sobre capa drenante tridimensional de poliestireno en forma de módulos, tipo Drentex capa 200o equivalente y protegida con una capa separadora antipunzonante geotextil de polipropileno con un solape de 15 cm. tipo Terram 1500 o equivalente, lista para vertido de solera, i/p.p. de remate perimetral.</t>
  </si>
  <si>
    <t>Total CMI</t>
  </si>
  <si>
    <t>Total C03</t>
  </si>
  <si>
    <t>C04</t>
  </si>
  <si>
    <t>ESTRUCTURAS</t>
  </si>
  <si>
    <t>04.01</t>
  </si>
  <si>
    <t>ELEMENTOS ESTRUCTURALES</t>
  </si>
  <si>
    <t>04.01.01</t>
  </si>
  <si>
    <t>ESTRUCTURAS DE ACERO</t>
  </si>
  <si>
    <t>04.01.01.01</t>
  </si>
  <si>
    <t>ACERO PERFIL TUBULAR ESTRUCTURA</t>
  </si>
  <si>
    <t>Acero laminado S275 JR en perfiles para vigas, pilares y correas, con una tensión de rotura de 410 N/mm2, unidas entre sí mediante uniones soldadas con electrodo básico i/p.p. despuntes y dos manos de imprimación con pintura de minio electrolítico, totalmente montado, según CTE-DB-SE-A y EAE. Los trabajos serán realizados por soldador cualificado según norma UNE-EN 287-1:2011. Acero con marcado CE y DdP (Declaración de prestaciones) según Reglamento (UE) 305/2011.</t>
  </si>
  <si>
    <t>04.01.01.02</t>
  </si>
  <si>
    <t>PILAR PERF.TUB.S275 J0H RHS 200x5,HA-30</t>
  </si>
  <si>
    <t>Pilar conformado con perfil tubular cuadrado, tipo S275 J0H RHS 200x5 mm relleno de HA-30 y armado con acero B 500 S, de hasta 3,5 m de altura, con estabilidad al fuego R-60, i/transporte, montaje, colocación, vertido de hormigón con grúa-pluma, vibrado granallado e imprimación, según CTE-DB-SE-A y EAE. Acero con marcado CE y DdP (Declaración de prestaciones) según Reglamento (UE) 305/2011.</t>
  </si>
  <si>
    <t>04.01.01.03</t>
  </si>
  <si>
    <t>ACERO LAMINADO S275 JR CERCHAS</t>
  </si>
  <si>
    <t>Acero laminado S275 JR, en perfil laminado en caliente para cerchas y estructuras trianguladas, mediante uniones soldadas; i/corte, elaboración, montaje y p.p. de soldaduras, cartelas, placas de apoyo, rigidizadores y piezas especiales; despuntes y dos manos de imprimación con pintura de minio electrolítico, montado, según NTE-EA, CTE-DB-SE-A y EAE. Acero con marcado CE y DdP (Declaración de prestaciones) según Reglamento (UE) 305/2011.</t>
  </si>
  <si>
    <t>04.01.01.04</t>
  </si>
  <si>
    <t>ACERO TUBULAR S275 CERCHAS</t>
  </si>
  <si>
    <t>Acero S275, en perfiles conformados de tubo rectangular, en cerchas, con uniones soldadas; i/p.p. de despuntes, soldadura, piezas especiales y dos manos de minio electrolítico, montado, según NTE-EA, CTE-DB-SE-A y EAE. Acero con marcado CE y DdP (Declaración de prestaciones) según Reglamento (UE) 305/2011.</t>
  </si>
  <si>
    <t>04.01.01.05</t>
  </si>
  <si>
    <t>CORREA CHAPA CONFORMADA EN FRÍO TIPO Z</t>
  </si>
  <si>
    <t>Correa realizada con chapa conformada en frío tipo Z, i/p.p. de despuntes y piezas especiales, colocada y montada. Según NTE-EA, CTE-DB-SE-A y EAE. Chapa con marcado CE y DdP (Declaración de prestaciones) según Reglamento (UE) 305/2011.</t>
  </si>
  <si>
    <t>Total 04.01.01</t>
  </si>
  <si>
    <t>04.01.02</t>
  </si>
  <si>
    <t>CARGADEROS, PLACAS DE APOYO Y OTROS</t>
  </si>
  <si>
    <t>04.01.02.01</t>
  </si>
  <si>
    <t>ACERO S275 JR DINTEL PERFIL LAM.</t>
  </si>
  <si>
    <t>Acero laminado S275 JR de un solo perfil IPN, IPE, UPN, T o HEB en dinteles de huecos, i/sujeción, pintura de minio de plomo, colocado. Según NTE, CTE-DB-SE-A y EAE. Acero con marcado CE y DdP (Declaración de prestaciones) según Reglamento (UE) 305/2011.</t>
  </si>
  <si>
    <t>04.01.02.02</t>
  </si>
  <si>
    <t>CARGADERO VIGUETA  AUT.</t>
  </si>
  <si>
    <t>Cargadero formado por vigueta autorresistente de hormigón pretensado, i/p.p. de emparchado con elementos de fábrica de ladrillo, replanteo, nivelación y aplomado, mermas y roturas, limpieza y medios auxiliares. Según RC-16. Medida la longitud ejecutada. Cargadero de vigueta autorresistente de hormigón pretensado con marcado CE y DdP (Declaración de prestaciones) según Reglamento (UE) 305/2011.</t>
  </si>
  <si>
    <t>04.01.02.03</t>
  </si>
  <si>
    <t>CARGADERO MET. 2UPN-140 EMPARCHADO LADRILLO</t>
  </si>
  <si>
    <t>Cargadero de perfiles metálicos formado por dos IPN 140 y emparchado con ladrillo cerámico hueco sencillo o similar, recibido con mortero de cemento tipo M-5, i/p.p. de elementos complementarios y pintura de imprimación con minio, replanteo, nivelación y aplomado, limpieza y medios auxiliares. Según RC-16. Medida la longitud ejecutada. Acero con marcado CE y DdP (Declaración de prestaciones) según Reglamento (UE) 305/2011.</t>
  </si>
  <si>
    <t>04.01.02.04</t>
  </si>
  <si>
    <t>ANGULAR ACERO L-40.5 mm REMATE</t>
  </si>
  <si>
    <t>Angular L 40.5 con acero laminado S275 JR en caliente, en remate y/o arranque de fábrica de ladrillo, i/p.p. de sujeción, nivelación, aplomado, pintura de minio electrolítico y pintura de esmalte (dos manos), empalmes por soldadura, cortes y taladros, pequeño material necesario, colocado. Según normas NTE, CTE-DB-SE-A y EAE. Acero con marcado CE y DdP (Declaración de prestaciones) según Reglamento (UE) 305/2011.</t>
  </si>
  <si>
    <t>04.01.02.05</t>
  </si>
  <si>
    <t>ANGULAR ACERO L-50.6 mm REMATE</t>
  </si>
  <si>
    <t>Angular L 50.6 con acero laminado S275 JR en caliente, en remate y/o arranque de fábrica de ladrillo, i/p.p. de sujeción, nivelación, aplomado, pintura de minio electrolítico y pintura de esmalte (dos manos), empalmes por soldadura, cortes y taladros, pequeño material necesario colocado. Según normas NTE, CTE-DB-SE-A y EAE. Acero con marcado CE y DdP (Declaración de prestaciones) según Reglamento (UE) 305/2011.</t>
  </si>
  <si>
    <t>04.01.02.06</t>
  </si>
  <si>
    <t>ANGULAR ACERO L-60.8 mm REMATE</t>
  </si>
  <si>
    <t>Angular L 60.8 con acero laminado S275 JR en caliente, en remate y/o arranque de fábrica de ladrillo, i/p.p. de sujeción, nivelación, aplomado, pintura de minio electrolítico y pintura de esmalte (dos manos), empalmes por soldadura, cortes y taladros,  pequeño material necesario, colocado. Según normas NTE, CTE-DB-SE-A y EAE. Acero con marcado CE y DdP (Declaración de prestaciones) según Reglamento (UE) 305/2011.</t>
  </si>
  <si>
    <t>04.01.02.07</t>
  </si>
  <si>
    <t>ANGULAR ACERO L-80.10 mm REMATE</t>
  </si>
  <si>
    <t>Angular L 80.10 con acero laminado S275 JR en caliente, en remate y/o arranque de fábrica de ladrillo, i/p.p. de sujeción, nivelación, aplomado, pintura de minio electrolítico y pintura de esmalte (dos manos), empalmes por soldadura, cortes y taladros, colocado. Según normas NTE, CTE-DB-SE-A y EAE. Acero con marcado CE y DdP (Declaración de prestaciones) según Reglamento (UE) 305/2011.</t>
  </si>
  <si>
    <t>04.01.02.08</t>
  </si>
  <si>
    <t>ANGULAR ACERO L-100.12 mm REMATE</t>
  </si>
  <si>
    <t>Angular L 100.12 con acero laminado S275 JR en caliente, en remate y/o arranque de fábrica de ladrillo, i/p.p. de sujeción, nivelación, aplomado, pintura de minio electrolítico y pintura de esmalte (dos manos), empalmes por soldadura, cortes y taladros, pequeño material necesario, colocado. Según normas NTE, CTE-DB-SE-A y EAE. Acero con marcado CE y DdP (Declaración de prestaciones) según Reglamento (UE) 305/2011.</t>
  </si>
  <si>
    <t>04.01.02.09</t>
  </si>
  <si>
    <t>m.</t>
  </si>
  <si>
    <t>CHAPA DINTEL HUECO 250x4 GAL.</t>
  </si>
  <si>
    <t>Dintel de hueco, formado por chapa galvanizada de 25 cm. de ancho y 4 mm. de espesor, reforzada con dos angulares de 30x30x3,pintados con pintura de minio electrolítico, soldadas a la chapa y sujeta al forjado superior mediante tirantes de acero, y en los laterales, colocada y montada. Según normas NTE y CTE-DB-SE-A.</t>
  </si>
  <si>
    <t>04.01.02.10</t>
  </si>
  <si>
    <t>CHAPA DINTEL HUECO 250x4 S/G.</t>
  </si>
  <si>
    <t>Dintel de hueco, formado por chapa sin galvanizar de 25 cm. de ancho y 4 mm. de espesor, reforzada con dos angulares de 30x30x3 pintados con minio electrolítico soldadas a la chapa y sujeta al forjado superior mediante tirantes de acero, y en los laterales, colocada y pintada de minio. Según normas NTE y CTE-DB-SE-A.</t>
  </si>
  <si>
    <t>04.01.02.11</t>
  </si>
  <si>
    <t>PLAC.ANCLAJE S275 300x300x15 mm</t>
  </si>
  <si>
    <t>Placa de anclaje de acero S275 en perfil plano, de dimensiones 300x300x15 mm con cuatro garrotas de acero corrugado de 12 mm de diámetro y 45 cm de longitud total, soldadas, i/taladro central, colocada. Según NTE, CTE-DB-SE-A y EAE. Acero con con marcado CE y DdP (Declaración de prestaciones) según Reglamento (UE) 305/2011.</t>
  </si>
  <si>
    <t>04.01.02.12</t>
  </si>
  <si>
    <t>ANCL. BARRA B-500S D=6 mm RES.EPOXI-ACRILATO MASTERFLOW 920</t>
  </si>
  <si>
    <t>Anclaje de barra de acero B-500S de diámetro 6 mm en hormigón armado, con resina epoxi-acrilato de altas resistencias con dosificación y mezcla automática en boquilla, y tiempo de endurecimiento aproximado de 1 hora a 20ºC y 65 % de humedad, mediante MasterFlow 920 AN (según UNE-EN 1504-6) de BASF o equivalente; incluso realización de taladro de diámetro 14 mm y 15 cm de profundidad, soplado y limpieza. Medida la unidad ejecutada.</t>
  </si>
  <si>
    <t>04.01.02.13</t>
  </si>
  <si>
    <t>ANCL.BARRA B-400S D=16 mm RES.EPOXI-ACRILATO MASTERFLOW 920</t>
  </si>
  <si>
    <t>Anclaje de barra de acero B-400S de diámetro 16 mm en hormigón armado, con resina epoxi-acrilato de altas resistencias con dosificación y mezcla automática en boquilla, y tiempo de endurecimiento aproximado de 1 hora a 20ºC y 65 % de humedad, mediante MasterFlow 920 AN (según UNE-EN 1504-6) de BASF o equivalente; incluso realización de taladro de diámetro 24 mm y 32 cm de profundidad, soplado y limpieza. Medida la unidad ejecutada.</t>
  </si>
  <si>
    <t>04.01.02.14</t>
  </si>
  <si>
    <t>ANCL.QUÍMICO HILTI HIT-HY 200 HIT-Z M12x140 CON SISTEMA SAFEs</t>
  </si>
  <si>
    <t>Anclaje químico diseñado para transmitir grandes cargas al hormigón cómo material base y máxima fiabilidad al omitir la limpieza. En primer lugar se realizará un taladro, con martillo a rotopercusión, de 115 mm de profundidad y 14 mm de diámetro en el elemento de hormigón de espesor mínimo 165 mm. Sin necesidad de limpiar el taladro introducir la varilla HIT-Z M12x140 o equivalente para verificar si entra hasta la profundidad deseada (80 mm), posteriormente inyectar la resina Hilti HIT-HY 200 o equivalente hasta los 2/3 de la profundidad del taladro. Posteriormente se introducirá la varilla roscada Hilti HIT-Z M12x140 o equivalente con un leve movimiento de rotación. Se esperará el tiempo de fraguado correspondiente. Para finalizar se colocará la pieza a fijar y se dará el par de apriete correspondiente según la ficha técnica del producto. Este anclaje se calcula según la normativa europea ETAG, en su anexo C. Anclajes con marcado CE según Reglamento (UE) 305/2011.</t>
  </si>
  <si>
    <t>04.01.02.15</t>
  </si>
  <si>
    <t>ANCL.QUÍMICO EN CÁPSULA HILTI HVU M16 HAS M16x125/38</t>
  </si>
  <si>
    <t>Anclaje químico diseñado para transmitir grandes cargas y cargas dinámicas al hormigón cómo material base. Homologado según normativa europea opción 7, hormigón no fisurado calidades de 20 a 50 N/mm2. En primer lugar se realizará un taladro, con martillo a rotopercusión, de 125 mm de profundidad y 18 mm de diámetro en el elemento de hormigón de espesor mínimo 170 mm. A continuación se procederá a la correcta limpieza del taladro para, seguidamente, colocar la cápsula plástica Hilti HVU M16 o equivalente. Posteriormente se introducirá la varilla  roscada Hilti HAS M16x125/38 o equivalente con el útil de colocación. Se esperará el tiempo de fraguado correspondiente. Para finalizar se colocará la pieza a fijar y se dará el par de apriete correspondiente según la ficha técnica del producto. Este anclaje se calcula según la normativa europea ETAG, en su anexo C. Anclajes con marcado CE según Reglamento (UE) 305/2011.</t>
  </si>
  <si>
    <t>04.01.02.16</t>
  </si>
  <si>
    <t>CONECT. DISPARO HILTI X-HVB 50 FORJ.MET.</t>
  </si>
  <si>
    <t>Conector de disparo  X-HVB de 50 mm de altura o equiv. colocado sobre perfil metálico con espesor mínimo de 6 mm y recomendado superior a 8 mm en forjado a rehabilitar mediante conexión de capa de compresión de HA de al menos 50 mm. El precio incluye mano de obra, herramientas y otros elementos necesarios para la colocación. Conector con marcado CE según Reglamento (UE) 305/2011.</t>
  </si>
  <si>
    <t>04.01.02.17</t>
  </si>
  <si>
    <t>CONECT. DISPARO HILTI X-HVB 95 FORJ.MIXTO</t>
  </si>
  <si>
    <t>Conector de disparo  X-HVB de 95 mm de altura o equivalente colocado sobre perfil metálico con espesor mínimo superior a 8 mm en forjado mixto de losa maciza o de chapa grecada con altura máxima de onda de 60 mm y canto de forjado mínimo de 100 mm. El precio incluye mano de obra, herramientas y otros elementos necesarios para la colocación. Conector con marcado CE según Reglamento (UE) 305/2011.</t>
  </si>
  <si>
    <t>04.01.02.18</t>
  </si>
  <si>
    <t>CINTA PVC JUNTAS DILATACIÓN INTERIOR</t>
  </si>
  <si>
    <t>Junta de dilatación interior de policloruro de vinilo (PVC) 100% virgen, con una fuerza máxima de dilatación &gt; 250 %, color azul con remaches de sujeción de 19 cm de ancho Masterflex 2000 PVC DI-19 o equivalente, colocada simétricamente en el eje de la losa o muro, p.p. de solapes y piezas especiales para cruces o ángulos, incluso posterior sellado de la junta con masilla de poliuretano Masterflex 474 o equivalente, previa colocación de cordón de fondo Roundex o equivalente e imprimación de los labios de la junta con Elastoprimer 110 o equivalente y pequeño material.</t>
  </si>
  <si>
    <t>Total 04.01.02</t>
  </si>
  <si>
    <t>04.01.03</t>
  </si>
  <si>
    <t>HORMIGÓN ARMAR</t>
  </si>
  <si>
    <t>04.01.03.01</t>
  </si>
  <si>
    <t>HORM.P/A.HA-35/P/20/I  CENT.ESTRU.C/GRUA</t>
  </si>
  <si>
    <t>Hormigón para armar HA-35/P/20/I, colocado en estructura formada por zunchos, jácenas, forjado de viguetas y bovedillas, y p.p. de pilares; elaborado en central, incluso vertido con pluma-grúa, vibrado y colocado.Según normas NTE y EHE-08. Componentes del hormigón con marcado CE y DdP (Declaración de prestaciones) según Reglamento (UE) 305/2011.</t>
  </si>
  <si>
    <t>04.01.03.02</t>
  </si>
  <si>
    <t>HA-25/P/20/I  E.METÁL. PILARES</t>
  </si>
  <si>
    <t>Hormigón armado HA-25 N/mm2, Tmáx.20 mm., consistencia plástica elaborado en central, en pilares de 30x30 cm., i/p.p. de armadura (80 kg/m3.) y encofrado metálico, vertido con pluma-grúa, vibrado y colocado. Según normas NTE-EHS y EHE.</t>
  </si>
  <si>
    <t>04.01.03.03</t>
  </si>
  <si>
    <t>HA-25/P/20/I  E.MADERA PILARES</t>
  </si>
  <si>
    <t>Hormigón armado HA-25 N/mm2, Tmáx.20 mm., consistencia plástica elaborado en central, en pilares de 30x30 cm., i/p.p. de armadura (80 kg/m3.) y encofrado de madera, vertido con pluma-grúa, vibrado y colocado. Según normas NTE-EME, EHS y EHE.</t>
  </si>
  <si>
    <t>04.01.03.04</t>
  </si>
  <si>
    <t>HA-25/P/20/I  ENC.MET.PILA.CIRCU.</t>
  </si>
  <si>
    <t>Hormigón armado HA-25 N/mm2, Tmáx.20 mm., consistencia plástica elaborado en central, en pilares circulares de diámetro 30 cm., i/p.p. de armadura (80 kg/m3.) y encofrado metálico, vertido con pluma-grúa, vibrado y colocado. Según normas NTE-EHS y EHE.</t>
  </si>
  <si>
    <t>04.01.03.05</t>
  </si>
  <si>
    <t>HA-35/P/20/I  E.METÁL. PILARES</t>
  </si>
  <si>
    <t>Hormigón armado HA-35 N/mm2, Tmáx.20 mm., consistencia plástica elaborado en central, en pilares de 30x30 cm., i/p.p. de armadura (80 kg/m3.) y encofrado metálico, vertido con pluma-grúa, vibrado y colocado. Según normas NTE-EME, EHS y EHE.</t>
  </si>
  <si>
    <t>04.01.03.06</t>
  </si>
  <si>
    <t>HA-35/P/20/I  E.MADERA PILAR.</t>
  </si>
  <si>
    <t>Hormigón armado HM-35 N/mm2, Tmáx.20 mm., consistencia plástica elaborado en central, en pilares de 30x30 cm., i/p.p. de armadura (80 kg/m3.) y encofrado de madera, vertido con pluma-grúa, vibrado y colocado. Según normas NTE-EME, EHS y EHE.</t>
  </si>
  <si>
    <t>04.01.03.07</t>
  </si>
  <si>
    <t>HA-30/P/20/I  MAD.PILAR CIRCULAR</t>
  </si>
  <si>
    <t>Hormigón armado HA-30 N/mm2, Tmáx.20 mm., consistencia plástica elaborado en central, en pilares circulares de diámetro 30 cm., i/p.p. de armadura (120 kg/m3.) y encofrado circular madera vista, vertido con pluma-grúa, vibrado y colocado. Según normas NTE-EHS, EME y EHE.</t>
  </si>
  <si>
    <t>04.01.03.08</t>
  </si>
  <si>
    <t>HA-25/P/20/I  E.MAD.JÁCENAS PLA.</t>
  </si>
  <si>
    <t>Hormigón armado HA-25 N/mm2, Tmáx.20 mm., consistencia plástica elaborado en central, en jácenas planas, i/p.p. de armadura (180 kg/m3.) y encofrado de madera, vertido con pluma-grúa, vibrado y colocado. Según normas NTE-EME, EHS y EHE.</t>
  </si>
  <si>
    <t>04.01.03.09</t>
  </si>
  <si>
    <t>HA-25/P/20/I  E.MAD.JÁC.CUELG.</t>
  </si>
  <si>
    <t>Hormigón armado HA-25 N/mm2, Tmáx.20 mm., consistencia plástica, elaborado en central, en jácenas de cuelgue, i/p.p. de armadura (150 kg/m3.) y encofrado de madera, vertido con pluma-grúa, vibrado y colocado. Según normas NTE-EME, EHS y EHE.</t>
  </si>
  <si>
    <t>04.01.03.10</t>
  </si>
  <si>
    <t>HA-35/P/20/I  E.MAD.JÁCENAS PLA.</t>
  </si>
  <si>
    <t>Hormigón armado HA-35 N/mm2, Tmáx.20 mm., consistencia plástica elaborado en central, en jácenas planas, i/p.p. de armadura (180 kg/m3.) y encofrado de madera, vertido con pluma-grúa, vibrado y colocado. Según normas NTE-EME y EHE.</t>
  </si>
  <si>
    <t>04.01.03.11</t>
  </si>
  <si>
    <t>HA-25/P/20/I  E.MAD.ZUNCHOS PL.</t>
  </si>
  <si>
    <t>Hormigón armado HA-25 N/mm2, Tmáx.20 mm., consistencia plástica elaborado central, en zunchos planos, i/p.p. de armadura (75 kg/m3.) y encofrado de madera vista, vertido con pluma-grúa, vibrado y colocado. Según normas NTE-EME y EHE.</t>
  </si>
  <si>
    <t>04.01.03.12</t>
  </si>
  <si>
    <t>HA-25/P/20/I  E.MAD.ZUNCH.CUELG</t>
  </si>
  <si>
    <t>Hormigón armado HA-25 N/mm2, Tmáx.20 mm., consistencia plástica, elaborado en central, en zunchos, i/p.p. de armadura (70 kg/m3.) y encofrado de madera, vertido con pluma-grúa, vibrado y colocado. Según normas NTE-EME y EHE.</t>
  </si>
  <si>
    <t>Total 04.01.03</t>
  </si>
  <si>
    <t>Total 04.01</t>
  </si>
  <si>
    <t>04.02</t>
  </si>
  <si>
    <t>FORJADOS Y LOSAS</t>
  </si>
  <si>
    <t>04.02.01</t>
  </si>
  <si>
    <t>ACERO S275 JR EN VIGUETAS FORJADOS</t>
  </si>
  <si>
    <t>Acero laminado S275 JR, en perfiles laminados en caliente para viguetas de forjados, mediante uniones soldadas; i/p.p. de soldaduras, cortes, piezas especiales, despuntes y dos manos de imprimación con pintura de minio de plomo, montado y colocado, según NTE-EAS, CTE-DB-SE-A y EAE. Acero con marcado CE y DdP (Declaración de prestaciones) según Reglamento (UE) 305/2011.</t>
  </si>
  <si>
    <t>04.02.02</t>
  </si>
  <si>
    <t>PLAC.NERVOMETAL C.COMP.4cm L&lt;4m</t>
  </si>
  <si>
    <t>Forjado realizado a base de plancha metálica nervada galvanizada de 4 mm de espesor y longitud menor de 4 m, con capa de compresión de 4 cm de hormigón HA-25 N/mm2, Tmáx. 20 mm, consistencia plástica, elaborado en central, i/armadura (1,50 kg/m2) y apeos, terminado. Según normas NTE y EHE-08. Componentes del hormigón con marcado CE y DdP (Declaración de prestaciones) según Reglamento (UE) 305/2011.</t>
  </si>
  <si>
    <t>04.02.03</t>
  </si>
  <si>
    <t>PLAC.NERVOMETAL C.COMP.5cm&gt;L4m</t>
  </si>
  <si>
    <t>Forjado realizado a base de plancha metálica nervada galvanizada de 5 mm de espesor y longitud mayor de 4 m, con capa de compresión de 5 cm de hormigón HA-25 N/mm2, Tmáx. 20 mm, consistencia plástica, elaborado en central, i/armadura (1,70 kg/m2) y apeos, terminado. Según normas NTE y EHE-08. Componentes del hormigón con marcado CE y DdP (Declaración de prestaciones) según Reglamento (UE) 305/2011.</t>
  </si>
  <si>
    <t>04.02.04</t>
  </si>
  <si>
    <t>FORJ.VIG.IPN-160,20+4 B-60</t>
  </si>
  <si>
    <t>Forjado de 20+4 cm formado por vigueta de acero laminado IPN-160 separadas 60 cm entre ejes, bovedilla cerámica de 50x25x20 cm y capa de compresión de 4 cm de hormigón HA-25/P/20/IIa, elaborado en central, mallazo de reparto #200x300x5 mm, i/armadura (1,80 kg/m2), terminado. (Carga total 650 kg/m2). Según normas NTE y EHE-08. Componentes del hormigón, acero, viguetas y bovedillas con marcado CE y DdP (Declaración de prestaciones) según Reglamento (UE) 305/2011.</t>
  </si>
  <si>
    <t>04.02.05</t>
  </si>
  <si>
    <t>FORJ.VIG.IPN-100,15+4 B-60</t>
  </si>
  <si>
    <t>Forjado de 15+4 cm formado por vigueta de acero laminado IPN-100 separadas 60 cm entre ejes, bovedilla cerámica de 50x25x15 cm y capa de compresión de 4 cm de hormigón HA-25/P/20/IIa, elaborado en central mallazo de reparto #200x300x5 mm, i/armadura (1,80 kg/m2), terminado. (Carga total 500 kg/m2). Según normas NTE y EHE-08. Componentes del hormigón, acero, viguetas y bovedillas con marcado CE y DdP (Declaración de prestaciones) según Reglamento (UE) 305/2011.</t>
  </si>
  <si>
    <t>04.02.06</t>
  </si>
  <si>
    <t>FORJ.VIG.IPN-120,15+4 B-60</t>
  </si>
  <si>
    <t>Forjado de 15+4 cm formado por vigueta de acero laminado IPN-120 separadas 60 cm entre ejes, bovedilla cerámica de 50x25x15 cm y capa de compresión de 4 cm de hormigón HA-25/P/20/IIa, elaborado en central, mallazo de reparto #200x300x5 mm, i/armadura (1,80 kg/m2), terminado. (Carga total 650 kg/m2). Según normas NTE y EHE-08. Componentes del hormigón, acero, viguetas y bovedillas con marcado CE y DdP (Declaración de prestaciones) según Reglamento (UE) 305/2011.</t>
  </si>
  <si>
    <t>04.02.07</t>
  </si>
  <si>
    <t>FORJ.VIG.IPN-140,20+4 B-60</t>
  </si>
  <si>
    <t>Forjado de 20+4 cm formado por vigueta de acero laminado IPN-140 separadas 60 cm entre ejes, bovedilla cerámica de 50x25x20 cm y capa de compresión de 4 cm de hormigón HA-25/P/20/IIa, elaborado en central, mallazo de reparto #200x300x5 mm, i/armadura (1,80 kg/m2), terminado. (Carga total 650 kg/m2). Según normas NTE y EHE-08. Componentes del hormigón, acero, viguetas y bovedillas con marcado CE y DdP (Declaración de prestaciones) según Reglamento (UE) 305/2011.</t>
  </si>
  <si>
    <t>04.02.08</t>
  </si>
  <si>
    <t>FORJ VIGA MET. + TRAMEX 30x30 cm L&gt;5 m</t>
  </si>
  <si>
    <t>Forjado formado por viguetas metálicas IPN-120, para luces mayores de 5 m, separadas 60 cm entre ejes y tablero formado por tramex con cudrícula de 30x30 cm y de 30 mm de espesor en galvanizado, fijación sobre las viguetas mediante tornillo de presión, terminado. Acero con marcado CE y DdP (Declaración de prestaciones) según Reglamento (UE) 305/2011.</t>
  </si>
  <si>
    <t>04.02.09</t>
  </si>
  <si>
    <t>HORM.P/A.HA-25/P/20/IIa  FORJ.C/GRÚA</t>
  </si>
  <si>
    <t>Hormigón para armar HA-25/P/20/IIa, elaborado en central, en forjados, incluso vertido con pluma-grúa, vibrado y colocado. Según normas NTE y EHE-08. Componentes del hormigón con marcado CE y DdP (Declaración de prestaciones) según Reglamento (UE) 305/2011.</t>
  </si>
  <si>
    <t>04.02.10</t>
  </si>
  <si>
    <t>HORM.P/A.HA-30/P/20/IIa  FORJ.C/GRÚA</t>
  </si>
  <si>
    <t>Hormigón para armar HA-30/P/20/IIa, elaborado en central, en forjados, incluso vertido con pluma-grúa, vibrado y colocado.Según normas NTE y EHE-08. Componentes del hormigón con marcado CE y DdP (Declaración de prestaciones) según Reglamento (UE) 305/2011.</t>
  </si>
  <si>
    <t>04.02.11</t>
  </si>
  <si>
    <t>RECRECIDO S/FORJ.TABIQ+TABL.M-H e=5 cm+C.COMP</t>
  </si>
  <si>
    <t>Recrecido sobre forjado a base de tabiquillos de ladrillo macizo de 24x11,5x7 cm separados entre sí 100 cm, recibidos con mortero de cemento CEM II/B-P 32,5 N y arena de río de tipo M-5, maestra superior del mismo mortero, tablero de rasillón machihembrado de 100x25x4 cm, recibidos con idéntico mortero, capa de compresión de 5 cm de hormigón HA-25/P/20/IIa, elaborado en obra, mallazo de reparto #200x300x5 mm i/replanteo, (hasta una altura máxima de 70 cm), humedecido de las piezas, regleado, limpieza, medios auxiliares, terminado. Según normas NTE y EHE-08. Componentes del hormigón y mortero, ladrillo macizo, acero y rasillón machihembrado con marcado CE y DdP (Declaración de prestaciones) según Reglamento (UE) 305/2011.</t>
  </si>
  <si>
    <t>04.02.12</t>
  </si>
  <si>
    <t>FORJ. TABL.RASILLÓN M-H+C. COMPRESIÓN e=5 cm</t>
  </si>
  <si>
    <t>Tablero formado por rasillón machihembrado de 50x20x4 cm y capa de compresión de 5 cm de hormigón HA-25/P/20/IIa, elaborado en obra, mallazo de reparto #200x300x5 mm, terminado. Según normas NTE y EHE-08. Componentes del mortero, acero y rasillón machihembrado con marcado CE y DdP (Declaración de prestaciones) según Reglamento (UE) 305/2011.</t>
  </si>
  <si>
    <t>04.02.13</t>
  </si>
  <si>
    <t>PERFIL FORJADO MIXTO</t>
  </si>
  <si>
    <t>Perfil de acero para forjado mixto colaborante, cumpliendo con las especificaciones requeridas por la normativa vigente. Incluye materiales auxiliares. Se mediría en m2 según proyecto. Acero con marcado CE y DdP (Declaración de prestaciones) según Reglamento (UE) 305/2011.</t>
  </si>
  <si>
    <t>04.02.14</t>
  </si>
  <si>
    <t>FORJ. COLABORANTE L=5 m, H=17,5/12 cm</t>
  </si>
  <si>
    <t>Forjado colaborante, canto total 17,5 cm, con chapa colaborante de acero CURBIMETAL CM-55-880 de 8 mm de espesor, 55 mm de canto y 17,6 mm de intereje y capa de 12 cm de hormigón HA-25/P/20/IIa N/mm² o equivalente, con tamaño máximo del árido de 20 mm, elaborado en central, i/armadura con acero B-500 S en refuerzo de zona de  positivos (1 redondo del 12 por nervio) y mallazo antifisuración (redondos del 6 cada 25 cm), con una sobrecarga admisible de 301 kp/m², incluso p.p de remates de borde en "C" y "V", apuntalamiento según indicaciones del fábricante, totalmente terminado.</t>
  </si>
  <si>
    <t>04.02.15</t>
  </si>
  <si>
    <t>FORJ. RETICULAR 22+5 cm</t>
  </si>
  <si>
    <t>Forjado reticular formado por nervios de hormigón armado cada 70 cm, canto 22+5 cm, con bloque de hormigón 70x23x22 cm para aligerado de forjado y capa de compresión de 4 cm de hormigón HA-25/P/20/IIa, elaborado en central, mallazo de reparto #200x300x5 mm, i/armadura (12,50 kg/m2), refuerzo de huecos, encofrado y desencofrado y macizo de capiteles, terminado, carga total Q=910 kg/m2 en planta, sin repercusión de pilares. Según normas NTE-EHR y EHE-08. Componentes del hormigón, acero, armadura de nervios y bloques de hormigón con marcado CE y DdP (Declaración de prestaciones) según Reglamento (UE) 305/2011.</t>
  </si>
  <si>
    <t>04.02.16</t>
  </si>
  <si>
    <t>FORJ. SEMIVIGUETAS 20+5 cm B-60</t>
  </si>
  <si>
    <t>Forjado de 20+5 cm formado a base de semiviguetas de hormigón pretensado, separadas 60 cm entre ejes, bovedilla cerámica de 50x25x20 cm y capa de compresión de 5 cm, de hormigón HA-25/P/20/IIa, elaborado en central, mallazo de reparto #200x300x5 mm, i/armadura (3,00 kg/m2), terminado. (Carga total 600 kg/m2). Según normas NTE, EHE-08 y CTE-SE-AE. Componentes del hormigón, acero, viguetas y bovedillas con marcado CE y DdP (Declaración de prestaciones) según Reglamento (UE) 305/2011.</t>
  </si>
  <si>
    <t>04.02.17</t>
  </si>
  <si>
    <t>FORJ.SEMIVIG. 17+5, B-60</t>
  </si>
  <si>
    <t>Forjado 17+5 cm. formado a base de semiviguetas de hormigón pretensado, separadas 60 cm. entre ejes, bovedilla cerámica de 60x25x17 cm. y capa de compresión de 5 cm., de hormigón HA-25/P/20/IIa, elaborado en central, mallazo de reparto #200x300x5 mm, i/armadura (2,00 kg/m2), terminado.  (Carga total 600 kg/m2).  Según normas NTE, EHE-08 y CTE-SE-AE. Componentes del hormigón, acero, viguetas y bovedillas con marcado CE y DdP (Declaración de prestaciones) según Reglamento (UE) 305/2011.</t>
  </si>
  <si>
    <t>04.02.18</t>
  </si>
  <si>
    <t>FORJ.SEMIVIG. 22+5, B-60</t>
  </si>
  <si>
    <t>Forjado 22+5 cm. formado a base de semiviguetas de hormigón pretensado, separadas 60 cm. entre ejes, bovedilla cerámica de 60x25x22 cm. y capa de compresión de 5 cm., de hormigón HA-25/P/20/IIa, elaborado en central,  mallazo de reparto #200x300x5 mm i/armadura (3,00 kg/m2), terminado. (Carga total 600 kg/m2). Según normas NTE, EHE-08 y CTE-SE-AE. Componentes del hormigón, acero, viguetas y bovedillas con marcado CE y DdP (Declaración de prestaciones) según Reglamento (UE) 305/2011.</t>
  </si>
  <si>
    <t>04.02.19</t>
  </si>
  <si>
    <t>FORJ.VIG.ARMADA SEMI.17+5 B70</t>
  </si>
  <si>
    <t>Forjado 17+5 cm., formado por viguetas armadas semirresistentes de hormigón, separadas 70 cm. entre ejes, bovedilla cerámica 70x25x17 cm. y capa de compresión de 5 cm. de HA-25/P/20/IIa, elaborado en central, c/armadura (2,00 kg/m2), terminado. Según normas NTE, EHE-08 y CTE-SE-AE. Componentes del hormigón, acero, viguetas y bovedillas con marcado CE y DdP (Declaración de prestaciones) según Reglamento (UE) 305/2011.</t>
  </si>
  <si>
    <t>04.02.20</t>
  </si>
  <si>
    <t>FORJ.VIG.ARMADA SEMI.22+5 B70</t>
  </si>
  <si>
    <t>Forjado 22+5 cm., formado por viguetas armadas semirresistentes de hormigón, separadas 70 cm. entre ejes, bovedilla cerámica 70x25x22 cm. y capa de compresión de 5 cm. de HA-25/P/20/IIa, elaborado en central, mallazo de reparto #200x300x5 mm, c/armadura (3,00 kg/m2), terminado. Según normas NTE, EHE-08 y CTE-SE-AE. Componentes del hormigón, acero, viguetas y bovedillas con marcado CE y DdP (Declaración de prestaciones) según Reglamento (UE) 305/2011.</t>
  </si>
  <si>
    <t>04.02.21</t>
  </si>
  <si>
    <t>FORJ.VIG.ARMADA SEMI.26+5 B70</t>
  </si>
  <si>
    <t>Forjado 26+5 cm., formado por viguetas armadas semirresistentes de hormigón, separadas 70 cm. entre ejes, bovedilla cerámica 70x25x26 cm. y capa de compresión de 5 cm. de HA-25/P/20/IIa, elaborado en central, c/armadura (3,00 kg/m2), terminado. Según normas NTE, EHE-08 y CTE-SE-AE. Componentes del hormigón, acero, viguetas y bovedillas con marcado CE y DdP (Declaración de prestaciones) según Reglamento (UE) 305/2011.</t>
  </si>
  <si>
    <t>04.02.22</t>
  </si>
  <si>
    <t>FORJ.SANITARIO ELEVADO CÁVITI C-5</t>
  </si>
  <si>
    <t>Suministro y colocación de encofrado perdido para forjado sanitario elevado mediante cámara, SISTEMA CÁVITI C-5 o equivalente de elementos modulares prefabricados PP-PET reciclado termoinyectado con reacción al fuego Clase E. Las piezas modulares serán de altura 50 mm adecuado a las sobrecargas útiles expresadas en los documentos de cálculo y geometrías previstas. Comprendiendo montaje del sistema, siguiendo las flechas indicativas impresas de izquierda a derecha por hileras, formando cada cuatro módulos, un pilar de apoyo hermético sobre la superficie de soporte plano (módulo base 580x400 mm 25,9 pilares m2 resultando una superficie de apoyo de 1.295,00 cm2/m2), que será rellenado con Hormigón HM-25 N/mm2, consistencia plástica, Tmáx.20 mm, para ambiente normal, elaborado en central, incluso vertido, compactado según EHE-08, p.p. de vibrado, regleado y curado en soleras, formando capa de compresión de 5 cm. Malla electrosoldada con acero corrugado B 500 T de D=6 mm en cuadrícula 15x15 cm, colocado en obra, i/p.p. de alambre de atar y realización de aperturas para ventilación. Se recomienda utilizar piezas finales de cierre mediante plancha rígida de poliestireno expandido de 3cm de espesor (incluída). Medida la superficie ejecutada aplicando el rendimiento de colocación expresado por el fabricante. Componentes del hormigón y acero con marcado CE y DdP (Declaración de prestaciones) según Reglamento (UE) 305/2011.</t>
  </si>
  <si>
    <t>04.02.23</t>
  </si>
  <si>
    <t>FORJ. SANITARIO ELEVADO CÁVITI C-25</t>
  </si>
  <si>
    <t>Suministro y colocación de encofrado perdido para forjado sanitario elevado mediante cámara, SISTEMA CÁVITI C-25 o equivalente de elementos modulares prefabricados PP-PET reciclado termoinyectado con reacción al fuego Clase E. Las piezas modulares serán de altura 250 mm adecuado a las sobrecargas útiles expresadas en los documentos de cálculo y geometrías previstas. Comprendiendo montaje del sistema, siguiendo las flechas indicativas impresas de izquierda a derecha por hileras, formando cada cuatro módulos, un pilar de apoyo hermético sobre la superficie de soporte plano (módulo base 750x500 mm 2,67 pilares m2 resultando una superficie de apoyo de 1.014,60 cm2/m2), que será rellenado con Hormigón HM-25 N/mm2, consistencia plástica, Tmáx.20 mm, para ambiente normal, elaborado en central, incluso vertido, compactado según EHE-08, p.p. de vibrado, regleado y curado en soleras, formando capa de compresión de 5 cm. Malla electrosoldada con acero corrugado B 500 T de D=6 mm en cuadrícula 15x15 cm, colocado en obra, i/p.p. de alambre de atar y realización de aperturas para ventilación. Se recomienda utilizar piezas finales de cierre mediante plancha rígida de poliestireno expandido de 3cm de espesor (no incluída). Medida la superficie ejecutada aplicando el rendimiento de colocación expresado por el fabricante. Componentes del hormigón y acero con marcado CE y DdP (Declaración de prestaciones) según Reglamento (UE) 305/2011.</t>
  </si>
  <si>
    <t>04.02.24</t>
  </si>
  <si>
    <t>FORJ. PANEL NERVADO 20+5 cm HA-25/P/20/I</t>
  </si>
  <si>
    <t>Forjado de panel prefabricado nervado de hormigón armado, canto 20 cm, con capa de compresión de 5 cm de hormigón HA-25/P/20/IIa, i/p.p. de encofrado, desencofrado, vertido, vibrado, curado y armadura de reparto de #150x300x6 mm con ayuda de grúa telescópica para montaje, terminado según EFHE, EHE-08 y CTE. Medición según línea exterior sin descontar huecos menores de 3 m2. No incluye p.p. de vigas ni de pilares. Panel prefabricado, componentes del hormigón y acero con marcado CE y DdP (Declaración de prestaciones) según Reglamento (UE) 305/2011.</t>
  </si>
  <si>
    <t>04.02.25</t>
  </si>
  <si>
    <t>FORJ. PANEL NERVADO 25+5 cm HA-25/P/20/I</t>
  </si>
  <si>
    <t>Forjado de panel prefabricado nervado de hormigón armado, canto 25 cm, con capa de compresión de 5 cm de hormigón HA-25/P/20/IIa, i/p.p. de encofrado, desencofrado, vertido, vibrado, curado y armadura de reparto de #150x300x6 mm con ayuda de grúa telescópica para montaje, terminado según EFHE, EHE-08 y CTE. Medición según línea exterior sin descontar huecos menores de 3 m2. No incluye p.p. de vigas ni de pilares. Panel prefabricado, componentes del hormigón y acero con marcado CE y DdP (Declaración de prestaciones) según Reglamento (UE) 305/2011.</t>
  </si>
  <si>
    <t>04.02.26</t>
  </si>
  <si>
    <t>FORJ.PANEL NERVADO c=25;HA-30/P/20</t>
  </si>
  <si>
    <t>Forjado de panel prefabricado nervado de hormigón armado, canto 25 cm, con capa de compresión de 5 cm de hormigón HA-30/P/20/IIa, i/p.p. de encofrado, desencofrado, vertido, vibrado, curado y armadura de reparto de #150x300x6 mm con ayuda de grúa telescópica para montaje, terminado según EFHE, EHE-08 y CTE. Medición según línea exterior sin descontar huecos menores de 3 m2. No incluye p.p. de vigas ni de pilares. Panel prefabricado, componentes del hormigón y acero con marcado CE y DdP (Declaración de prestaciones) según Reglamento (UE) 305/2011.</t>
  </si>
  <si>
    <t>04.02.27</t>
  </si>
  <si>
    <t>FORJ.PANEL NERVADO c=25;HA-35/P/20</t>
  </si>
  <si>
    <t>Forjado de panel prefabricado nervado de hormigón armado, canto 25 cm, con capa de compresión de 5 cm de hormigón HA-35/P/20/IIa, i/p.p. de encofrado, desencofrado, vertido, vibrado, curado y armadura de reparto de #150x300x6 mm con ayuda de grúa telescópica para montaje, terminado, según EFHE, EHE-08 y CTE. Medición según línea exterior sin descontar huecos menores de 3 m2. No incluye p.p. de vigas ni de pilares. Panel prefabricado, componentes del hormigón y acero con marcado CE y DdP (Declaración de prestaciones) según Reglamento (UE) 305/2011.</t>
  </si>
  <si>
    <t>04.02.28</t>
  </si>
  <si>
    <t>FORMACIÓN HUECO EN FORJADO</t>
  </si>
  <si>
    <t>Formacion de hueco para paso de escalera, ventilaciones o huecos de ascensor, en forjado de 20+5 cm., encofrado y zuncho perimetral de atado, hormigón HA-25/P/20/IIa, elaborado en central, i/armadura en zuncho (75,00 kg/m3) y negativos o conectores de forjado, medios auxiliares, totalmente terminado. Según normas NTE, EFHE , EHE y CTE-SE-AE.</t>
  </si>
  <si>
    <t>04.02.29</t>
  </si>
  <si>
    <t>ENCOF. MADERA EN FORJADOS</t>
  </si>
  <si>
    <t>Encofrado y desencofrado continuo con puntales y sopandas en forjados de viguetas y bovedillas, hasta 4,00 m. de altura, con madera suelta.  Según normas NTE-EME.</t>
  </si>
  <si>
    <t>04.02.30</t>
  </si>
  <si>
    <t>ENCOFRADO FORJADO PLACA PREFAB.</t>
  </si>
  <si>
    <t>Encofrado y desencofrado continuo con puntales para capa de compresión en forjados de placas prefabricadas, hasta 4,00 m. de altura con madera suelta, según NTE-EME.</t>
  </si>
  <si>
    <t>04.02.31</t>
  </si>
  <si>
    <t>FORJ. IN SITU HORIZONTAL 25+8</t>
  </si>
  <si>
    <t>Forjado unidireccional in-situ de canto 25+8 cm. forjado por nervios in situ de ancho de 10cm de hormigon, separados 70cm entre ejes, bovedilla ceramica de 60x20x25 cm y capa de compresion de 8 cm de HA-25/P/20/IIa, elaborado en central, con p.p. de zunchos, i/armadura con acero B-500 S en refuerzo de zona de negativos (3,57 kg/m².), conectores y mallazo de reparto, encofrado y desencofrado, totalmente terminado según EHE-08. (Carga total 650 kg/m².).</t>
  </si>
  <si>
    <t>04.02.32</t>
  </si>
  <si>
    <t>FORJ. IN SITU HORIZONTAL 25+10</t>
  </si>
  <si>
    <t>Forjado unidireccional in-situ de canto 25+10 cm. forjado por nervios in situ de ancho de 10cm de hormigon, separados 70cm entre ejes, bovedilla ceramica de 60x20x25 cm y capa de compresion de 10 cm de HA-25/P/20/IIa, elaborado en central, con p.p. de zunchos, i/armadura con acero B-500 S en refuerzo de zona de negativos (3,57 kg/m².), conectores y mallazo de reparto, encofrado y desencofrado, totalmente terminado según EHE-08. (Carga total 650 kg/m².).</t>
  </si>
  <si>
    <t>04.02.33</t>
  </si>
  <si>
    <t>FORJ. IN SITU HORIZONTAL 30+8</t>
  </si>
  <si>
    <t>Forjado unidireccional in-situ de canto 30+8 cm. forjado por nervios in situ de ancho de 10cm de hormigon, separados 70cm entre ejes, bovedilla ceramica de 60x20x25 cm y capa de compresion de 8 cm de HA-25/P/20/IIa, elaborado en central, con p.p. de zunchos, i/armadura con acero B-500 S en refuerzo de zona de negativos (3,57 kg/m².), conectores y mallazo de reparto, encofrado y desencofrado, totalmente terminado según EHE-08. (Carga total 650 kg/m².).</t>
  </si>
  <si>
    <t>04.02.34</t>
  </si>
  <si>
    <t>FORJ. IN SITU HORIZONTAL 30+10</t>
  </si>
  <si>
    <t>Forjado unidireccional in-situ de canto 30+10 cm. forjado por nervios in situ de ancho de 10cm de hormigon, separados 70cm entre ejes, bovedilla ceramica de 60x20x25 cm y capa de compresion de 10 cm de HA-25/P/20/IIa, elaborado en central, con p.p. de zunchos, i/armadura con acero B-500 S en refuerzo de zona de negativos (4,459kg/m².), conectores y mallazo de reparto, encofrado y desencofrado, totalmente terminado según EHE-08. (Carga total 650 kg/m².).</t>
  </si>
  <si>
    <t>Total 04.02</t>
  </si>
  <si>
    <t>04.03</t>
  </si>
  <si>
    <t>REPARACIÓN ESTR. DE HORMIGON</t>
  </si>
  <si>
    <t>04.03.01</t>
  </si>
  <si>
    <t>l</t>
  </si>
  <si>
    <t>RELLENO MORT EXPANSIVO SIKAREP-435</t>
  </si>
  <si>
    <t>Relleno de cavidades en apoyos o anclajes, o bajo placas de apoyo y reparto, con mortero monocomponente de base cementosa y altas características mecánicas, exento de cloruros de gran fluidez y sin retracción, SikaRep-435 o equivalente, amasado con un 14% de agua mediante batidora eléctrica de baja velocidad, y vertido inmediatamente, previa limpieza y humectación del soporte hasta la saturación.</t>
  </si>
  <si>
    <t>04.03.02</t>
  </si>
  <si>
    <t>NIVELACIÓN SOLERA SIKAREP-212</t>
  </si>
  <si>
    <t>Nivelación de soleras de hormigón incluso limpieza y saturación de la superficie con agua a presión, aplicación de capa de nivelación de 3 mm., de espesor mediante mortero SikaRep-212 o equivalente, terminado con llana metálica.</t>
  </si>
  <si>
    <t>04.03.03</t>
  </si>
  <si>
    <t>RELLENO MORTERO SIN RETRAC. A.RESIST. e&gt;150 mm</t>
  </si>
  <si>
    <t>Relleno con mortero cementoso fluido sin retracción, de alta resistencia, concebido para su uso en relleno en cimentaciones, soportes bajo bancadas de maquinaria pesada, puentes, raíles y prefabricados, para espesores &gt;150 mm; con mortero grout Conbextra GV08 de Fosroc o equivalente, de excelente fluidez, autonivelante y exento de cloruros, amasado con aprox. 12,4 % de agua mediante batidora de baja velocidad al menos 5 minutos conforme a especificaciones del fabricante, y vertido inmediatamente; i/p.p. de limpieza previa y humectación del soporte hasta la saturación. Mortero conforme a EN 1504-6. Resistencia a compresión: &gt;35 N/mm2 después de 24 h, &gt;65 N/mm2 a 7 días, y &gt;75 N/mm2 a 28 días (según EN 12190). Producto con marcado CE.</t>
  </si>
  <si>
    <t>04.03.04</t>
  </si>
  <si>
    <t>REPARACIÓN COQUERAS VIGA/PILAR SIKAREP-414</t>
  </si>
  <si>
    <t>Reparación de coqueras en vigas y pilares (hasta 4 cm. de espesor), con mortero monocomponente, de fraguado rápido, formulado con polímeros, fibras y aditivos, SikaRep-414, i/limpieza y saturación del soporte con agua.</t>
  </si>
  <si>
    <t>04.03.05</t>
  </si>
  <si>
    <t>PROTECCIÓN ARMADURAS c/RESINAS EPOXI</t>
  </si>
  <si>
    <t>Protección frente a la corrosión de barra corrugada de hasta 20 mm de diámetro, con dos manos de adhesivo bicomponente a base de resinas epoxi sin disolventes de baja viscosidad.</t>
  </si>
  <si>
    <t>04.03.06</t>
  </si>
  <si>
    <t>SELLADO FISURAS MUROS CON RESINA EPOXI EPOJET</t>
  </si>
  <si>
    <t>Sellado manual de fisuras en muros de hormigón agrietados con resina epoxídica bicomponente Epojet de Mapei o equiv. Previa limpieza de grieta y sobre soporte estable. Aplicado mediante inyección. Para un rendimiento de 0,6 kg/m. Aplicación y preparación del soporte según se especifica en ficha técnica de producto. Producto con marcado CE y DdP (Declaración de prestaciones) según Reglamento (UE) 305/2011.</t>
  </si>
  <si>
    <t>04.03.07</t>
  </si>
  <si>
    <t>REFUERZO MURO PROYEC. MORTERO C/MAPEGROUT EASY FLOW</t>
  </si>
  <si>
    <t>Refuerzo de muro de hormigón con mortero proyectado fibroreforzado de retracción controlada Mapegrout Easy Flow de Mapei o equivalente, con un espesor medio de 30 mm. Previa retirada del hormigón deteriorado, limpieza de superficie a recrecer eliminando restos de grasas, aceites, barnices o pinturas, limpieza de la armadura eliminando los restos de óxidos y pintándolas con Mapeferr 1K, humedecido de zona a reforzar dejando un soporte estable. Medida la superficie ejecutada. Para un rendimiento de 55,5 kg/m2. Aplicación y preparación del soporte según se especifica en ficha técnica de producto. Producto con marcado CE y DdP (Declaración de prestaciones) según Reglamento (UE) 305/2011.</t>
  </si>
  <si>
    <t>Total 04.03</t>
  </si>
  <si>
    <t>04.04</t>
  </si>
  <si>
    <t>ENSAYOS</t>
  </si>
  <si>
    <t>04.04.01</t>
  </si>
  <si>
    <t>ENSAYO SERIE PROBETAS DE HORMIGÓN</t>
  </si>
  <si>
    <t>ud. Ensayo de toma de muestras de hormigón fresco, incluyendo muestreo del hormigón, medida del asiento de cono, fábricación de cinco probetas cilíndricas de 15x30 cm, curado, refrentado y rotura, según normas UNE 83301, 83303 y 83304.</t>
  </si>
  <si>
    <t>04.04.02</t>
  </si>
  <si>
    <t>ENSAYO PROBETA DE ACERO</t>
  </si>
  <si>
    <t>ud. Ensayo a tracción de una probeta de acero, según normas UNE 36401 incluyendo: determinación de la sección, ovalización por calibrado en barras, límite elástico aparente y convencional, tensión de rotura, alargamiento de rotura, diagrama de cargas-deformaciones y módulo de elasticidad.</t>
  </si>
  <si>
    <t>04.04.03</t>
  </si>
  <si>
    <t>ENSAYO  Y EXTRACCIÓN TESTIGOS HORMIGÓN</t>
  </si>
  <si>
    <t>ud. Extracción y ensayo de testigo de hormigón de D=100 mm y 250 mm de longitud, mediante sonda rotativa, tallado, refrentado y ensayo a compresión, según normas UNE 83302/303/304.</t>
  </si>
  <si>
    <t>04.04.04</t>
  </si>
  <si>
    <t>CONTROL CORDÓN DE SOLDADURA</t>
  </si>
  <si>
    <t>ud. Inspección de soldaduras por radiografía con fuente de Iridio-192, efectuando hasta 5 placas del formato 10x40cm² de los tipos STRUCTURIX D7,D5 ó similar, clasificación de soldadura, según UNE 14011 (unidad de radiografía) y determinación de espesores y defectos, i/desplazamiento del equipo de Control y redacción del informe.</t>
  </si>
  <si>
    <t>04.04.05</t>
  </si>
  <si>
    <t>PRUEBA CARGA FORJADO &lt; 50 m²</t>
  </si>
  <si>
    <t>ud. Prueba de carga según UNE-7457, con un mínimo de 50 m² y hasta 600 kg/m², con redacción del informe, desplazamiento del personal y equipo a obra para la realización de la prueba, i/retirado del equipo.</t>
  </si>
  <si>
    <t>Total 04.04</t>
  </si>
  <si>
    <t>Total C04</t>
  </si>
  <si>
    <t>C05</t>
  </si>
  <si>
    <t>ALBAÑILERÍA</t>
  </si>
  <si>
    <t>AFT</t>
  </si>
  <si>
    <t>FÁBRICAS Y TABIQUERÍAS</t>
  </si>
  <si>
    <t>AFTY</t>
  </si>
  <si>
    <t>PARTICIÓN DE PANEL DE YESO CTE</t>
  </si>
  <si>
    <t>05.01</t>
  </si>
  <si>
    <t>PARTICIÓN INT. 1 HOJA PANEL YESO 10 cm</t>
  </si>
  <si>
    <t>Partición interior vertical de fábrica de panel de yeso de 10 cm de espesor. Totalmente terminado, listo para pintar o capa de acabado; i/p.p. de replanteo, aplomado, humedecido de piezas, roturas, formación de rincones, dinteles, guarniciones, guardavivos, limpieza y medios auxiliares. Medido deduciendo huecos. Compatible con particiones P1.10 según el Catálogo de Elementos Constructivos del CTE. U=1,79 W/(m²·K), RA=38 dBA., para ESV empleados en tabiquería de uso residencial privado, y para delimitación de sectores de incendio en plantas sobre rasante en edificios con altura de evacuación mayor de 28m en uso comercial, pública concurrencia y hospitalario. Resistencia al fuego EI-120. Conforme a CTE DB-SI, CTE DB-HR, CTE DB-SE-F, NTE-FBB-6, UNE EN-998-2:2012, RC-16 y NTE-RPG. Materiales con marcado CE y DdP (Declaración de Prestaciones) según Reglamento Europeo (UE) 305/2011.</t>
  </si>
  <si>
    <t>Total AFTY</t>
  </si>
  <si>
    <t>AFTB</t>
  </si>
  <si>
    <t>FÁBRICAS DE BLOQUES</t>
  </si>
  <si>
    <t>AFTNBR</t>
  </si>
  <si>
    <t>HORMIGÓN A REVESTIR</t>
  </si>
  <si>
    <t>05.02</t>
  </si>
  <si>
    <t>FÁB.BLOQ.HORMIG.GRIS 40x20x10 cm</t>
  </si>
  <si>
    <t>Fábrica de bloques huecos de hormigón gris estándar de 40x20x10 cm para revestir, recibidos con mortero de cemento CEM II/B-M 32,5 N y arena de río M-5, rellenos de hormigón de 330 kg de cemento/m3 de dosificación y armadura según normativa, i/p.p. de formación de dinteles, zunchos, jambas, ejecución de encuentros, piezas especiales, roturas, replanteo, nivelación, aplomado, rejuntado, limpieza y medios auxiliares, s/NTE-FFB-6 y CTE DB-SE-F, medida deduciendo huecos superiores a 1 m2. Marcado CE obligatorio según Anexo ZA de la Norma Europea UNE-EN 771-3:2011. Materiales con marcado CE y DdP (Declaración de prestaciones) según Reglamento (UE) 305/2011.</t>
  </si>
  <si>
    <t>05.03</t>
  </si>
  <si>
    <t>FÁB.BLOQ.HORM.BLAN.40x20x15 C/VT</t>
  </si>
  <si>
    <t>Fábrica de bloques huecos de hormigón blanco de 40x20x15 cm. colocado a una cara vista, recibidos con mortero de cemento blanco BL-II/A-L 42,5 R y arena de río M-10/BL, rellenos de hormigón de 330 kg. de cemento/m3. de dosificación y armadura según normativa, i/p.p. de formación de dinteles, zunchos, jambas, ejecución de encuentros y piezas especiales, llagueado, limpieza y medios auxiliares, s/NTE-FFB-6 y CTE-SE-F, medida deduciendo huecos superiores a 2 m2.</t>
  </si>
  <si>
    <t>Total AFTNBR</t>
  </si>
  <si>
    <t>AFTBHA</t>
  </si>
  <si>
    <t>HORMIGÓN GRIS ARMADO</t>
  </si>
  <si>
    <t>05.04</t>
  </si>
  <si>
    <t>FÁBRICA BLOQUE HORMIGÓN ARMADO 40x20x20 cm</t>
  </si>
  <si>
    <t>Fábrica de bloques huecos de hormigón gris estándar de 40x20x20 cm para revestir, recibidos con mortero de cemento CEM II/B-M 32,5 N y arena de río M-5, armadura vertical formada por 4 redondos de acero B 500 S/SD, de D=12 por m y armadura horizontal de 2 redondos de D=8 cada fila de bloques, i/p.p. de rellenos de hormigón de 365 kg de cemento/m3 de dosificación, i/vertido, vibrado, rejuntado, p.p. de formación de dinteles, zunchos, jambas, ejecución de encuentros, piezas especiales, roturas, replanteo, nivelación, aplomado, limpieza y medios auxiliares, s/NTE-FFB-11 y CTE DB-SE-F, medida deduciendo huecos superiores a 1 m2. Marcado CE obligatorio según Anexo ZA de la Norma Europea UNE-EN 771-3:2011. Materiales con marcado CE y DdP (Declaración de prestaciones) según Reglamento (UE) 305/2011.</t>
  </si>
  <si>
    <t>05.05</t>
  </si>
  <si>
    <t>FÁB. BLOQUE HORM. GRIS 40x20x20 cm + ARMAD TENDEL</t>
  </si>
  <si>
    <t>Fabrica de bloques huecos de hormigón gris estándar de 40x20x20 cm para revestir, recibidos con mortero de cemento CEM II/B-M 32,5 N y arena de río M-7,5 y armadura de encadenado vertical formada por 4 redondos de acero B 500 S/SD, de D=12 por m y armadura de acero galvanizado, en forma de cercha para tipo de exposición acorde a tabla 3.3 CTE DB SE-F, de dimensiones 5x150 mm cada 2 hiladas, según EC6+CTE, i/p.p. de rellenos de hormigón de 365 kg de cemento/m3 de dosificación, i/vertido, vibrado y medios auxiliares, s/NTE-FFB-11 y CTE DB-SE-F, medida deduciendo huecos superiores a 1 m2. Materiales con marcado CE y DdP (Declaración de prestaciones) según Reglamento (UE) 305/2011.</t>
  </si>
  <si>
    <t>Total AFTBHA</t>
  </si>
  <si>
    <t>Total AFTB</t>
  </si>
  <si>
    <t>AFTL</t>
  </si>
  <si>
    <t>AFTLR</t>
  </si>
  <si>
    <t>RASILLON</t>
  </si>
  <si>
    <t>05.06</t>
  </si>
  <si>
    <t>FÁB. RASILLÓN 30x15x7 cm INTER. MORTERO M-5</t>
  </si>
  <si>
    <t>Fábrica de rasillón dimensiones 30x15x7 cm, recibido con mortero de cemento CEM II/B-M 32,5 N y arena de río, tipo M-5, preparado en central y suministrado a pie de obra, i/ replanteo, aplomado y recibido de cercos, roturas, humedecido de las piezas y limpieza. Parte proporcional de andamiajes y medios auxiliares. Según UNE-EN 998-2:2012, RC-16, NTE-PTL y CTE DB-SE-F. Medido deduciendo huecos.</t>
  </si>
  <si>
    <t>05.07</t>
  </si>
  <si>
    <t>TABIQUE RASILLÓN 30x15x4cm.DIVISI.</t>
  </si>
  <si>
    <t>Tabique de rasillón sencillo de dimensiones 30x15x4 cm., en divisiones y cámaras, recibido con mortero de cemento y arena de río tipo M-5, preparado en central y suministrado a pie de obra, i/ replanteo, aplomado y recibido de cercos, roturas, humedecido de las piezas y limpieza. Parte proporcional de andamiajes y medios auxiliares. Según UNE-EN-998-1:2004, RC-03, NTE-PTL, RL-88 y CTE-SE-F, medido deduciendo huecos superiores a 2 m2.</t>
  </si>
  <si>
    <t>05.08</t>
  </si>
  <si>
    <t>TABIQUE RASILLÓN 30x15x4cm.CÁMARAS</t>
  </si>
  <si>
    <t>Tabique de rasillón sencillo de dimensiones 30x15x4 cm., en divisiones y cámaras, recibido con mortero de cemento y arena de río tipo M-5, preparado en central y suministrado a pie de obra, i/ replanteo, aplomado y recibido de cercos, roturas, humedecido de las piezas y limpieza. Parte proporcional de andamiajes y medios auxiliares. Según UNE-EN-998-1:2004, RC-03, NTE-PTL, RL-88 y CTE-SE-F, medido a cinta corrida.</t>
  </si>
  <si>
    <t>Total AFTLR</t>
  </si>
  <si>
    <t>AFTLS</t>
  </si>
  <si>
    <t>HUECO SENCILLO</t>
  </si>
  <si>
    <t>05.09</t>
  </si>
  <si>
    <t>FÁBRICA HUECO SENCILLO 4 cm MORTERO M-5</t>
  </si>
  <si>
    <t>Fábrica de ladrillo cerámico hueco sencillo 24x11,5x4 cm, en distribuciones y cámaras, recibido con mortero de cemento CEM II/B-M 32,5 N y arena de río tipo M-5, preparado en central y suministrado a pie de obra, i/ replanteo, aplomado y recibido de cercos, roturas, humedecido de las piezas y limpieza. Parte proporcional de andamiajes y medios auxiliares. Según UNE-EN 998-2:2012, RC-16, NTE-PTL y CTE DB-SE-F, medido deduciendo huecos.</t>
  </si>
  <si>
    <t>05.10</t>
  </si>
  <si>
    <t>TABIQUE LHS. 4 cm YESO DIVISION</t>
  </si>
  <si>
    <t>Fábrica de ladrillo cerámico hueco sencillo 24x11,5x4 cm, en distribuciones y cámaras, recibido con pasta de yeso negro, i/ replanteo, aplomado y recibido de cercos, roturas, humedecido de las piezas y limpieza. Parte proporcional de andamiajes y medios auxiliares. Según NTE-PTL y CTE DB-SE-F, medido deduciendo huecos.</t>
  </si>
  <si>
    <t>05.11</t>
  </si>
  <si>
    <t>TABIQUE LHS. 4 cm YESO CÁMARAS</t>
  </si>
  <si>
    <t>05.12</t>
  </si>
  <si>
    <t>TABICADO SOPORTES LHS 4 cm MORTERO M-5</t>
  </si>
  <si>
    <t>Revestido de soportes con ladrillo cerámico hueco sencillo 24x11,5x4 cm, recibido con mortero de cemento CEM II/B-M 32,5 N y arena de río tipo M-5, preparado en central y suministrado a pie de obra, guarnecido de yeso negro y enlucido de yeso blanco, i/p.p. replanteo, roturas, humedecido de las piezas, limpieza y medios auxiliares. Según RC-16, UNE-EN 998-2:2012, NTE-PTL, CTE DB-SE-F y NTE-IPF-20, para una resistencia al fuego de 60 minutos. Medida longitud realmente ejecutada.</t>
  </si>
  <si>
    <t>05.13</t>
  </si>
  <si>
    <t>TABIQUE PALOMERO LHS 4 cm MORTERO M-5</t>
  </si>
  <si>
    <t>Fábrica aligerada de ladrillo cerámico hueco sencillo 24x11,5x4 cm, recibido con mortero de cemento CEM II/B-M 32,5 N y arena de río tipo M-5, preparado en central y suministrado a pie de obra, i/ replanteo, aplomado y recibido de cercos, roturas, humedecido de las piezas y limpieza. Parte proporcional de andamiajes y medios auxiliares. Según UNE-EN 998-2:2012, RC-16, NTE-PTL y CTE DB-SE-F, medido deduciendo huecos.</t>
  </si>
  <si>
    <t>Total AFTLS</t>
  </si>
  <si>
    <t>AFTLD</t>
  </si>
  <si>
    <t>HUECO DOBLE</t>
  </si>
  <si>
    <t>05.14</t>
  </si>
  <si>
    <t>FÁB. 1/2 PIE LHD 8 cm MORTERO M-5</t>
  </si>
  <si>
    <t>Fábrica de ladrillo cerámico hueco doble 24x11,5x8 cm, de 1/2 pie de espesor recibido con mortero de cemento CEM II/B-P 32,5 N y arena de río tipo M-5, preparado en central y suministrado a pie de obra, para revestir, i/replanteo, nivelación y aplomado, rejuntado, limpieza y medios auxiliares. Según UNE-EN 998-2:2012, RC-16, NTE-PTL y CTE DB-SE-F, medido deduciendo huecos superiores a 2 m2. Materiales con marcado CE y DdP (Declaración de prestaciones) según Reglamento (UE) 305/2011.</t>
  </si>
  <si>
    <t>05.15</t>
  </si>
  <si>
    <t>TABIQUE PALOMERO LHD 24x11,5x7 cm MORTERO M-5</t>
  </si>
  <si>
    <t>Tabicón aligerado de ladrillo cerámico hueco doble 24x11,5x7 cm, recibido con mortero de cemento CEM II/B-M 32,5 N y arena de río, tipo M-5, preparado en central y suministrado a pie de obra, i/ replanteo, aplomado y recibido de cercos, roturas, humedecido de las piezas y limpieza. Parte proporcional de andamiajes y medios auxiliares. Según UNE-EN 998-2:2012, RC-16, NTE-PTL y CTE DB-SE-F. Medido deduciendo huecos.</t>
  </si>
  <si>
    <t>05.16</t>
  </si>
  <si>
    <t>TABICÓN LHD 24x11,5x7 cm MORTERO M-5</t>
  </si>
  <si>
    <t>Tabicón de ladrillo cerámico hueco doble 24x11,5x7 cm, recibido con mortero de cemento CEM II/B-M 32,5 N y arena de río, tipo M-5, preparado en central y suministrado a pie de obra, para revestir, i/replanteo, nivelación y aplomado, rejuntado, limpieza y medios auxiliares. Según UNE-EN 998-2:2012, RC-16, NTE-PTL y CTE DB-SE-F, medido deduciendo huecos superiores a 2 m2. Materiales con marcado CE y DdP (Declaración de prestaciones) según Reglamento (UE) 305/2011.</t>
  </si>
  <si>
    <t>05.17</t>
  </si>
  <si>
    <t>FÁB..1P.LHD  24x11,5x8 MORTERO M-5</t>
  </si>
  <si>
    <t>Fábrica de ladrillo cerámico hueco doble 24x11,5x8 cm., de 1 pie de espesor recibido con mortero de cemento CEM II/B-P 32,5 N y arena de río tipo M-5,  preparado en central y suministrado a pie de obra, para revestir, i/replanteo, nivelación y aplomado, rejuntado, limpieza y medios auxiliares. Según UNE-EN 998-2:2012, RC-16, NTE-PTL y CTE DB-SE-F, deduciendo huecos superiores a 2 m2. Materiales con marcado CE y DdP (Declaración de prestaciones) según Reglamento (UE) 305/2011.</t>
  </si>
  <si>
    <t>05.18</t>
  </si>
  <si>
    <t>TABIQUE LAD.H/D 24x12x8cm CÁMARAS</t>
  </si>
  <si>
    <t>Tabique de ladrillo cerámico hueco doble 24x11,5x8 cm., en distribuciones y cámaras, recibido con mortero de cemento CEM II/B-P 32,5 N y arena de río de dosificación, tipo M-7,5, i/ replanteo, aplomado y recibido de cercos, roturas, humedecido de las piezas y limpieza. Parte proporcional de andamiajes y medios auxiliares. Según UNE-EN-998-1:2004, RC-03, NTE-PTL, RL-88 y CTE-SE-F, medido a cinta corrida.</t>
  </si>
  <si>
    <t>05.19</t>
  </si>
  <si>
    <t>FÁB.1/2 PIE LHD 9 cm MORTERO M-5</t>
  </si>
  <si>
    <t>Fábrica de ladrillo cerámico hueco doble 24x11,5x9 cm, de 1/2 pie de espesor recibido con mortero de cemento CEM II/B-P 32,5 N y arena de río, tipo M-5, preparado en central y suministrado a pie de obra, para revestir, i/replanteo, nivelación y aplomado, rejuntado, limpieza y medios auxiliares. Según UNE-EN 998-2:2012, RC-16, NTE-PTL y CTE DB-SE-F,medido deduciendo huecos superiores a 2 m2. Materiales con marcado CE y DdP (Declaración de prestaciones) según Reglamento (UE) 305/2011.</t>
  </si>
  <si>
    <t>Total AFTLD</t>
  </si>
  <si>
    <t>AFTLT</t>
  </si>
  <si>
    <t>HUECO TRIPLE</t>
  </si>
  <si>
    <t>05.20</t>
  </si>
  <si>
    <t>FÁBRICA  1/2 PIE LH. TRIPLE 10 cm MORTERO M-5</t>
  </si>
  <si>
    <t>Fábrica de ladrillo cerámico hueco triple 24x11,5x10 cm, de 1/2 pie de espesor recibido con mortero de cemento CEM II/B-P 32,5 N y arena de río tipo M-5, preparado en central y suministrado a pie de obra, para revestir, i/replanteo, nivelación y aplomado, rejuntado, limpieza y medios auxiliares. Según UNE-EN 998-2:2012, RC-16, NTE-PTL y CTE DB-SE-F, medido deduciendo huecos superiores a 2 m2. Materiales con marcado CE y DdP (Declaración de prestaciones) según Reglamento (UE) 305/2011.</t>
  </si>
  <si>
    <t>Total AFTLT</t>
  </si>
  <si>
    <t>AFTLA</t>
  </si>
  <si>
    <t>ACÚSTICO</t>
  </si>
  <si>
    <t>05.21</t>
  </si>
  <si>
    <t>FAB. ACÚSTICA LHD 8 cm + P.ARENA 40 + PLACA YESO-15 56 dBA</t>
  </si>
  <si>
    <t>Muro medianero formado por doble tabicón de ladrillo cerámico hueco doble 24x11,5x8 cm, recibido con mortero de cemento CEM II/B-M 32,5 N y arena de río tipo M-5, preparado en central y suministrado a pie de obra, guarnecido de yeso negro de 12 mm de espesor, colocación de panel de lana mineral de 40 mm y placa de yeso de 15 mm de espesor, atornillada a una estructura de acero galvanizado de 46 mm fijada al suelo y techo con tornillos de acero cada 600 mm y separada 10 mm de la fábrica de ladrillo, guarnecido de yeso negro de 12 mm de espesor, i/p.p. de replanteo, nivelación, ejecución de ángulos, terminado y listo para pintar, obteniendo un aislamiento acústico a ruido aéreo de 56 dBA. Según UNE-EN 998-2:2012, NTE-PTP, RC-16 y CTE DB-SE-F, deduciendo huecos superiores a 2 m2.</t>
  </si>
  <si>
    <t>Total AFTLA</t>
  </si>
  <si>
    <t>AFTLP</t>
  </si>
  <si>
    <t>PERFORADO TOSCO</t>
  </si>
  <si>
    <t>05.22</t>
  </si>
  <si>
    <t>FÁB.LADR.PERF.7cm. 1/2P.FACH. MORTERO M-5</t>
  </si>
  <si>
    <t>Fábrica de ladrillo perforado tosco de 24x11,5x7 cm, de 1/2 pie de espesor en fachada,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</si>
  <si>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05.23</t>
  </si>
  <si>
    <t>FÁB.LADR.PERF.7cm. 1/2P.INTER. MORTERO M-5</t>
  </si>
  <si>
    <t>Fábrica de ladrillo perforado tosco de 24x11,5x7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</si>
  <si>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05.24</t>
  </si>
  <si>
    <t>FÁB.LADR.PERF.10cm. 1/2P.FACH. MORTERO M-5</t>
  </si>
  <si>
    <t>Fábrica de ladrillo perforado tosco de 24x11,5x10 cm, de 1/2 pie de espesor en fachada, recibido con mortero de cemento CEM II/B-P 32,5 N y arena de río de dosificación tipo M-5, preparado en central y suministrado a pie de obra, para revestir, i/replanteo, nivelación y aplomado, p.p. de ganchos LHK/S/84, enjarjes, mermas, roturas, humedecido de las piezas, rejuntado, limpieza y medios auxiliares. Según UNE-EN 998-2:2012, RC-16, NTE-FFL, CTE DB-SE-F y medida deduciendo huecos superiores a 1 m2. Materiales con marcado CE y DdP (Declaración de prestaciones) según Reglamento (UE) 305/2011.</t>
  </si>
  <si>
    <t>05.25</t>
  </si>
  <si>
    <t>FÁB.LADR.PERF.10cm. 1/2P.INTER. MORTERO M-5</t>
  </si>
  <si>
    <t>Fábrica de ladrillo perforado tosco de 24x11,5x10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</si>
  <si>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05.26</t>
  </si>
  <si>
    <t>FÁB.LADR.PERF.7cm. 1P. FACH. MORTERO M-5</t>
  </si>
  <si>
    <t>Fábrica de ladrillo perforado tosco de 24x11,5x7 cm, de 1 pie de espesor en fachada,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</si>
  <si>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05.27</t>
  </si>
  <si>
    <t>FÁB.LADR.PERF.7cm. 1P.INTER. MORTERO M-5</t>
  </si>
  <si>
    <t>Fábrica de ladrillo perforado tosco de 24x11,5x7 cm, de 1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</si>
  <si>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05.28</t>
  </si>
  <si>
    <t>FÁB.LADR.PERF.10cm. 1P.FACH. MORTERO M-5</t>
  </si>
  <si>
    <t>Fábrica de ladrillo perforado tosco de 24x11,5x10 cm de 1 pie de espesor en fachada,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</si>
  <si>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05.29</t>
  </si>
  <si>
    <t>FÁB.LADR.PERF.10cm. 1P.INTER. MORTERO M-5</t>
  </si>
  <si>
    <t>Fábrica de ladrillo perforado tosco de 24x11,5x10 cm de 1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</si>
  <si>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Total AFTLP</t>
  </si>
  <si>
    <t>AFTLCV</t>
  </si>
  <si>
    <t>CARA VISTA</t>
  </si>
  <si>
    <t>E07LSA</t>
  </si>
  <si>
    <t>PERFORADO 1/2 PIE</t>
  </si>
  <si>
    <t>05.30</t>
  </si>
  <si>
    <t>FÁBRICA LCV 1/2P PERFORADO 5 cm MORTERO M-5</t>
  </si>
  <si>
    <t>Fábrica de ladrillo cara vista, de 1 pie de espesor, de ladrillo perforado tosco de 24x11,5x5 cm, sentado con mortero de cemento CEM II/A-P 32,5 R y arena de río tipo M-5, preparado en central y suministrado a pie de obra, a cara vista, i/replanteo, nivelación y aplomado, p.p. de enjarjes, mermas, roturas, humedecido de las piezas, rejuntado, mochetas, plaquetas, esquinas, limpieza y medios auxiliares. Según UNE-EN 998-2:2012, RC-16, NTE-FFL,  CTE DB-SE-F y medida deduciendo huecos superiores a 1 m2. Materiales con marcado CE y DdP (Declaración de prestaciones) según Reglamento (UE) 305/2011.</t>
  </si>
  <si>
    <t>05.31</t>
  </si>
  <si>
    <t>FÁBRICA LCV 24x11,5x5 cm 1/2P + ARMADURA DE TENDEL</t>
  </si>
  <si>
    <t>Fábrica con ladrillo cara vista (LCV) 24x11,5x5 cm de 1/2 pie de espesor. Paño de muro de 5,60 m de longitud y 3,00 m de altura, pasante y anclado por delante de los pilares a 5,60 m de distancia con apoyo semivolado sobre el forjado, recibido con mortero de cemento M-7,5 y con armadura  cada ocho hiladas (las 2 primeras y cada 48 cm). Anclado a los pilares estructurales cada 48 cm de altura con anclajes. Con refuerzos frente forjado verticales cada 60 cm para sujetar las plaquetas. Costilla en mitad del paño y en el trasdós del muro, fijada a los forjados inferior y superior con fijaciones (con 1 taco de expansión M12 cada una) y unida a los ladrillos con omegas cada 48 cm, dejando junta horizontal de movimiento bajo el forjado. Juntas de dilatación cada 18 m máximo, mediante cánulas deslizantes dispuestas en los extremos de la cercha, según los cálculos del EC-6 y CTE DB-SE-F de dimensiones 4x80 mm, i/p.p. de jambas, dinteles, ejecución de encuentros y piezas especiales, rejuntado, limpieza y medios auxiliares, medida deduciendo huecos superiores a 2 m2. Incluso p/p de aplomado y recibido de cercos y precercos, mermas y roturas, con eliminación de restos, limpieza final y retirada a contenedor. Materiales con marcado CE y DdP (Declaración de prestaciones) según Reglamento (UE) 305/2011.</t>
  </si>
  <si>
    <t>Total E07LSA</t>
  </si>
  <si>
    <t>E07LSB</t>
  </si>
  <si>
    <t>PERFORADO 1 PIE</t>
  </si>
  <si>
    <t>05.32</t>
  </si>
  <si>
    <t>FÁB. LCV-4 1P + ARMADURA TENDEL M-7,5</t>
  </si>
  <si>
    <t>Fábrica de ladrillo cara vista rojo liso de 24x11,5x4 cm con porcentaje de huecos inferior o igual al 38% según ficha técnica, de 1 pie de espesor, recibido con mortero de cemento CEM II/B-P 32,5 N y arena de río, tipo M-7,5, preparado en central y suministrado a pie de obra, con colocación, cada 8 hiladas, de armadura de acero galvanizado, en forma de cercha para tipo de exposición acorde a tabla 3.3 CTE DB SE-F, de dimensiones 5x200 mm, según EC6+CTE, i/replanteo, nivelación y aplomado, p.p. de ganchos para dinteles inoxidables de dimensión 44 mm, anclajes, enjarjes, mermas, roturas, humedecido de las piezas, rejuntado, limpieza y medios auxiliares. Según UNE-EN 998-2:2012, RC-16, NTE-FFL y CTE DB-SE-F. Medida deduciendo huecos superiores a 1 m2. Materiales con marcado CE y DdP (Declaración de prestaciones) según Reglamento (UE) 305/2011.</t>
  </si>
  <si>
    <t>05.33</t>
  </si>
  <si>
    <t>FÁB. LCV-5 A 2C 1P MORTERO M-5</t>
  </si>
  <si>
    <t>Fábrica de ladrillo a dos caras vistas rojo liso de 24x11,5x5 cm de 1 pie de espesor, recibido con mortero de cemento CEM II/B-P 32,5 N y arena de río tipo M-5, preparado en central y suministrado a pie de obra, i/replanteo, nivelación y aplomado, p.p. de enjarjes, mermas, roturas, humedecido de las piezas, rejuntado, limpieza y medios auxiliares. Según UNE-EN 998-2:2012, RC-16, NTE-FFL y CTE DB-SE-F. Medida deduciendo huecos superiores a 1 m2. Materiales con marcado CE y DdP (Declaración de prestaciones) según Reglamento (UE) 305/2011.</t>
  </si>
  <si>
    <t>05.34</t>
  </si>
  <si>
    <t>FÁB. LCV 1P PERF. 5 cm MORTERO M-5</t>
  </si>
  <si>
    <t>05.35</t>
  </si>
  <si>
    <t>FÁB. LCV 1P PERF. 7 cm MORTERO M-5</t>
  </si>
  <si>
    <t>Fábrica de ladrillo cara vista, de 1 pie de espesor de ladrillo perforado tosco de 24x11,5x7 cm, sentado con mortero de cemento CEM II/A-P 32,5 R y arena de río tipo M-5, preparado en central y suministrado a pie de obra, a cara vista, i/replanteo, nivelación y aplomado, p.p. de enjarjes, mermas, roturas, humedecido de las piezas, rejuntado, mochetas, plaquetas, esquinas, limpieza y medios auxiliares. Según UNE-EN 998-2:2012, RC-16, NTE-FFL,  CTE DB-SE-F y medida deduciendo huecos superiores a 1 m2. Materiales con marcado CE y DdP (Declaración de prestaciones) según Reglamento (UE) 305/2011.</t>
  </si>
  <si>
    <t>Total E07LSB</t>
  </si>
  <si>
    <t>Total AFTLCV</t>
  </si>
  <si>
    <t>AFTLH</t>
  </si>
  <si>
    <t>HORMIGÓN</t>
  </si>
  <si>
    <t>05.36</t>
  </si>
  <si>
    <t>FÁB. LAD. HORMIGÓN MACIZO 5 cm 1/2 PIE MORT. GRIS</t>
  </si>
  <si>
    <t>Fábrica cara vista de 1/2 pie de espesor, con ladrillo macizo de hormigón de 25x12x5 cm, sentados a restregón con mortero de cemento y arena de río, de tipo M-5, confeccionado con hormigonera, aparejados, i/replanteo, nivelación y aplomado, p.p. de enjarjes, mermas, roturas, humedecido de las piezas, rejuntado, cargaderos, mochetas, plaquetas, esquinas, limpieza y medios auxiliares. Según RC-16, NTE-FFL, CTE DB-SE-F. Medido deduciendo huecos mayores a 1 m2. Materiales con marcado CE y DdP (Declaración de prestaciones) según Reglamento (UE) 305/2011.</t>
  </si>
  <si>
    <t>05.37</t>
  </si>
  <si>
    <t>FÁB. LAD. HORMIGÓN MACIZO 5 cm 1 PIE MORT. GRIS</t>
  </si>
  <si>
    <t>Fábrica cara vista de 1 pie de espesor, con ladrillo macizo de hormigón de 25x12x5 cm, sentados a restregón con mortero de cemento y arena de río, de tipo M-5, confeccionado con hormigonera, aparejados, i/replanteo, nivelación y aplomado, p.p. de enjarjes, mermas, roturas, humedecido de las piezas, rejuntado, cargaderos, mochetas, plaquetas, esquinas, limpieza y medios auxiliares. Según RC-16, NTE-FFL, CTE DB-SE-F. Medido deduciendo huecos mayores a 1 m2. Materiales con marcado CE y DdP (Declaración de prestaciones) según Reglamento (UE) 305/2011.</t>
  </si>
  <si>
    <t>05.38</t>
  </si>
  <si>
    <t>FÁB. LAD. HORMIGÓN PERF. 5 cm 1/2 PIE MORT. GRIS</t>
  </si>
  <si>
    <t>Fábrica cara vista de 1/2 pie de espesor, con ladrillo de hormigón perforado de 25x12x5 cm, sentados a restregón con mortero de cemento y arena de río, de tipo M-5, confeccionado con hormigonera, aparejados, i/replanteo, nivelación y aplomado, p.p. de enjarjes, mermas, roturas, humedecido de las piezas, rejuntado, cargaderos, mochetas, plaquetas, esquinas, limpieza y medios auxiliares. Según RC-16, NTE-FFL, CTE DB-SE-F. Medido deduciendo huecos mayores a 1 m2. Materiales con marcado CE y DdP (Declaración de prestaciones) según Reglamento (UE) 305/2011.</t>
  </si>
  <si>
    <t>05.39</t>
  </si>
  <si>
    <t>FÁB. LAD. HORMIGÓN PERF. 5 cm 1 PIE MORT. GRIS</t>
  </si>
  <si>
    <t>Fábrica cara vista de 1 pie de espesor, con ladrillo de hormigón perforado de 25x12x5 cm, sentados a restregón con mortero de cemento y arena de río, de tipo M-5, confeccionado con hormigonera, aparejados, i/replanteo, nivelación y aplomado, p.p. de enjarjes, mermas, roturas, humedecido de las piezas, rejuntado, cargaderos, mochetas, plaquetas, esquinas, limpieza y medios auxiliares. Según RC-16, NTE-FFL, CTE DB-SE-F. Medido deduciendo huecos mayores a 1 m2. Materiales con marcado CE y DdP (Declaración de prestaciones) según Reglamento (UE) 305/2011.</t>
  </si>
  <si>
    <t>Total AFTLH</t>
  </si>
  <si>
    <t>AFTR</t>
  </si>
  <si>
    <t>REFUERZOS</t>
  </si>
  <si>
    <t>05.40</t>
  </si>
  <si>
    <t>REFUERZO MURO LAD. .MALLA FIBRA. VIDRIO</t>
  </si>
  <si>
    <t>Refuerzo de muro de ladrillo en zonas de posible agrietamiento con la colocación de una malla de fibra de vidrio estructural de 90 cm de ancho resistente a los álcalis Mapegrid G 220 de Mapei o equivalente, utilizando como mortero Planitop HDM Maxi o equivalente, aplicado con llana metálica plana en un espesor medio de 8 mm en dos capas y previa limpieza manual o mecánica de todo resto de material perjudicial, eliminación mecánica de restos de enfoscados, limpieza con agua a presión de polvo, eflorescencias y eventuales sales solubles hasta obtener un soporte perfectamente limpio, sólido y compacto. Aplicación y preparación del soporte según se especifica en ficha técnica de producto. Producto con marcado CE y DdP (Declaración de prestaciones) según Reglamento (UE) 305/2011.</t>
  </si>
  <si>
    <t>05.41</t>
  </si>
  <si>
    <t>MORTERO REGUL. EN REFUERZO ESTRUCT.</t>
  </si>
  <si>
    <t>Enfoscado regularizador para refuerzo estructural de muros de carga de ladrillo con mortero bicomponente fibrorreforzado Planitop HDM Maxi de Mapei o equivalente, con un espesor medio de 20 mm aplicado en una capa, previa limpieza del soporte eliminando irregularidades, el polvo y lavado con agua a presión con saturación de superficie. Aplicación y preparación del soporte según se especifica en ficha técnica de producto. Incluido parte proporcional de medios auxiliares, medición de superficie realmente ejecutada. Para un rendimiento de 37 kg/m2. Producto con marcado CE y DdP (Declaración de prestaciones) según Reglamento (UE) 305/2011.</t>
  </si>
  <si>
    <t>Total AFTR</t>
  </si>
  <si>
    <t>Total AFTL</t>
  </si>
  <si>
    <t>AFTP</t>
  </si>
  <si>
    <t>CERRAMIENTOS PREFABRICADOS</t>
  </si>
  <si>
    <t>05.42</t>
  </si>
  <si>
    <t>FACH. PANEL PREF. HORMI. ARQUITECTÓNICO PORTANTE</t>
  </si>
  <si>
    <t>Fabricación y suministro de panel prefabricado portante de hormigón armado y vibrado HA-30, en base de cemento gris, con áridos de granulometría seleccionada, ejecutado para acabado arquitectónico de fachada y terminación lisa salido de molde. Espesor total del panel de 12 cm. Superficie media de panel igual o superior a 8 m2/ud. Panel plano (sin vueltas), con acabado liso sin tratamiento, tal como sale del molde por la cara interior (previsto para trasdosar). Uso de armadura interior de acero corrugado a base de malla electrosoldada y barras de refuerzo. Los elementos prefabricados disponen de elementos de conexión que permiten transmitir a la estructura los esfuerzos de peso propio y cargas de viento en al menos cuatro puntos. Incluye por parte del suministrador solución calculada de todos los tipos de detalles de anclaje, con protección posterior de los elementos de conexión. Marcado CE obligatorio según Anexo ZA de la Norma Europea UNE-EN 14992:2008+A1:2012. Materiales con marcado CE y DdP (Declaración de prestaciones) según Reglamento (UE) 305/2011.</t>
  </si>
  <si>
    <t>Total AFTP</t>
  </si>
  <si>
    <t>AFTYL</t>
  </si>
  <si>
    <t>SISTEMAS CON PLACAS DE YESO LAMINADO (PYL)</t>
  </si>
  <si>
    <t>AFTYLS</t>
  </si>
  <si>
    <t>TABIQUES ESTRUCTURA ÚNICA Y PLACA SENCILLA</t>
  </si>
  <si>
    <t>E07YSC</t>
  </si>
  <si>
    <t>ESTRUCTURA ANCHO 48 mm</t>
  </si>
  <si>
    <t>05.43</t>
  </si>
  <si>
    <t>TABIQUE PYL PLACA SENCILLA ESTÁNDAR 13A+48+13A c/400 mm AISLAM.</t>
  </si>
  <si>
    <t>Tabique de sistema de paneles de yeso laminado (PYL), formado por 1 placa estándar (Tipo A según UNE EN 520) de 13 mm de espesor atornillada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</si>
  <si>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05.44</t>
  </si>
  <si>
    <t>TABIQUERÍA PI(b)-14 RA = 51 dBA SOPREMA</t>
  </si>
  <si>
    <t>Tabiquería formada por entramado autoportante de acero galvanizado compuesto por estructura horizontal (canal) de 48 mm sobre banda amortiguante Tecsound S50 Band 50 o equivalente y estructura vertical (montante) de 46 mm colocada cada 400 mm, sobre el que se atornillarán en ambos lados una placa de yeso laminar de 15 mm con una lámina bituminosa de aislamiento acústico autoadhesiva, de &gt;6 Kg/m2 y 4 mm de espesor tipo INSOPLAST AA 6 adherida por la cara interior en un solo lado de la partición; colocación de material absorbente tipo lana de roca de 45 mm de espesor y densidad 40 Kg/m3 entre las montantes. Espesor total: 85 mm. Nivel de aislamiento acústico a ruido aéreo: RA=46 dBA.</t>
  </si>
  <si>
    <t>05.45</t>
  </si>
  <si>
    <t>TABIQUE PYL PLACA SENCILLA HIDRÓF. 1 CARA 15H1+48+15A c/600 mm A</t>
  </si>
  <si>
    <t>Tabique de sistema de paneles de yeso laminado (PYL), formado por 1 placa estándar (Tipo A según UNE EN 520) de 15 mm de espesor atornillada a una cara y una placa hidrófuga de baja absorción (Tipo H1 según UNE EN 520) de 15 mm de espesor al otro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</si>
  <si>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05.46</t>
  </si>
  <si>
    <t>TABIQUE PYL PLACA SENCILLA HIDRÓFUGA 15H1+48+15H1 c/600 mm AISLA</t>
  </si>
  <si>
    <t>Tabique de sistema de paneles de yeso laminado (PYL), formado por 1 placa hidrófuga de baja absorción (Tipo H1 según UNE EN 520) de 15 mm de espesor atornillada a cada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</si>
  <si>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05.47</t>
  </si>
  <si>
    <t>TABIQUE PYL PLACA SENCILLA ALTA DUREZA 15DI+48+15DI c/400 mm AIS</t>
  </si>
  <si>
    <t>Tabique de sistema de paneles de yeso laminado (PYL), formado por 1 placa de alta dureza (Tipo DI según UNE EN 520) de 15 mm de espesor atornillada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</si>
  <si>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05.48</t>
  </si>
  <si>
    <t>TABIQUE PYL PLACA SENC. RESIS. FUEGO EI-60 15F+48+15F c/400 mm A</t>
  </si>
  <si>
    <t>Tabique de sistema de paneles de yeso laminado (PYL), con resistencia al fuego EI-60, formado por 1 placa resitente al fuego y altas temperaturas (Tipo F según UNE EN 520) de 15 mm de espesor atornillada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</si>
  <si>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Total E07YSC</t>
  </si>
  <si>
    <t>E07YSS</t>
  </si>
  <si>
    <t>ESTRUCTURA ANCHO 70 mm</t>
  </si>
  <si>
    <t>05.49</t>
  </si>
  <si>
    <t>TABIQUE PYL PLACA SENCILLA ESTÁNDAR 15A+70+15A c/400 mm AISLAM.</t>
  </si>
  <si>
    <t>Tabique de sistema de paneles de yeso laminado (PYL), formado por 1 placa estándar (Tipo A según UNE EN 520) de 15 mm de espesor atornillada a cada lado de una estructura de acero galvanizado, de canales horizontales de 70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</si>
  <si>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05.50</t>
  </si>
  <si>
    <t>TABIQUE PYL PLACA SENCILLA ESTÁNDAR 15A+70+15A c/600 mm AISLAM.</t>
  </si>
  <si>
    <t>Tabique de sistema de paneles de yeso laminado (PYL), formado por 1 placa hidrófuga de baja absorción (Tipo H1 según UNE EN 520) de 15 mm de espesor atornillada a cada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</si>
  <si>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05.51</t>
  </si>
  <si>
    <t>TABIQUE PYL PLACA SENCILLA HIDRÓF. 1 CARA 15H1+70+15A c/600 mm A</t>
  </si>
  <si>
    <t>Tabique de sistema de paneles de yeso laminado (PYL), formado por 1 placa estándar (Tipo A según UNE EN 520) de 15 mm de espesor atornillada a una cara y una placa hidrófuga de baja absorción (Tipo H1 según UNE EN 520) de 15 mm de espesor al otro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</si>
  <si>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05.52</t>
  </si>
  <si>
    <t>TABIQUE PYL PLACA SENCILLA HIDRÓFUGA 13H1+70+13H1 c/400 mm AISLA</t>
  </si>
  <si>
    <t>Tabique de sistema de paneles de yeso laminado (PYL), formado por 1 placa hidrófuga de baja absorción (Tipo H1 según UNE EN 520) de 13 mm de espesor atornillada a cada lado de una estructura de acero galvanizado, de canales horizontales de 70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</si>
  <si>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05.53</t>
  </si>
  <si>
    <t>TABIQUE PYL PLACA SENCILLA ALTA DUREZA 15DI+70+15DI c/400 mm AIS</t>
  </si>
  <si>
    <t>Tabique de sistema de paneles de yeso laminado (PYL), formado por 1 placa de alta dureza (Tipo DI según UNE EN 520) de 15 mm de espesor atornillada a cada lado de una estructura de acero galvanizado, de canales horizontales de 70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</si>
  <si>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05.54</t>
  </si>
  <si>
    <t>TABIQUE KNAUF W111 100 CORTAFUEGO EI-60 15DF+70+15DF c/400 mm AI</t>
  </si>
  <si>
    <t>Tabique KNAUF W111 100/400 (15DF+70+15DF) MW cortafuego, con resistencia al fuego EI-60, formado por 1 placa específica para protección pasiva al fuego KNAUF (Tipo DF según UNE EN 520) de 15 mm de espesor, atornillada a cada lado de una estructura de acero galvanizado, de canales horizontales de 70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</si>
  <si>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05.55</t>
  </si>
  <si>
    <t>TABIQUERÍA PI-3 RA = 58 dBA SOPREMA</t>
  </si>
  <si>
    <t>Tabiquería formada por entramado autoportante de acero galvanizado compuesto por estructura horizontal (canal) de 73 mm sobre banda amortiguante Tecsound S Band 70 o equivalente y estructura vertical (montante) de 70 mm colocada cada 400 mm, sobre el que se atornillarán en ambos lados dos placas de yeso laminar de 13 mm con una lámina sintética de aislamiento acústico autoadhesiva de base polimérica sin asfalto de 2.000 Kg/m3 de densidad, de 5 Kg/m2 y 2,5 mm de espesor tipo Tecsound SY 50 entre placas; colocación de material absorbente tipo lana de roca de 70 mm de espesor y densidad 40 Kg/m3 entre las montantes. Espesor total: 127 mm. Nivel de aislamiento acústico a ruido aéreo: RA=58 dBA.</t>
  </si>
  <si>
    <t>Total E07YSS</t>
  </si>
  <si>
    <t>Total AFTYLS</t>
  </si>
  <si>
    <t>AFTYLM</t>
  </si>
  <si>
    <t>TABIQUES ESTRUCTURA ÚNICA Y PLACA MÚLTIPLE</t>
  </si>
  <si>
    <t>E07YMC</t>
  </si>
  <si>
    <t>05.56</t>
  </si>
  <si>
    <t>TABIQUE PYL PLACA DOBLE  (13A+13A)+48+(2x13A) c/4</t>
  </si>
  <si>
    <t>Tabique de sistema de paneles de yeso laminado (PYL) de placa múltiple, formado por 2 placas de 13 mm de espesor y 1 placa estándar (Tipo A según UNE EN 520) de 13 mm de espesor atornillada a una cara; y 2 placas estándar (Tipo A según UNE EN 520) de 13 mm de espesor al otro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 Compatible con particiones P4.2 según el Catálogo de Elementos Constructivos del CTE.</t>
  </si>
  <si>
    <t>05.57</t>
  </si>
  <si>
    <t>TABIQUE PYL PLACA DOBLE HIDRÓF. 1 CARA (13H1+13A)+48+(2x13A) c/4</t>
  </si>
  <si>
    <t>Tabique de sistema de paneles de yeso laminado (PYL) de placa múltiple, formado por 1 una placa hidrófuga de baja absorción (Tipo H1 según UNE EN 520) de 13 mm de espesor y 1 placa estándar (Tipo A según UNE EN 520) de 13 mm de espesor atornillada a una cara; y 2 placas estándar (Tipo A según UNE EN 520) de 13 mm de espesor al otro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 Compatible con particiones P4.2 según el Catálogo de Elementos Constructivos del CTE.</t>
  </si>
  <si>
    <t>05.58</t>
  </si>
  <si>
    <t>TABIQUE PYL PLACA DOBLE HIDRÓF. (13H1+13A)+48+(13A+13H1) c/400 m</t>
  </si>
  <si>
    <t>Tabique de sistema de paneles de yeso laminado (PYL) de placa múltiple, formado por 1 una placa hidrófuga de baja absorción (Tipo H1 según UNE EN 520) de 13 mm de espesor y 1 placa estándar (Tipo A según UNE EN 520) de 13 mm de espesor atornillada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P4.2 según el Catálogo de Elementos Constructivos del CTE.</t>
  </si>
  <si>
    <t>05.59</t>
  </si>
  <si>
    <t>TABIQUE PYL PLACA DOBLE ALTA DUREZA 1 CARA (15DI+15A)+48+(2x15A)</t>
  </si>
  <si>
    <t>Tabique de sistema de paneles de yeso laminado (PYL) de placa múltiple, formado por 1 placa de alta dureza (Tipo DI según UNE EN 520) de 15 mm de espesor y 1 placa estándar (Tipo A según UNE EN 520) de 15 mm de espesor atornillada a una cara; y 2 placas estándar (Tipo A según UNE EN 520) de 15 mm de espesor al otro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</si>
  <si>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05.60</t>
  </si>
  <si>
    <t>TABIQUE PYL PLACA DOBLE ALTA DUREZA (15DI+15A)+48+(15A+15DI) c/4</t>
  </si>
  <si>
    <t>Tabique de sistema de paneles de yeso laminado (PYL) de placa múltiple, formado por 1 placa de alta dureza (Tipo DI según UNE EN 520) de 15 mm de espesor y 1 placa estándar (Tipo A según UNE EN 520) de 15 mm de espesor atornilladas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</si>
  <si>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05.61</t>
  </si>
  <si>
    <t>TABIQUE PYL PLACA DOBLE RESIS. FUEGO EI-120 (2x13F)+48+(2x13F) c</t>
  </si>
  <si>
    <t>Tabique de sistema de paneles de yeso laminado (PYL) de placa múltiple con resistencia al fuego EI-120, formado por 2 placas resitente al fuego y altas temperaturas (Tipo F según UNE EN 520) de 13 mm de espesor atornilladas a cada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NTE-PTP.Compatible con particiones P4.2 según el Catálogo de Elementos Constructivos del CTE.</t>
  </si>
  <si>
    <t>05.62</t>
  </si>
  <si>
    <t>TABIQUE PYL PLACA DOBLE ACÚSTICO (2x13)+48+(2x13) c/600 mm AISL.</t>
  </si>
  <si>
    <t>Tabique de sistema de paneles de yeso laminado (PYL) de placa múltiple, formado por 2 placas de aislamiento acústico de 13 mm de espesor atornillada a cada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P4.2 según el Catálogo de Elementos Constructivos del CTE.</t>
  </si>
  <si>
    <t>Total E07YMC</t>
  </si>
  <si>
    <t>Total AFTYLM</t>
  </si>
  <si>
    <t>AFTYLGA</t>
  </si>
  <si>
    <t>TABIQUES ESTRUCTURA ÚNICA DE GRAN ALTURA</t>
  </si>
  <si>
    <t>05.63</t>
  </si>
  <si>
    <t>TABIQUE HIGH STIL 120/70 (25+70+25) A 900 mm LM RULLER 460</t>
  </si>
  <si>
    <t>Tabique sistema Placo High Stil formado por una placa Placo Megaplac 25 de 25 mm de espesor o equivalente, atornillada a cada lado externo de una estructura metálica de acero galvanizado a base de raíles horizontales y montantes verticales de High Stil 70 de 70 mm, modulados a 900 mm, resultando un ancho total del tabique terminado de 120 mm. Incluso lana mineral Ruller o equivalente. Parte proporcional de pasta y cinta de juntas, tornillería, fijaciones, banda estanca bajo los perfiles perimetrales. Nivel de acabado de tratamiento de juntas Q2. Altura máxima 6 m. Resistencia al Fuego 120 minutos. Aislamiento Acústico al ruido Aéreo 48 dB(A). Instalado según la documentación actual de Placo o equivalente y la norma UNE 102043:2013.</t>
  </si>
  <si>
    <t>05.64</t>
  </si>
  <si>
    <t>TABIQUE HIGH STIL 150/100 (25+100+25) A 900 mm LM RULLER 460</t>
  </si>
  <si>
    <t>Tabique sistema Placo High Stil formado por una placa Placo Megaplac 25 de 25 mm de espesor o equivalente, atornillada a cada lado externo de una estructura metálica de acero galvanizado a base de raíles horizontales y montantes verticales de High Stil 100 de 100 mm, modulados a 900 mm, resultando un ancho total del tabique terminado de 150 mm. Incluso lana mineral Ruller o equivalente. Parte proporcional de pasta y cinta de juntas, tornillería, fijaciones, banda estanca bajo los perfiles perimetrales. Nivel de acabado de tratamiento de juntas Q2. Altura máxima 8 m. Resistencia al Fuego 120 minutos. Aislamiento Acústico al ruido Aéreo 50 dB(A). Instalado según la documentación actual de Placo o equivalente y la norma UNE 102043:2013.</t>
  </si>
  <si>
    <t>Total AFTYLGA</t>
  </si>
  <si>
    <t>AFTYLTD</t>
  </si>
  <si>
    <t>TRASDOSADOS DIRECTOS</t>
  </si>
  <si>
    <t>E07YIS</t>
  </si>
  <si>
    <t>CON PLACAS SIMPLES</t>
  </si>
  <si>
    <t>05.65</t>
  </si>
  <si>
    <t>TRASDOSADO DIRECTO PYL PLACA ESTÁNDAR 15 mm</t>
  </si>
  <si>
    <t>Trasdosado directo de panel de yeso laminado (PYL), formado por 1 placa estándar (Tipo A según UNE EN 520) de 15 mm de espesor, adosada directamente al muro soporte mediante pelladas de pasta de agarre separadas cada 400 mm en ambas direcciones (vertical y horizontalmente). Totalmente terminado para acabado mínimo Nivel Q1 ó Q2, listo para imprimar, revestir, pintar o decorar; i/p.p. de tratamientos de juntas, esquinas y huecos, pasos de instalaciones, pastas, cintas, guardavivos, limpieza y medios auxiliares. Conforme a UNE 102043:2013, ATEDY y NTE-PTP.</t>
  </si>
  <si>
    <t>05.66</t>
  </si>
  <si>
    <t>TRASDOSADO DIRECTO PYL PLACA HIDRÓFUGA 15 mm</t>
  </si>
  <si>
    <t>Trasdosado directo de panel de yeso laminado (PYL), formado por 1 placa hidrófuga de baja absorción (Tipo H1 según UNE EN 520) de 15 mm de espesor, adosada directamente al muro soporte mediante pelladas de pasta de agarre separadas cada 400 mm en ambas direcciones (vertical y horizontalmente). Totalmente terminado para acabado mínimo Nivel Q1 ó Q2, listo para imprimar, revestir, pintar o decorar; i/p.p. de tratamientos de juntas, esquinas y huecos, pasos de instalaciones, pastas, cintas, guardavivos, limpieza y medios auxiliares. Conforme a UNE 102043:2013, ATEDY y NTE-PTP.</t>
  </si>
  <si>
    <t>05.67</t>
  </si>
  <si>
    <t>TRASDOSADO DIRECTO PYL PLACA ALTA DUREZA 15 mm</t>
  </si>
  <si>
    <t>Trasdosado directo de panel de yeso laminado (PYL), formado por 1 placa de alta dureza (Tipo DI según UNE EN 520) de 15 mm de espesor, adosada directamente al muro soporte mediante pelladas de pasta de agarre separadas cada 400 mm en ambas direcciones (vertical y horizontalmente). Totalmente terminado para acabado mínimo Nivel Q1 ó Q2, listo para imprimar, revestir, pintar o decorar; i/p.p. de tratamientos de juntas, esquinas y huecos, pasos de instalaciones, pastas, cintas, guardavivos, limpieza y medios auxiliares. Conforme a UNE 102043:2013, ATEDY y NTE-PTP.</t>
  </si>
  <si>
    <t>Total E07YIS</t>
  </si>
  <si>
    <t>E07YIT</t>
  </si>
  <si>
    <t>CON PLACAS TÉRMICAS</t>
  </si>
  <si>
    <t>05.68</t>
  </si>
  <si>
    <t>TRASDOSADO DIRECTO PYL PLACA TÉRMICA LANA ROCA 13+30MW</t>
  </si>
  <si>
    <t>Trasdosado directo de panel de yeso laminado (PYL) térmico, formado por panel compuesto de 1 placa estándar (Tipo A según UNE EN 520) de 13 mm de espesor con panel de lana de roca (MW) de 30 mm de espesor; adosada directamente al muro soporte mediante pelladas de pasta de agarre separadas cada 400 mm en ambas direcciones (vertical y horizontalmente). Totalmente terminado para acabado mínimo Nivel Q1 ó Q2, listo para imprimar, revestir, pintar o decorar; i/p.p. de tratamientos de juntas, esquinas y huecos, pasos de instalaciones, pastas, cintas, guardavivos, limpieza y medios auxiliares. Conforme a UNE 102043:2013, ATEDY y NTE-PTP. Medido deduciendo huecos mayores a 2 m2.</t>
  </si>
  <si>
    <t>Total E07YIT</t>
  </si>
  <si>
    <t>Total AFTYLTD</t>
  </si>
  <si>
    <t>AFTYLTA</t>
  </si>
  <si>
    <t>TRASDOSADOS AUTOPORTANTES</t>
  </si>
  <si>
    <t>05.69</t>
  </si>
  <si>
    <t>TRASDOSADO HIGH STIL 95/70 (25+70) A 900 mm LM RULLER 460</t>
  </si>
  <si>
    <t>Trasdosado sistema Placo High Stil formado por una placa Placo Megaplac 25 de 25 mm de espesor o equivalente, atornillada a un lado externo de una estructura metálica de acero galvanizado a base de raíles horizontales y montantes verticales de High Stil 70 de 70 mm, modulados a 900 mm, resultando un ancho total del tabique terminado de 95 mm. Incluso lana mineral Ruller. Parte proporcional de pasta y cinta de juntas, tornillería, fijaciones, banda estanca bajo los perfiles perimetrales. Nivel de acabado de tratamiento de juntas Q2. La altura maxima esta calculada entre apoyos. Altura máxima 4,7 m. Instalado según la documentación actual de Placo y la norma UNE 102043:2013.</t>
  </si>
  <si>
    <t>05.70</t>
  </si>
  <si>
    <t>TRASDOSADO HIGH STIL 125/100 (25+100) A 900 mm LM RULLER 460</t>
  </si>
  <si>
    <t>Trasdosado sistema Placo High Stil formado por una placa Placo Megaplac 25 de 25 mm de espesor o equivalente, atornillada a un lado externo de una estructura metálica de acero galvanizado a base de raíles horizontales y montantes verticales de High Stil 100 de 100 mm, modulados a 900 mm, resultando un ancho total del tabique terminado de 125 mm. Incluso lana mineral Ruller. Parte proporcional de pasta y cinta de juntas, tornillería, fijaciones, banda estanca bajo los perfiles perimetrales. Nivel de acabado de tratamiento de juntas Q2. La altura maxima esta calculada entre apoyos. Altura máxima 6 m. Instalado según la documentación actual de Placo y la norma UNE 102043:2013.</t>
  </si>
  <si>
    <t>Total AFTYLTA</t>
  </si>
  <si>
    <t>AFTYLP</t>
  </si>
  <si>
    <t>CERRAMIENTOS PATINILLOS VENTILACIÓN E INSTALACIONES</t>
  </si>
  <si>
    <t>E07YVC</t>
  </si>
  <si>
    <t>CERRAMIENTO TRASDOSADO AUTOPORTANTE</t>
  </si>
  <si>
    <t>05.71</t>
  </si>
  <si>
    <t>CERRAM. AUTOPORT. PYL PLACA ESTÁNDAR (3x13A)+70 c/400 mm AISLAM.</t>
  </si>
  <si>
    <t>Cerramiento formado por trasdosado autoportante de sistema de paneles de yeso laminado (PYL), compuesto por una estructura de acero galvanizado, de canales horizontales de 70 mm de ancho y montantes verticales, con una modulación de 400 mm de separación a ejes entre montantes; y sobre la cual se atornillan 3 placas estándar (Tipo A según UNE EN 520) de 13 mm de espesor; con aislamiento interior a base de paneles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Sistema válido para cerramientos de patinillos de ventilación y revestimientos de conducciones.</t>
  </si>
  <si>
    <t>05.72</t>
  </si>
  <si>
    <t>CERRAM. AUTOPORT. PYL PLACA HIDRÓF. (13H1+13A)+48 c/400 mm AISLA</t>
  </si>
  <si>
    <t>Cerramiento formado por trasdosado autoportante de sistema de paneles de yeso laminado (PYL), compuesto por una estructura de acero galvanizado, de canales horizontales de 48 mm de ancho y montantes verticales, con una modulación de 400 mm de separación a ejes entre montantes; y sobre la cual se atornilla 1 placa hidrófuga de baja absorción (Tipo H1 según UNE EN 520) de 13 mm de espesor y 1 placa estándar (Tipo A según UNE EN 520) de 13 mm de espesor; con aislamiento interior a base de paneles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Sistema válido para cerramientos de patinillos de ventilación y revestimientos de conducciones.</t>
  </si>
  <si>
    <t>05.73</t>
  </si>
  <si>
    <t>CERRAM. AUTOPORT. PYL PLACA ALTA DUREZA (13DI+2x13A)+70 c/400 mm</t>
  </si>
  <si>
    <t>Cerramiento formado por trasdosado autoportante de sistema de paneles de yeso laminado (PYL), compuesto por una estructura de acero galvanizado, de canales horizontales de 70 mm de ancho y montantes verticales, con una modulación de 400 mm de separación a ejes entre montantes; y sobre la cual se atornilla 1 placa de alta dureza (Tipo DI según UNE EN 520) de 13 mm de espesor y 2 placas estándar (Tipo A según UNE EN 520) de 13 mm de espesor; con aislamiento interior a base de paneles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Sistema válido para cerramientos de patinillos de ventilación y revestimientos de conducciones.</t>
  </si>
  <si>
    <t>05.74</t>
  </si>
  <si>
    <t>CERRAM. AUTOPORT. PYL PLACA ACÚSTICA (2x13)+48 c/400 mm AISLAM.</t>
  </si>
  <si>
    <t>Cerramiento formado por trasdosado autoportante de sistema de paneles de yeso laminado (PYL), compuesto por una estructura de acero galvanizado, de canales horizontales de 48 mm de ancho y montantes verticales, con una modulación de 400 mm de separación a ejes entre montantes; y sobre la cual se atornillan 2 placas acústicas de 13 mm de espesor; con aislamiento interior a base de paneles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Sistema válido para cerramientos de patinillos de ventilación y revestimientos de conducciones.</t>
  </si>
  <si>
    <t>Total E07YVC</t>
  </si>
  <si>
    <t>E07YVT</t>
  </si>
  <si>
    <t>TABIQUE AUTOPORTANTE ESTRUCTURA MONTANTES CT/CH</t>
  </si>
  <si>
    <t>05.75</t>
  </si>
  <si>
    <t>TABIQUE AUTOPORTANTE PYL 15F+60 CT/CH (19DFH2) c/400 mm AISLAM.</t>
  </si>
  <si>
    <t>Tabique autoportante para cerramiento de huecos de sistema de paneles de yeso laminado (PYL), montaje a una cara, formado por 1 placa resistente al fuego y altas temperaturas (Tipo F según UNE EN 520) de 15 mm de espesor atornillada a un lado de una estructura de acero galvanizado, de canales horizontales de 60/62 mm de ancho y montantes verticales del tipo CT/CH, con una modulación de 400 mm de separación a ejes entre montantes; y una placa del tipo DFH2 de 19 mm de espesor al otro lado del tabique, encajada en la estructura. Incluye aislamiento térmico-acústico en el interior (alma) del tabique formado por panel de lana mineral (MW). Totalmente terminado para acabado mínimo Nivel Q1 ó Q2, listo para imprimar, revestir, pintar o decorar; i/p.p. de tratamientos de juntas, esquinas y huecos, sellado intumescente, pasos de instalaciones, pastas, cintas, guardavivos, tornillería, bandas de estanqueidad, limpieza y medios auxiliares. Conforme a UNE 102043:2013, ATEDY y NTE-PTP. Sistema válido para cerramientos de patinillos de ventilación y revestimientos de conducciones.</t>
  </si>
  <si>
    <t>Total E07YVT</t>
  </si>
  <si>
    <t>Total AFTYLP</t>
  </si>
  <si>
    <t>AFTYLTR</t>
  </si>
  <si>
    <t>TABIQUES ANTIRRADIACIONES</t>
  </si>
  <si>
    <t>22.01</t>
  </si>
  <si>
    <t>TABIQUE PYL PLOMO ANTIRRADIACIONES 13A+48+(12,5DF+1,0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</si>
  <si>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1 mm de espesor adherida en su cara oculta. Ambas placas atornilladas a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</si>
  <si>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22.02</t>
  </si>
  <si>
    <t>TABIQUE PYL PLOMO ANTIRRADIACIONES 13A+48+(12,5DF+2,0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</si>
  <si>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2 mm de espesor adherida en su cara oculta. Ambas placas atornilladas a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</si>
  <si>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22.03</t>
  </si>
  <si>
    <t>TABIQUE PYL PLOMO ANTIRRADIACIONES 13A+48+(12,5DF+3,0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</si>
  <si>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3 mm de espesor adherida en su cara oculta. Ambas placas atornilladas a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</si>
  <si>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22.04</t>
  </si>
  <si>
    <t>TABIQUE PYL PLOMO ANTIRRADIACIONES (2x13A)+48+[(12,5DF+0,5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</si>
  <si>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0,5 mm de espesor adherida en su cara oculta y 1 placa estándar (Tipo A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</si>
  <si>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22.05</t>
  </si>
  <si>
    <t>TABIQUE PYL PLOMO ANTIRRADIACIONES (2x13A)+48+[(12,5DF+1,0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</si>
  <si>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1 mm de espesor adherida en su cara oculta y 1 placa estándar (Tipo A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</si>
  <si>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22.06</t>
  </si>
  <si>
    <t>TABIQUE PYL PLOMO ANTIRRADIACIONES (2x13A)+48+[(12,5DF+2,0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</si>
  <si>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2 mm de espesor adherida en su cara oculta y 1 placa estándar (Tipo A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</si>
  <si>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22.07</t>
  </si>
  <si>
    <t>TABIQUE PYL PLOMO ANTIRRADIACIONES (2x13A)+48+[(12,5DF+3,0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</si>
  <si>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3 mm de espesor adherida en su cara oculta y 1 placa estándar (Tipo A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</si>
  <si>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22.08</t>
  </si>
  <si>
    <t>TABIQUE PYL PLOMO ANTIRRADIACIONES (2x13F)+48+[(12,5DF+0,5 Pb)+1</t>
  </si>
  <si>
    <t>Tabique de sistema de paneles de yeso laminado (PYL) antirradiaciones con lámina de plomo, formado por 2 placas resistentes al fuego y altas temperaturas (Tipo F según UNE EN 520) de 13 mm de espesor atornilladas a un lado; y 1 placa antirradiaciones (Tipo DF según UNE EN 520, transformada conforme UNE EN 14190) de 13 mm de espesor que tiene incorporada una lámina de plomo de 0,5 mm de espesor adherida en su cara oculta y 1 placa resistente al fuego y altas temperaturas (Tipo F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</si>
  <si>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22.09</t>
  </si>
  <si>
    <t>TABIQUE PYL PLOMO ANTIRRADIACIONES (2x13F)+48+[(12,5DF+1,0 Pb)+1</t>
  </si>
  <si>
    <t>Tabique de sistema de paneles de yeso laminado (PYL) antirradiaciones con lámina de plomo, formado por 2 placas resistentes al fuego y altas temperaturas (Tipo F según UNE EN 520) de 13 mm de espesor atornilladas a un lado; y 1 placa antirradiaciones (Tipo DF según UNE EN 520, transformada conforme UNE EN 14190) de 13 mm de espesor que tiene incorporada una lámina de plomo de 1 mm de espesor adherida en su cara oculta y 1 placa resistente al fuego y altas temperaturas (Tipo F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</si>
  <si>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22.10</t>
  </si>
  <si>
    <t>TABIQUE PYL PLOMO ANTIRRADIACIONES (2x13F)+48+[(12,5DF+2,0 Pb)+1</t>
  </si>
  <si>
    <t>Tabique de sistema de paneles de yeso laminado (PYL) antirradiaciones con lámina de plomo, formado por 2 placas resistentes al fuego y altas temperaturas (Tipo F según UNE EN 520) de 13 mm de espesor atornilladas a un lado; y 1 placa antirradiaciones (Tipo DF según UNE EN 520, transformada conforme UNE EN 14190) de 13 mm de espesor que tiene incorporada una lámina de plomo de 2 mm de espesor adherida en su cara oculta y 1 placa resistente al fuego y altas temperaturas (Tipo F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</si>
  <si>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22.11</t>
  </si>
  <si>
    <t>TABIQUE PYL PLOMO ANTIRRADIACIONES 13A+70+(12,5DF+0,5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</si>
  <si>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0,5 mm de espesor adherida en su cara oculta. Ambas placas atornilladas a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</si>
  <si>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22.12</t>
  </si>
  <si>
    <t>TABIQUE PYL PLOMO ANTIRRADIACIONES 13A+70+(12,5DF+1,0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</si>
  <si>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1 mm de espesor adherida en su cara oculta. Ambas placas atornilladas a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</si>
  <si>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22.13</t>
  </si>
  <si>
    <t>TABIQUE PYL PLOMO ANTIRRADIACIONES 13A+70+(12,5DF+2,5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</si>
  <si>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2,5 mm de espesor adherida en su cara oculta. Ambas placas atornilladas a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</si>
  <si>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22.14</t>
  </si>
  <si>
    <t>TABIQUE PYL PLOMO ANTIRRADIACIONES 13F+70+(12,5DF+3,0 Pb) c/600</t>
  </si>
  <si>
    <t>Tabique de sistema de paneles de yeso laminado (PYL) antirradiaciones con lámina de plomo, formado por 1 placa resistente al fuego y altas temperaturas (Tipo F según UNE EN 520) de 13 mm de espesor atornillada a un lado, y una placa antirradiaciones (Tipo DF según UNE EN 520, transformada conforme UNE EN 14190) de 13 mm de espesor que tiene incorporada una lámina de plomo de 3 mm de espesor adherida en su cara oculta. Ambas placas atornilladas a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</si>
  <si>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22.15</t>
  </si>
  <si>
    <t>TABIQUE PYL PLOMO ANTIRRADIACIONES (2x13A)+70+[(12,5DF+1,0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</si>
  <si>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1 mm de espesor adherida en su cara oculta y 1 placa estándar (Tipo A según UNE EN 520) de 13 mm de espesor atornilladas al otro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</si>
  <si>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22.16</t>
  </si>
  <si>
    <t>TABIQUE PYL PLOMO ANTIRRADIACIONES (2x13A)+70+[(12,5DF+2,0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</si>
  <si>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2 mm de espesor adherida en su cara oculta y 1 placa estándar (Tipo A según UNE EN 520) de 13 mm de espesor atornilladas al otro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</si>
  <si>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22.17</t>
  </si>
  <si>
    <t>TABIQUE PYL PLOMO ANTIRRADIACIONES (2x13F)+70+[(12,5DF+3,0 Pb)+1</t>
  </si>
  <si>
    <t>Tabique de sistema de paneles de yeso laminado (PYL) antirradiaciones con lámina de plomo, formado por 2 placas resistentes al fuego y altas temperaturas (Tipo F según UNE EN 520) de 13 mm de espesor atornilladas a un lado; y 1 placa antirradiaciones (Tipo DF según UNE EN 520, transformada conforme UNE EN 14190) de 13 mm de espesor que tiene incorporada una lámina de plomo de 3 mm de espesor adherida en su cara oculta y 1 placa resistente al fuego y altas temperaturas (Tipo F según UNE EN 520) de 13 mm de espesor, atornilladas al otro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</si>
  <si>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22.18</t>
  </si>
  <si>
    <t>TRASDOSADO KNAUF K151 ANTIRRADIACIONES [12,5A+(12,5DF-RX 2,0 Pb)</t>
  </si>
  <si>
    <t>Trasdosado autoportante KNAUF K151 12,5DF-RX+12,5A/625 o equivalente, antirradiaciones con lámina de plomo, formado por una estructura de perfiles de acero galvanizado con perfil U30x30 mm a modo de canal y maestras verticales con perfil en C60x27 mm separadas entre ejes cada 600 mm; y sobre la cual se atornillan 1 placa antirradiaciones KNAUF RX (Tipo DF según UNE EN 520, transformada conforme UNE EN 14190) de 12,5 mm de espesor o equivalente, que tiene incorporada una lámina de plomo de 2 mm de espesor adherida en su cara oculta, y 1 placa Standard (Tipo A según UNE EN 520) de 12,5 mm de espesor.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</si>
  <si>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22.19</t>
  </si>
  <si>
    <t>TRASDOSADO ANTIRRADIACIONES PYL PLOMO [13A+(12,5DF+3,0 Pb)]+30 c</t>
  </si>
  <si>
    <t>Trasdosado autoportante de sistema de paneles de yeso laminado (PYL) antirradiaciones con lámina de plomo, formado por una estructura de perfiles de acero galvanizado con perfil U30x30 mm a modo de canal y maestras verticales con perfil en C60x27 mm separadas entre ejes cada 600 mm; y sobre la cual se atornillan 1 placa antirradiaciones (Tipo DF según UNE EN 520, transformada conforme UNE EN 14190) de 12,5 mm de espesor, que tiene incorporada una lámina de plomo de 3 mm de espesor adherida en su cara oculta, y 1 placa estándar (Tipo A según UNE EN 520) de 13 mm de espesor.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</si>
  <si>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22.20</t>
  </si>
  <si>
    <t>TRASDOSADO ANTIRRADIACIONES PYL PLOMO [13F+(12,5DF+1,0 Pb)]+30 c</t>
  </si>
  <si>
    <t>Trasdosado autoportante de sistema de paneles de yeso laminado (PYL) antirradiaciones con lámina de plomo, formado por una estructura de perfiles de acero galvanizado con perfil U30x30 mm a modo de canal y maestras verticales con perfil en C60x27 mm separadas entre ejes cada 600 mm; y sobre la cual se atornillan 1 placa antirradiaciones (Tipo DF según UNE EN 520, transformada conforme UNE EN 14190) de 12,5 mm de espesor, que tiene incorporada una lámina de plomo de 1 mm de espesor adherida en su cara oculta, y 1 placa resistente al fuego y altas temperaturas (Tipo F según UNE EN 520) de 13 mm de espesor.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</si>
  <si>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Total AFTYLTR</t>
  </si>
  <si>
    <t>AFTYLTRR</t>
  </si>
  <si>
    <t>TRASDOSADOS ANTIRRADIACIONES</t>
  </si>
  <si>
    <t>05.93</t>
  </si>
  <si>
    <t>05.94</t>
  </si>
  <si>
    <t>05.95</t>
  </si>
  <si>
    <t>Total AFTYLTRR</t>
  </si>
  <si>
    <t>AFTYLV</t>
  </si>
  <si>
    <t>05.96</t>
  </si>
  <si>
    <t>FORRADO PILAR 30x30 cm PLACA YESO LAMINADO</t>
  </si>
  <si>
    <t>Forrado de pilar de 30x30 cm con placas de yeso laminado, con un desarrollo de un metro, colocada sobre una estructura oculta de acero galvanizado, i/replanteo auxiliar, accesorios de fijación, nivelación y repaso de juntas con cinta y pasta, montaje y desmontaje de andamios, terminado s/NTE-RTC, medido en su longitud. Placas de yeso laminado, pasta de juntas, accesorios de fijación y perfilería con marcado CE y DdP (Declaración de prestaciones) según Reglamento (UE) 305/2011.</t>
  </si>
  <si>
    <t>Total AFTYLV</t>
  </si>
  <si>
    <t>Total AFTYL</t>
  </si>
  <si>
    <t>AFTPCR</t>
  </si>
  <si>
    <t>SISTEMAS CON PLACAS CEMENTOSAS REFORZADAS (GRC)</t>
  </si>
  <si>
    <t>AFTPCRS</t>
  </si>
  <si>
    <t>E07ESL</t>
  </si>
  <si>
    <t>ESTRUCTURA ANCHO 48/50 mm</t>
  </si>
  <si>
    <t>05.97</t>
  </si>
  <si>
    <t>TABIQUE GRC AQUAPANEL INDOOR KNAUF W381 75 (12,5Aq+50+12,5Aq) c/</t>
  </si>
  <si>
    <t>Tabique de placas de cemento GRC Aquapanel Indoor KNAUF W381 75/400 (12,5Aq+50+12,5Aq)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50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</si>
  <si>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05.98</t>
  </si>
  <si>
    <t>TABIQUE SISTEMA HYDRO PREMIUM AQUAROC 73/48 (13+48+13) A 400 mm</t>
  </si>
  <si>
    <t>Sistema Placo Hydro Premium Aquaroc formado por una placa Placo Aquaroc BC 13 de 12,5 mm de espesor, atornillada a cada lado externo de una estructura metálica de acero galvanizado a base de raíles horizontales y montantes verticales de 48 mm, modulados a 400 mm, resultando un ancho total del tabique terminado de 73 mm. Incluso lana mineral Arena. Parte proporcional de pasta y cinta de juntas, tornillería, fijaciones, banda estanca bajo los perfiles perimetrales. Altura máxima 2,6 m. Resistencia al Fuego 30 minutos. Aislamiento Acústico al ruido Aéreo 43,1 dB(A). Instalado según la documentación actual de Placo y la norma UNE 102043:2013.</t>
  </si>
  <si>
    <t>05.99</t>
  </si>
  <si>
    <t>Tabique de placas de cemento GRC Aquapanel Indoor KNAUF W381 75/600 (12,5Aq+50+12,5Aq)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50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</si>
  <si>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E07ESL</t>
  </si>
  <si>
    <t>E07ESS</t>
  </si>
  <si>
    <t>ESTRUCTURA ANCHO 70/75 mm</t>
  </si>
  <si>
    <t>05.100</t>
  </si>
  <si>
    <t>TABIQUE GRC AQUAPANEL INDOOR KNAUF W381 100 (12,5Aq+75+12,5Aq) c</t>
  </si>
  <si>
    <t>Tabique de placas de cemento GRC Aquapanel Indoor KNAUF W381 100/400 (12,5Aq+75+12,5Aq)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75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</si>
  <si>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05.101</t>
  </si>
  <si>
    <t>TABIQUE SISTEMA HYDRO PREMIUM AQUAROC 96/70 (13+70+13) A 400 mm</t>
  </si>
  <si>
    <t>Sistema Placo Hydro Premium Aquaroc formado por una placa Placo Aquaroc BC 13 de 12,5 mm de espesor, atornillada a cada lado externo de una estructura metálica de acero galvanizado a base de raíles horizontales y montantes verticales de 70 mm, modulados a 400 mm, resultando un ancho total del tabique terminado de 96 mm. Incluso lana mineral Arena. Parte proporcional de pasta y cinta de juntas, tornillería, fijaciones, banda estanca bajo los perfiles perimetrales. Altura máxima 3,55 m. Resistencia al Fuego 30 minutos. Aislamiento Acústico al ruido Aéreo 43,1 dB(A). Instalado según la documentación actual de Placo y la norma UNE 102043:2013.</t>
  </si>
  <si>
    <t>05.102</t>
  </si>
  <si>
    <t>Tabique de placas de cemento GRC Aquapanel Indoor KNAUF W381 100/600 (12,5Aq+75+12,5Aq)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75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</si>
  <si>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E07ESS</t>
  </si>
  <si>
    <t>E07ESC</t>
  </si>
  <si>
    <t>ESTRUCTURA ANCHO 90/100 mm</t>
  </si>
  <si>
    <t>05.103</t>
  </si>
  <si>
    <t>TABIQUE GRC AQUAPANEL INDOOR KNAUF W381 125 (12,5Aq+100+12,5Aq)</t>
  </si>
  <si>
    <t>Tabique de placas de cemento GRC Aquapanel Indoor KNAUF W381 125/400 (12,5Aq+100+12,5Aq)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100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</si>
  <si>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05.104</t>
  </si>
  <si>
    <t>Tabique de placas de cemento GRC Aquapanel Indoor KNAUF W381 125/600 (12,5Aq+100+12,5Aq)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100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</si>
  <si>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E07ESC</t>
  </si>
  <si>
    <t>Total AFTPCRS</t>
  </si>
  <si>
    <t>AFTCRM</t>
  </si>
  <si>
    <t>TABIQUES EXTRUCTURA ÚNICA Y PLACA MÚLTIPLE</t>
  </si>
  <si>
    <t>E07EML</t>
  </si>
  <si>
    <t>05.105</t>
  </si>
  <si>
    <t>TABIQUE GRC AQUAPANEL INDOOR KNAUF W382 100 (2x12,5Aq+50+2x12,5A</t>
  </si>
  <si>
    <t>Tabique de placas de cemento GRC Aquapanel Indoor KNAUF W382 75/400 (2x12,5Aq+50+2x12,5Aq)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50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</si>
  <si>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05.106</t>
  </si>
  <si>
    <t>TABIQUE SISTEMA HYDRO PREMIUM AQUAROC 98/48 (13+13+48+13+13) A 4</t>
  </si>
  <si>
    <t>Sistema Hydro Premium Aquaroc formado por dos placas Placo Aquaroc BC 13 de 12,5 mm de espesor, atornillada a cada lado externo de una estructura metálica de acero galvanizado a base de raíles horizontales y montantes verticales de 48 mm, modulados a 400 mm, resultando un ancho total del tabique terminado de 98 mm. Incluso lana mineral Arena. Parte proporcional de pasta y cinta de juntas, tornillería, fijaciones, banda estanca bajo los perfiles perimetrales. Altura máxima  2,6 m. Resistencia al Fuego 30 minutos. Aislamiento Acústico al ruido Aéreo 43,1 dB(A). Instalado según la documentación actual de Placo y la norma UNE 102043:2013.</t>
  </si>
  <si>
    <t>05.107</t>
  </si>
  <si>
    <t>Tabique de placas de cemento GRC Aquapanel Indoor KNAUF W382 75/600 (2x12,5Aq+50+2x12,5Aq)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50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</si>
  <si>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E07EML</t>
  </si>
  <si>
    <t>E07EMS</t>
  </si>
  <si>
    <t>05.108</t>
  </si>
  <si>
    <t>TABIQUE GRC AQUAPANEL INDOOR KNAUF W382 125 (2x12,5Aq+75+2x12,5A</t>
  </si>
  <si>
    <t>Tabique de placas de cemento GRC Aquapanel Indoor KNAUF W382 125/400 (2x12,5Aq+75+2x12,5Aq)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75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</si>
  <si>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05.109</t>
  </si>
  <si>
    <t>Tabique de placas de cemento GRC Aquapanel Indoor KNAUF W382 125/600 (2x12,5Aq+75+2x12,5Aq)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75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</si>
  <si>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E07EMS</t>
  </si>
  <si>
    <t>E07EMC</t>
  </si>
  <si>
    <t>05.110</t>
  </si>
  <si>
    <t>TABIQUE GRC AQUAPANEL INDOOR KNAUF W382 150 (2x12,5Aq+100+2x12,5</t>
  </si>
  <si>
    <t>Tabique de placas de cemento GRC Aquapanel Indoor KNAUF W382 150/400 (2x12,5Aq+100+2x12,5Aq)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100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</si>
  <si>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05.111</t>
  </si>
  <si>
    <t>Tabique de placas de cemento GRC Aquapanel Indoor KNAUF W382 150/600 (2x12,5Aq+100+2x12,5Aq)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100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</si>
  <si>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E07EMC</t>
  </si>
  <si>
    <t>Total AFTCRM</t>
  </si>
  <si>
    <t>AFTCRT</t>
  </si>
  <si>
    <t>TRASDOSADOS AUTOPORTANTES PARA FACHADAS</t>
  </si>
  <si>
    <t>E07EAL</t>
  </si>
  <si>
    <t>05.112</t>
  </si>
  <si>
    <t>TRASDOSADO AUTOPORT. FACHADA PLACA GRC (12,5+50) c/400 mm AISLAM</t>
  </si>
  <si>
    <t>Trasdosado autoportante para revestimiento exterior de fachada, formado por una estructura de acero galvanizado para ambientes no agresivos (hasta C3, máx. 80% humedad permanente), de canales horizontales de 50 mm de ancho y montantes verticales, con una modulación de 400 mm de separación a ejes entre montantes; fijadas al muro portente (no incluido) con ángulos de acero cada 1,40 m máximo; y sobre la cual se atornilla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Totalmente terminado, con acabado impermeable en fondo pétreo impermeable para placas de GRC,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</si>
  <si>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05.113</t>
  </si>
  <si>
    <t>TRASDOSADO AUTOPORT. FACHADA KNAUF AQUAPANEL WL12 (12,5Aq+50) c/</t>
  </si>
  <si>
    <t>Trasdosado autoportante para revestimiento exterior de fachada Aquapanel KNAUF WL12 Perfil 50 a 400 mm, formado por una estructura de acero galvanizado para ambientes no agresivos (Z275 g/m2), con posibilidad de instalación para ambientes agresivos (Z450 g/m2); de canales horizontales de 50 mm de ancho y montantes verticales, con una modulación de 400 mm de separación a ejes entre montantes; fijadas al muro portente (no incluido) con ángulos de acero cada 1,40 m máximo; y sobre la cual se atornilla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Totalmente terminado, con acabado impermeable en fondo pétreo GRC Aquapanel,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</si>
  <si>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05.114</t>
  </si>
  <si>
    <t>TRASDOSADO AUTOPORT. FACHADA PLACA GRC (12,5+50) c/600 mm AISLAM</t>
  </si>
  <si>
    <t>Trasdosado autoportante para revestimiento exterior de fachada, formado por una estructura de acero galvanizado para ambientes no agresivos (hasta C3, máx. 80% humedad permanente), de canales horizontales de 50 mm de ancho y montantes verticales, con una modulación de 600 mm de separación a ejes entre montantes; fijadas al muro portente (no incluido) con ángulos de acero cada 1,40 m máximo; y sobre la cual se atornilla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Totalmente terminado, con acabado impermeable en fondo pétreo impermeable para placas de GRC,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</si>
  <si>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05.115</t>
  </si>
  <si>
    <t>Trasdosado autoportante para revestimiento exterior de fachada Aquapanel KNAUF WL12 Perfil 50 a 600 mm, formado por una estructura de acero galvanizado para ambientes no agresivos (Z275 g/m2), con posibilidad de instalación para ambientes agresivos (Z450 g/m2); de canales horizontales de 50 mm de ancho y montantes verticales, con una modulación de 600 mm de separación a ejes entre montantes; fijadas al muro portente (no incluido) con ángulos de acero cada 1,40 m máximo; y sobre la cual se atornilla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Totalmente terminado, con acabado impermeable en fondo pétreo GRC Aquapanel, listo para acabado final; i/p.p. de tratamientos de juntas, esquinas y huecos, pasos de instalaciones, morteros, cintas, mallas, tornillería, imprimación de adherencia impermeabilizante, limpieza y medios auxiliares (excepto elevación, transporte y medidas de seguridad colectivas).</t>
  </si>
  <si>
    <t>Total E07EAL</t>
  </si>
  <si>
    <t>E07EAS</t>
  </si>
  <si>
    <t>05.116</t>
  </si>
  <si>
    <t>TRASDOSADO AUTOPORT. FACHADA PLACA GRC (12,5+75) c/400 mm AISLAM</t>
  </si>
  <si>
    <t>Trasdosado autoportante para revestimiento exterior de fachada, formado por una estructura de acero galvanizado para ambientes no agresivos (hasta C3, máx. 80% humedad permanente), de canales horizontales de 75 mm de ancho y montantes verticales, con una modulación de 400 mm de separación a ejes entre montantes; fijadas al muro portente (no incluido) con ángulos de acero cada 1,40 m máximo; y sobre la cual se atornilla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Totalmente terminado, con acabado impermeable en fondo pétreo impermeable para placas de GRC,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</si>
  <si>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05.117</t>
  </si>
  <si>
    <t>TRASDOSADO AUTOPORT. FACHADA KNAUF AQUAPANEL WL12 (12,5Aq+75) c/</t>
  </si>
  <si>
    <t>Trasdosado autoportante para revestimiento exterior de fachada Aquapanel KNAUF WL12 Perfil 75 a 400 mm, formado por una estructura de acero galvanizado para ambientes no agresivos (Z275 g/m2), con posibilidad de instalación para ambientes agresivos (Z450 g/m2), de canales horizontales de 75 mm de ancho y montantes verticales, con una modulación de 400 mm de separación a ejes entre montantes; fijadas al muro portente (no incluido) con ángulos de acero cada 1,40 m máximo; y sobre la cual se atornilla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Totalmente terminado, con acabado impermeable en fondo pétreo GRC Aquapanel,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</si>
  <si>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05.118</t>
  </si>
  <si>
    <t>TRASDOSADO AUTOPORT. FACHADA PLACA GRC (12,5+75) c/600 mm AISLAM</t>
  </si>
  <si>
    <t>Trasdosado autoportante para revestimiento exterior de fachada, formado por una estructura de acero galvanizado para ambientes no agresivos (hasta C3, máx. 80% humedad permanente), de canales horizontales de 75 mm de ancho y montantes verticales, con una modulación de 600 mm de separación a ejes entre montantes; fijadas al muro portente (no incluido) con ángulos de acero cada 1,40 m máximo; y sobre la cual se atornilla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Totalmente terminado, con acabado impermeable en fondo pétreo impermeable para placas de GRC,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</si>
  <si>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05.119</t>
  </si>
  <si>
    <t>Trasdosado autoportante para revestimiento exterior de fachada Aquapanel KNAUF WL12 Perfil 75 a 600 mm, formado por una estructura de acero galvanizado para ambientes no agresivos (Z275 g/m2), con posibilidad de instalación para ambientes agresivos (Z450 g/m2); de canales horizontales de 75 mm de ancho y montantes verticales, con una modulación de 600 mm de separación a ejes entre montantes; fijadas al muro portente (no incluido) con ángulos de acero cada 1,40 m máximo; y sobre la cual se atornilla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Totalmente terminado, con acabado impermeable en fondo pétreo GRC Aquapanel, listo para acabado final; i/p.p. de tratamientos de juntas, esquinas y huecos, pasos de instalaciones, morteros, cintas, mallas, tornillería, imprimación de adherencia impermeabilizante, limpieza y medios auxiliares (excepto elevación, transporte y medidas de seguridad colectivas).</t>
  </si>
  <si>
    <t>Total E07EAS</t>
  </si>
  <si>
    <t>Total AFTCRT</t>
  </si>
  <si>
    <t>AFTCRF</t>
  </si>
  <si>
    <t>SISTEMAS FACHADA PLACA GRC ESTRUCTURA SIMPLE</t>
  </si>
  <si>
    <t>E07EVS</t>
  </si>
  <si>
    <t>ESTRUCTURA ANCHO 75 mm</t>
  </si>
  <si>
    <t>05.120</t>
  </si>
  <si>
    <t>TABIQUE PLACA GRC SOPORTE FACHADA LIGERA (12,5GRC+75+13A+13AL) c</t>
  </si>
  <si>
    <t>Sistema de fachada formado por tabique compuesto por una estructura de acero galvanizado especial para ambientes no agresivos (hasta C3, máx. 80% humedad permanente), de canales horizontales de 75 mm de ancho y montantes verticales, con una modulación de 400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</si>
  <si>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05.121</t>
  </si>
  <si>
    <t>TABIQUE FACHADA KNAUF AQUAPANEL WM111C 118 (12,5Aq+75+12,5A+15AL</t>
  </si>
  <si>
    <t>Sistema de fachada formado por tabique Aquapanel KNAUF WM111C 118/400 (12,5Aq+75+12,5Aq+15AL) MW, compuesto por una estructura de acero galvanizado especial para ambientes no agresivos (Z275 g/m2), con posibilidad de instalación para ambientes agresivos (Z450 g/m2); de canales horizontales de 75 mm de ancho y montantes verticales, con una modulación de 400 mm de separación a ejes entre montantes; y sobre la cual se atornilla por el lado exterior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Y por el lado interior se atornillan: 1 placa Standard KNAUF (Tipo A según UNE EN 520) de 12,5 mm de espesor, y 1 placa de yeso laminado con barrera de vapor de aluminio, Placa Standard + Aluminio KNAUF (Tipo BV) de 15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</si>
  <si>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05.122</t>
  </si>
  <si>
    <t>Sistema de fachada formado por tabique compuesto por una estructura de acero galvanizado especial para ambientes no agresivos (hasta C3, máx. 80% humedad permanente), de canales horizontales de 75 mm de ancho y montantes verticales, con una modulación de 600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</si>
  <si>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05.123</t>
  </si>
  <si>
    <t>Sistema de fachada formado por tabique Aquapanel KNAUF WM111C 118/600 (12,5Aq+75+12,5Aq+15AL) MW, compuesto por una estructura de acero galvanizado especial para ambientes no agresivos (Z275 g/m2), con posibilidad de instalación para ambientes agresivos (Z450 g/m2); de canales horizontales de 75 mm de ancho y montantes verticales, con una modulación de 600 mm de separación a ejes entre montantes; y sobre la cual se atornilla por el lado exterior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Y por el lado interior se atornillan: 1 placa Standard KNAUF (Tipo A según UNE EN 520) de 12,5 mm de espesor, y 1 placa de yeso laminado con barrera de vapor de aluminio, Placa Standard + Aluminio KNAUF (Tipo BV) de 15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</si>
  <si>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Total E07EVS</t>
  </si>
  <si>
    <t>E07EVC</t>
  </si>
  <si>
    <t>ESTRUCTURA ANCHO 100 mm</t>
  </si>
  <si>
    <t>05.124</t>
  </si>
  <si>
    <t>TABIQUE PLACA GRC SOPORTE FACHADA LIGERA (12,5GRC+100.1+13A+13AL</t>
  </si>
  <si>
    <t>Sistema de fachada formado por tabique compuesto por una estructura de acero galvanizado especial para ambientes no agresivos (hasta C3, máx. 80% humedad permanente), de canales horizontales de 100 mm de ancho y montantes verticales de 100x1 mm, con una modulación de 400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</si>
  <si>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05.125</t>
  </si>
  <si>
    <t>TABIQUE FACHADA KNAUF AQUAPANEL WM111C 140 (12,5Aq+100.1+12,5A+1</t>
  </si>
  <si>
    <t>Sistema de fachada formado por tabique Aquapanel KNAUF WM111C 140/400 (12,5Aq+100.1+12,5Aq+15AL) MW, compuesto por una estructura de acero galvanizado especial para ambientes no agresivos (Z275 g/m2), con posibilidad de instalación para ambientes agresivos (Z450 g/m2); de canales horizontales de 100 mm de ancho y montantes verticales 100x50x1 mm, con una modulación de 400 mm de separación a ejes entre montantes; y sobre la cual se atornilla por el lado exterior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Y por el lado interior se atornillan: 1 placa Standard KNAUF (Tipo A según UNE EN 520) de 12,5 mm de espesor, y 1 placa de yeso laminado con barrera de vapor de aluminio, Placa Standard + Aluminio KNAUF (Tipo BV) de 15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</si>
  <si>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05.126</t>
  </si>
  <si>
    <t>Sistema de fachada formado por tabique compuesto por una estructura de acero galvanizado especial para ambientes no agresivos (hasta C3, máx. 80% humedad permanente), de canales horizontales de 100 mm de ancho y montantes verticales de 100x1 mm, con una modulación de 600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</si>
  <si>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05.127</t>
  </si>
  <si>
    <t>05.128</t>
  </si>
  <si>
    <t>TABIQUE PLACA GRC SOPORTE FACHADA LIGERA (12,5GRC+100.2+13A+13AL</t>
  </si>
  <si>
    <t>Sistema de fachada formado por tabique compuesto por una estructura de acero galvanizado especial para ambientes no agresivos (hasta C3, máx. 80% humedad permanente), de canales horizontales de 100 mm de ancho y montantes verticales de 100x2 mm, con una modulación de 400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</si>
  <si>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05.129</t>
  </si>
  <si>
    <t>TABIQUE FACHADA KNAUF AQUAPANEL WM111C 140 (12,5Aq+100.2+12,5A+1</t>
  </si>
  <si>
    <t>Sistema de fachada formado por tabique Aquapanel KNAUF WM111C 140/400 (12,5Aq+100.2+12,5Aq+15AL) MW, compuesto por una estructura de acero galvanizado especial para ambientes no agresivos (Z275 g/m2), con posibilidad de instalación para ambientes agresivos (Z450 g/m2); de canales horizontales de 100 mm de ancho y montantes verticales 100x50x2 mm, con una modulación de 400 mm de separación a ejes entre montantes; y sobre la cual se atornilla por el lado exterior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Y por el lado interior se atornillan: 1 placa Standard KNAUF (Tipo A según UNE EN 520) de 12,5 mm de espesor, y 1 placa de yeso laminado con barrera de vapor de aluminio, Placa Standard + Aluminio KNAUF (Tipo BV) de 15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</si>
  <si>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05.130</t>
  </si>
  <si>
    <t>Sistema de fachada formado por tabique compuesto por una estructura de acero galvanizado especial para ambientes no agresivos (hasta C3, máx. 80% humedad permanente), de canales horizontales de 100 mm de ancho y montantes verticales de 100x2 mm, con una modulación de 600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</si>
  <si>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05.131</t>
  </si>
  <si>
    <t>Total E07EVC</t>
  </si>
  <si>
    <t>Total AFTCRF</t>
  </si>
  <si>
    <t>Total AFTPCR</t>
  </si>
  <si>
    <t>Total AFT</t>
  </si>
  <si>
    <t>AR</t>
  </si>
  <si>
    <t>ARY</t>
  </si>
  <si>
    <t>REVESTIMIENTOS DE YESO</t>
  </si>
  <si>
    <t>ARYSM</t>
  </si>
  <si>
    <t>YESOS SIN MAESTREAR</t>
  </si>
  <si>
    <t>05.132</t>
  </si>
  <si>
    <t>TENDIDO YESO NEGRO VERT/HORIZ.</t>
  </si>
  <si>
    <t>Tendido con yeso negro (Y-20) a buena vista en paramentos verticales y horizontales de 15 mm de espesor con maestras cada 3 m en verticales y perimetrales en horizontales, i/formación de rincones, guarniciones de huecos, remates con pavimento, p.p. de guardavivos de PVC y medios auxiliares, s/NTE-RPG-8 y 9, medido deduciendo huecos superiores a 2 m2. Yeso con marcado CE y DdP (Declaración de prestaciones) según Reglamento (UE) 305/2011.</t>
  </si>
  <si>
    <t>05.133</t>
  </si>
  <si>
    <t>GUARNECIDO YESO NEGRO VERTICAL</t>
  </si>
  <si>
    <t>Guarnecido con yeso negro (Y-12) en paramentos verticales de 12 mm de espesor, formación de rincones guarnecido de huecos y remates con pavimento, i/p.p. de guardavivos de PVC y medios auxiliares, s/NTE-RPG-10, medido deduciendo huecos superiores a 2 m2. Yeso con marcado CE y DdP (Declaración de prestaciones) según Reglamento (UE) 305/2011.</t>
  </si>
  <si>
    <t>05.134</t>
  </si>
  <si>
    <t>GUARNECIDO YESO NEGRO HORIZONTAL</t>
  </si>
  <si>
    <t>Guarnecido con yeso negro (Y-12) en paramentos horizontales de 12 mm de espesor, con maestras perimetrales, formación de rincones y medios auxiliares, s/NTE-RPG-11, medido deduciendo huecos superiores a 2 m2. Yeso con marcado CE y DdP (Declaración de prestaciones) según Reglamento (UE) 305/2011.</t>
  </si>
  <si>
    <t>05.135</t>
  </si>
  <si>
    <t>GUARNECIDO YESO PROYECTAR VERTICAL/HORIZONTAL</t>
  </si>
  <si>
    <t>Guarnecido y enlucido sin maestrear de pasta de yeso y aditivos especial para proyectar, aplicado por medios mecánicos sobre el soporte en paramentos verticales y horizontales de 15 mm de espesor, pañeado con regla y acabado manual con yeso fino aplicado con llana i/formación de rincones, guarniciones de huecos, remates con pavimento, p.p. medios auxiliares s/instrucciones del fabricante, medido deduciendo huecos superiores a 2 m2. Yeso con marcado CE y DdP (Declaración de prestaciones) según Reglamento (UE) 305/2011.</t>
  </si>
  <si>
    <t>05.136</t>
  </si>
  <si>
    <t>ENLUCIDO YESO BLANCO VERTICAL</t>
  </si>
  <si>
    <t>Enlucido con yeso blanco (Y-25F) en paramentos verticales de 3 mm de espesor, formación de rincones, guarniciones de huecos, remates con rodapié y medios auxiliares, s/NTE-RPG-12, medido deduciendo huecos superiores a 2 m2. Yeso con marcado CE y DdP (Declaración de prestaciones) según Reglamento (UE) 305/2011.</t>
  </si>
  <si>
    <t>05.137</t>
  </si>
  <si>
    <t>ENLUCIDO YESO BLANCO HORIZONTAL</t>
  </si>
  <si>
    <t>Enlucido con yeso blanco (Y-25F) en paramentos horizontales de 3 mm de espesor, i/formación de rincones y medios auxiliares, s/NTE-RPG-13, medido deduciendo huecos superiores a 2 m2. Yeso con marcado CE y DdP (Declaración de prestaciones) según Reglamento (UE) 305/2011.</t>
  </si>
  <si>
    <t>05.138</t>
  </si>
  <si>
    <t>GUARNECIDO Y ENLU. YESO VERT.</t>
  </si>
  <si>
    <t>Guarnecido con yeso negro (Y-12) y enlucido de yeso blanco (Y-25F) sin maestrear en paramentos verticales de 15 mm de espesor, incluso formación de rincones, guarniciones de huecos, remates con rodapié, p.p. de guardavivos de PVC y medios auxiliares, s/NTE-RPG 10 Y 12, medido deduciendo huecos superiores a 2 m2. Yeso con marcado CE y DdP (Declaración de prestaciones) según Reglamento (UE) 305/2011.</t>
  </si>
  <si>
    <t>05.139</t>
  </si>
  <si>
    <t>GUARNECIDO Y ENLU. YESO HORI.</t>
  </si>
  <si>
    <t>Guarnecido con yeso negro (Y-12) y enlucido de yeso blanco (Y-25F) sin maestrear en paramentos horizontales de 15 mm de espesor, incluso formación de rincones y medios auxiliares, s/NTE-RPG 11 y 13, medido deduciendo huecos superiores a 2 m2. Yeso con marcado CE y DdP (Declaración de prestaciones) según Reglamento (UE) 305/2011.</t>
  </si>
  <si>
    <t>05.140</t>
  </si>
  <si>
    <t>GUARNECIDO Y ENLU. YESO  PROYECT. VERTICAL</t>
  </si>
  <si>
    <t>Guarnecido y enlucido sin maestrear de pasta de yeso y aditivos especial para proyectar, aplicado por medios mecánicos sobre el soporte en paramentos verticales de 15 mm de espesor, pañeado con regla y acabado manual con yeso fino aplicado con llana, i/formación de rincones, guarniciones de huecos, remates con pavimento, p.p. de guardavivos de PVC y medios auxiliares s/instrucciones del fabricante, medido deduciendo huecos superiores a 2 m2. Yeso con marcado CE y DdP (Declaración de prestaciones) según Reglamento (UE) 305/2011.</t>
  </si>
  <si>
    <t>05.141</t>
  </si>
  <si>
    <t>GUARNECIDO Y ENLU. YESO  PROYECT. HORI.</t>
  </si>
  <si>
    <t>Guarnecido y enlucido sin maestrear de pasta de yeso y aditivos especial para proyectar, aplicado por medios mecánicos sobre el soporte en paramentos horizontales de 15 mm de espesor, pañeado con regla y acabado manual con yeso fino aplicado con llana, i/formación de rincones, guarniciones de huecos, remates con pavimento, medios auxiliares s/instrucciones del fabricante, medido deduciendo huecos superiores a 2 m2. Yeso con marcado CE y DdP (Declaración de prestaciones) según Reglamento (UE) 305/2011.</t>
  </si>
  <si>
    <t>Total ARYSM</t>
  </si>
  <si>
    <t>ARYM</t>
  </si>
  <si>
    <t>YESOS MAESTREADOS</t>
  </si>
  <si>
    <t>05.142</t>
  </si>
  <si>
    <t>GUARNECIDO MAESTREADO Y ENLUCIDO</t>
  </si>
  <si>
    <t>Guarnecido maestreado con yeso negro y enlucido con yeso blanco en paramentos verticales y horizontales de 15 mm de espesor, con maestras cada 1,50 m, incluso formación de rincones, guarniciones de huecos, remates con pavimento, p.p. de guardavivos de PVC y colocación de andamios, s/NTE-RPG, medido deduciendo huecos superiores a 2 m2. Yeso con marcado CE y DdP (Declaración de prestaciones) según Reglamento (UE) 305/2011.</t>
  </si>
  <si>
    <t>05.143</t>
  </si>
  <si>
    <t>GUARNECIDO MAEST. MÁQU. VERTICAL/HORIZONTAL</t>
  </si>
  <si>
    <t>Guarnecido maestreado de yeso proyectado a máquina en paramentos verticales y horizontales de 12 mm de espesor con maestras cada 1,50 m, incluso formación de rincones, guarniciones de huecos, remates con pavimento, p.p. de guardavivos de PVC, colocación de andamios y limpieza s/NTE-RPG, medido deduciendo huecos superiores a 2 m2. Yeso con marcado CE y DdP (Declaración de prestaciones) según Reglamento (UE) 305/2011.</t>
  </si>
  <si>
    <t>05.144</t>
  </si>
  <si>
    <t>GUARNECIDO MAEST. MÁQU. Y ENLUCIDO A BV. VERT</t>
  </si>
  <si>
    <t>Guarnecido maestreado de yeso proyectado a máquina en paramentos verticales de 15 mm de espesor con maestras cada 1,50 m y acabado manual con yeso fino aplicado con llana de 3 mm, incluso formación de rincones, guarniciones de huecos, remates con pavimento, p.p. de guardavivos de PVC, colocación de andamios y limpieza s/NTE-RPG, medido deduciendo huecos superiores a 2 m2. Yeso con marcado CE y DdP (Declaración de prestaciones) según Reglamento (UE) 305/2011.</t>
  </si>
  <si>
    <t>05.145</t>
  </si>
  <si>
    <t>GUARNECIDO MAEST MÁQU.Y ENLUCIDO A BV. HORI</t>
  </si>
  <si>
    <t>Guarnecido maestreado de yeso proyectado a máquina en paramentos horizontales de 12 mm de espesor con maestras cada 1,50 m y acabado manual con yeso fino aplicado con llana de 3 mm, incluso formación de rincones, guarniciones de huecos, p.p., colocación de andamios y limpieza s/NTE-RPG, medido deduciendo huecos superiores a 2 m2. Yeso con marcado CE y DdP (Declaración de prestaciones) según Reglamento (UE) 305/2011.</t>
  </si>
  <si>
    <t>Total ARYM</t>
  </si>
  <si>
    <t>ARYV</t>
  </si>
  <si>
    <t>05.146</t>
  </si>
  <si>
    <t>GUARDAVIVOS PLÁSTICO Y METAL</t>
  </si>
  <si>
    <t>Guardavivos de plástico y metal con perforaciones colocado con maestras a cada lado con yeso negro punteado, s/NTE-RPG, medido en su longitud. Guardavivos con marcado CE y DdP (Declaración de prestaciones) según Reglamento (UE) 305/2011.</t>
  </si>
  <si>
    <t>05.147</t>
  </si>
  <si>
    <t>GUARDAVIVOS DE PVC</t>
  </si>
  <si>
    <t>Guardavivos de PVC colocado con maestras a cada lado con yeso negro punteado, s/NTE-RPG, medido en su longitud. Guardavivos con marcado CE y DdP (Declaración de prestaciones) según Reglamento (UE) 305/2011.</t>
  </si>
  <si>
    <t>05.148</t>
  </si>
  <si>
    <t>MALLA FIBRA VIDRIO 4,4x4,8 mm</t>
  </si>
  <si>
    <t>Malla de fibra de vidrio de 4,4x4,8 mm de luz para refuerzo que cubra la línea de discontinuidad, i/fijado y tensado con un solape mínimo de 10 cm a cada lado, recibido con pasta de yeso negro s/NTE-RPG, medida deduciendo huecos superiores a 2 m2. Malla con marcado CE y DdP (Declaración de prestaciones) según Reglamento (UE) 305/2011.</t>
  </si>
  <si>
    <t>Total ARYV</t>
  </si>
  <si>
    <t>Total ARY</t>
  </si>
  <si>
    <t>ARC</t>
  </si>
  <si>
    <t>REVESTIMIENTOS DE CEMENTO</t>
  </si>
  <si>
    <t>ARCE</t>
  </si>
  <si>
    <t>ENFOSCADOS</t>
  </si>
  <si>
    <t>05.149</t>
  </si>
  <si>
    <t>ENFOSCADO BUENA VISTA CSIII-W1 VERTICAL</t>
  </si>
  <si>
    <t>Enfoscado a buena vista sin maestrear, aplicado con llana, con mortero CSIII-W1 de cemento CEM II/B-P 32,5 N y arena de río M-5 en paramentos verticales de 20 mm de espesor, regleado i/p.p. de andamiaje, s/NTE-RPE-5 y UNE-EN 998-1:2010, medido deduciendo huecos. Mortero con marcado CE y DdP (Declaración de prestaciones) según Reglamento (UE) 305/2011.</t>
  </si>
  <si>
    <t>05.150</t>
  </si>
  <si>
    <t>ENFOSCADO BUENA VISTA CSIII-W1 HORIZONTAL</t>
  </si>
  <si>
    <t>Enfoscado a buena vista sin maestrear, aplicado con llana, con mortero CSIII-W1 de cemento CEM II/B-P 32,5 N y arena de río M-5 en paramentos horizontales de 20 mm de espesor, regleado i/p.p. de andamiaje, s/NTE-RPE-5 y UNE-EN 998-1:2010, medido deduciendo huecos. Mortero con marcado CE y DdP (Declaración de prestaciones) según Reglamento (UE) 305/2011.</t>
  </si>
  <si>
    <t>05.151</t>
  </si>
  <si>
    <t>ENFOSCADO CSIII-W1 CÁMARAS</t>
  </si>
  <si>
    <t>Enfoscado a buena vista sin maestrear, aplicado con llana, con mortero CSIII-W1 de cemento CEM II/B-P 32,5 N y arena de río M-5 en interior de cámaras de aire de 20 mm. de espesor, i/p.p. de andamiaje, s/NTE-RPE-5 y UNE-EN 998-1:2010, medido deduciendo huecos. Mortero con marcado CE y DdP (Declaración de prestaciones) según Reglamento (UE) 305/2011.</t>
  </si>
  <si>
    <t>05.152</t>
  </si>
  <si>
    <t>ENFOSCADO BUENA VISTA CSIV-W1 VERTICAL</t>
  </si>
  <si>
    <t>Enfoscado a buena vista sin maestrear, aplicado con llana, con mortero CSIV-W1 de cemento CEM II/B-P 32,5 N y arena de río M-10, en paramentos verticales de 20 mm de espesor, regleado, i/p.p. de andamiaje, s/NTE-RPE-5 y UNE-EN 998-1:2010, medido deduciendo huecos. Mortero con marcado CE y DdP (Declaración de prestaciones) según Reglamento (UE) 305/2011.</t>
  </si>
  <si>
    <t>05.153</t>
  </si>
  <si>
    <t>ENFOSCADO BUENA VISTA CSIV-W1 HORIZONTAL</t>
  </si>
  <si>
    <t>Enfoscado a buena vista sin maestrear, aplicado con llana, con mortero CSIV-W1 de cemento CEM II/B-P 32,5 N y arena de río M-10, en paramentos horizontales de 20 mm de espesor, regleado, i/p.p. de andamiaje, s/NTE-RPE-5 y UNE-EN 998-1:2010, medido deduciendo huecos. Mortero con marcado CE y DdP (Declaración de prestaciones) según Reglamento (UE) 305/2011.</t>
  </si>
  <si>
    <t>05.154</t>
  </si>
  <si>
    <t>ENFOSCADO FRATASADO CSIII-W1 VERTICAL</t>
  </si>
  <si>
    <t>Enfoscado fratasado sin maestrear con mortero CSIII-W1 de cemento CEM II/B-P 32,5 N y arena de río M-5, en paramentos verticales de 20 mm de espesor, i/regleado, sacado de rincones, aristas y andamiaje, s/NTE-RPE-5 y UNE-EN 998-1:2010, medido deduciendo huecos. Mortero con marcado CE y DdP (Declaración de prestaciones) según Reglamento (UE) 305/2011.</t>
  </si>
  <si>
    <t>05.155</t>
  </si>
  <si>
    <t>ENFOSCADO FRATASADO CSIII-W1 HORIZONTAL</t>
  </si>
  <si>
    <t>Enfoscado fratasado sin maestrear con mortero CSIII-W1 de cemento CEM II/B-P 32,5 N y arena de río M-5, en paramentos horizontales de 20 mm de espesor, i/regleado, sacado de rincones, aristas y andamiaje, s/NTE-RPE-5 y UNE-EN 998-1:2010, medido deduciendo huecos. Mortero con marcado CE y DdP (Declaración de prestaciones) según Reglamento (UE) 305/2011.</t>
  </si>
  <si>
    <t>05.156</t>
  </si>
  <si>
    <t>ENFOSCADO FRATASADO CSIV-W1 VERTICAL</t>
  </si>
  <si>
    <t>Enfoscado fratasado sin maestrear con mortero CSIV-W1 de cemento CEM II/B-P 32,5 N y arena de río M-10, en paramentos verticales de 20 mm de espesor, i/regleado, sacado de rincones, aristas y andamiaje, s/NTE-RPE-5 y UNE-EN 998-1:2010, medido deduciendo huecos. Mortero con marcado CE y DdP (Declaración de prestaciones) según Reglamento (UE) 305/2011.</t>
  </si>
  <si>
    <t>05.157</t>
  </si>
  <si>
    <t>ENFOSCADO FRATASADO CSIV-W1 HORIZONTAL</t>
  </si>
  <si>
    <t>Enfoscado fratasado sin maestrear con mortero CSIV-W1 de cemento CEM II/B-P 32,5 N y arena de río M-10, en paramentos horizontales de 20 mm de espesor, i/regleado, sacado de rincones, aristas y andamiaje, s/NTE-RPE-6 y UNE-EN 998-1:2010, medido deduciendo huecos. Mortero con marcado CE y DdP (Declaración de prestaciones) según Reglamento (UE) 305/2011.</t>
  </si>
  <si>
    <t>05.158</t>
  </si>
  <si>
    <t>ENFOSCADO PROYECT. CSIV-W1 VERT./HORIZ.</t>
  </si>
  <si>
    <t>Enfoscado proyectado a maquina sin maestrear con mortero CSIV-W1 de cemento CEM II/B-P 32,5 N y arena de río M-10, en paramentos verticales y horizontales de 20 mm de espesor, i/regleado, sacado de rincones, aristas y andamiaje, s/NTE-RPE-5 y UNE-EN 998-1:2010, medido deduciendo huecos. Mortero con marcado CE y DdP (Declaración de prestaciones) según Reglamento (UE) 305/2011.</t>
  </si>
  <si>
    <t>05.159</t>
  </si>
  <si>
    <t>ENFOSCADO MAEST.-FRATAS. CSIII-W1 VERT.</t>
  </si>
  <si>
    <t>Enfoscado maestreado y fratasado con mortero CSIII-W1 de cemento CEM II/B-P 32,5 N y arena de río M-5, en paramentos verticales de 20 mm de espesor, i/regleado, sacado de aristas y rincones con maestras cada 3 m y andamiaje, s/NTE-RPE-7 y UNE-EN 998-1:2010, medido deduciendo huecos. Mortero con marcado CE y DdP (Declaración de prestaciones) según Reglamento (UE) 305/2011.</t>
  </si>
  <si>
    <t>05.160</t>
  </si>
  <si>
    <t>ENFOSCADO MAEST.-FRATAS. CSIII-W1 HORIZ.</t>
  </si>
  <si>
    <t>Enfoscado maestreado y fratasado con mortero CSIII-W1 de cemento CEM II/B-P 32,5 N y arena de río M-5, en paramentos horizontales de 20 mm de espesor, i/regleado, sacado de aristas y rincones con maestras cada 3 m y andamiaje, s/NTE-RPE-7 y UNE-EN 998-1:2010, medido deduciendo huecos. Mortero con marcado CE y DdP (Declaración de prestaciones) según Reglamento (UE) 305/2011.</t>
  </si>
  <si>
    <t>05.161</t>
  </si>
  <si>
    <t>ENFOSC. MAESTREADO HIDRÓFUGO M-10 VERT.</t>
  </si>
  <si>
    <t>Enfoscado maestreado y fratasado con mortero hidrófugo y arena de río M-10, en paramentos verticales, i/regleado, sacado de aristas y rincones con maestras cada 3 m. y andamiaje, s/NTE-RPE, medido deduciendo huecos. Mortero con marcado CE y DdP (Declaración de prestaciones) según Reglamento (UE) 305/2011.</t>
  </si>
  <si>
    <t>05.162</t>
  </si>
  <si>
    <t>ENFOSC. MAESTREADO HIDRÓFUGO M-10 HORIZ.</t>
  </si>
  <si>
    <t>Enfoscado maestreado y fratasado con mortero hidrófugo y arena de río M-10, en paramentos horizontales, i/regleado, sacado de aristas y rincones con maestras cada 3 m. y andamiaje, s/NTE-RPE, medido deduciendo huecos. Mortero con marcado CE y DdP (Declaración de prestaciones) según Reglamento (UE) 305/2011.</t>
  </si>
  <si>
    <t>05.163</t>
  </si>
  <si>
    <t>ENFOSCADO FRATASADO CSIII-W1 VERT. ARM.FV.</t>
  </si>
  <si>
    <t>Enfoscado fratasado armado sin maestrear con mortero CSIII-W1 de cemento CEM II/B-P 32,5 N y arena de río M-5, en paramentos verticales de 20 mm de espesor aplicado en 2 capas, con colocación intermedia de malla de fibra de vidrio de 10x10 mm de luz y 110 gr/m2 para refuerzo, i/fijado y tensado con un solape mínimo de 10 cm a cada lado, regleado, sacado de rincones, aristas y andamiaje, s/NTE-RPE-5 y UNE-EN 998-1:2010, medido deduciendo huecos. Mortero y malla con marcado CE y DdP (Declaración de prestaciones) según Reglamento (UE) 305/2011.</t>
  </si>
  <si>
    <t>05.164</t>
  </si>
  <si>
    <t>ENFOSCADO FRATASADO CSIV-W1 VERT.ARM. FV.</t>
  </si>
  <si>
    <t>Enfoscado fratasado armado sin maestrear con mortero CSIV-W1 de cemento CEM II/B-P 32,5 N y arena de río M-10, en paramentos verticales de 20 mm de espesor aplicado en 2 capas, con colocación intermedia de malla de fibra de vidrio de 10x10 mm de luz y 110 gr/m2 para refuerzo, i/fijado y tensado con un solape mínimo de 10 cm a cada lado, regleado, sacado de rincones, aristas y andamiaje, s/NTE-RPE-5 y UNE-EN 998-1:2010, medido deduciendo huecos. Mortero y malla con marcado CE y DdP (Declaración de prestaciones) según Reglamento (UE) 305/2011.</t>
  </si>
  <si>
    <t>05.165</t>
  </si>
  <si>
    <t>ENFOSCADO FRATAS. CEM. BLANCO- ARENA BLANCA CSIV-W1 VERT. ARM FV</t>
  </si>
  <si>
    <t>Enfoscado fratasado armado sin maestrear con mortero CSIV-W1 de cemento blanco BL-II/A-L 42,5 R y arena blanca nº 2 M-10, en paramentos verticales de 20 mm de espesor aplicado en 2 capas, con colocación intermedia de malla de fibra de vidrio de 10x10 mm de luz y 110 gr/m2 para refuerzo, i/fijado y tensado con un solape mínimo de 10 cm a cada lado, regleado, sacado de rincones, aristas y andamiaje, s/NTE-RPE-5 y UNE-EN 998-1:2010, medido deduciendo huecos. Mortero y malla con marcado CE y DdP (Declaración de prestaciones) según Reglamento (UE) 305/2011.</t>
  </si>
  <si>
    <t>05.166</t>
  </si>
  <si>
    <t>ENFOSCADO FRATAS. CSIV-W1 HORIZ. ARM. FV.</t>
  </si>
  <si>
    <t>Enfoscado fratasado armado sin maestrear con mortero CSIV-W1 de cemento CEM II/B-P 32,5 N y arena de río M-10, en paramentos horizontales de 20 mm de espesor aplicado en 2 capas, con colocación intermedia de malla de fibra de vidrio de 10x10 mm de luz y 110 gr/m2 para refuerzo, i/fijado y tensado con un solape mínimo de 10 cm a cada lado, regleado, sacado de rincones, aristas y andamiaje, s/NTE-RPE-6 y UNE-EN 998-1:2010, medido deduciendo huecos. Mortero y malla con marcado CE y DdP (Declaración de prestaciones) según Reglamento (UE) 305/2011.</t>
  </si>
  <si>
    <t>05.167</t>
  </si>
  <si>
    <t>ENFOSCADO PROYECT. CSIV-W1 VERT./HORIZ. ARM. F.V.</t>
  </si>
  <si>
    <t>Enfoscado proyectado armado a maquina sin maestrear con mortero CSIV-W1 de cemento CEM II/B-P 32,5 N y arena de río M-10, en paramentos verticales de 20 mm de espesor aplicado en 2 capas, con colocación intermedia de malla de fibra de vidrio de 10x10 mm de luz y 90 gr/m2 para refuerzo, i/fijado y tensado con un solape mínimo de 10 cm a cada lado, regleado, sacado de rincones, aristas y andamiaje, s/NTE-RPE-5 y UNE-EN 998-1:2010, medido deduciendo huecos. Mortero y malla con marcado CE y DdP (Declaración de prestaciones) según Reglamento (UE) 305/2011.</t>
  </si>
  <si>
    <t>05.168</t>
  </si>
  <si>
    <t>ENFOSCADO PROYECT. CEMENTO BLANCO CSIV-W1 VERTI/HORIZ ARM FV.</t>
  </si>
  <si>
    <t>Enfoscado proyectado armado a maquina sin maestrear con mortero CSIV-W1, de cemento blanco BL-II/A-L 42,5 R y arena de río M-10, en paramentos verticales/horizontales de 20 mm de espesor aplicado en 2 capas, con colocación intermedia de malla de fibra de vidrio de 10x10 mm de luz y 110 gr/m2 para refuerzo, i/fijado y tensado con un solape mínimo de 10 cm a cada lado, regleado, sacado de rincones, aristas y andamiaje, s/NTE-RPE-5 y UNE-EN 998-1:2010, medido deduciendo huecos. Mortero con marcado CE y DdP (Declaración de prestaciones) según Reglamento (UE) 305/2011.</t>
  </si>
  <si>
    <t>05.169</t>
  </si>
  <si>
    <t>ENFOSCADO MAEST.-FRATAS. CSIV-W1 VERT. ARM.FV.</t>
  </si>
  <si>
    <t>Enfoscado maestreado armado y fratasado con mortero de cemento CSIV-W1, en paramentos verticales de 20 mm de espesor aplicado en 2 capas, con colocación intermedia de malla de fibra de vidrio de 10x10 mm de luz y 110 gr/m2 para refuerzo, i/fijado y tensado con un solape mínimo de 10 cm a cada lado, regleado, sacado de aristas y rincones con maestras cada 3 m y andamiaje, s/NTE-RPE-7 y UNE-EN 998-1:2010, medido deduciendo huecos. Mortero y malla con marcado CE y DdP (Declaración de prestaciones) según Reglamento (UE) 305/2011.</t>
  </si>
  <si>
    <t>05.170</t>
  </si>
  <si>
    <t>ENFOSCADO MAEST.-FRATAS. CSIV-W1 HORIZ. ARM. F. V</t>
  </si>
  <si>
    <t>Enfoscado maestreado armado y fratasado con mortero CSIV-W1 de cemento CEM II/B-P 32,5 N y arena de río M-10, en paramentos horizontales de 20 mm de espesor aplicado en 2 capas, con colocación intermedia de malla de fibra de vidrio de 10x10 mm de luz y 110 gr/m2 para refuerzo, i/fijado y tensado con un solape mínimo de 10 cm a cada lado, regleado, sacado de aristas y rincones con maestras cada 3 m y andamiaje, s/NTE-RPE-8 y UNE-EN 998-1:2010, medido deduciendo huecos. Mortero y malla con marcado CE y DdP (Declaración de prestaciones) según Reglamento (UE) 305/2011.</t>
  </si>
  <si>
    <t>05.171</t>
  </si>
  <si>
    <t>ENFOSC. MAESTREADO HIDRÓF. M-10 VERT. ARM. FV.</t>
  </si>
  <si>
    <t>Enfoscado maestreado armado y fratasado con mortero hidrófugo y arena de río M-10, en paramentos verticales de 20 mm de espesor aplicado en 2 capas, con colocación intermedia de malla de fibra de vidrio de 10x10 mm de luz y 110 gr/m2 para refuerzo, i/fijado y tensado con un solape mínimo de 10 cm a cada lado, regleado, sacado de aristas y rincones con maestras cada 3 m. y andamiaje, s/NTE-RPE, medido deduciendo huecos. Mortero y malla con marcado CE y DdP (Declaración de prestaciones) según Reglamento (UE) 305/2011.</t>
  </si>
  <si>
    <t>05.172</t>
  </si>
  <si>
    <t>ENFOSC. MAESTREADO HIDRÓF. M-10 HORIZ. ARM.FV.</t>
  </si>
  <si>
    <t>Enfoscado maestreado armado y fratasado con mortero hidrófugo y arena de río M-10,en paramentos horizontales de 20 mm de espesor aplicado en 2 capas, con colocación intermedia de malla de fibra de vidrio de 10x10 mm de luz y 110 gr/m2 para refuerzo, i/fijado y tensado con un solape mínimo de 10 cm a cada lado, regleado, sacado de aristas y rincones con maestras cada 3 m. y andamiaje, s/NTE-RPE, medido deduciendo huecos. Mortero y malla con marcado CE y DdP (Declaración de prestaciones) según Reglamento (UE) 305/2011.</t>
  </si>
  <si>
    <t>Total ARCE</t>
  </si>
  <si>
    <t>E08PNR</t>
  </si>
  <si>
    <t>REVOCOS Y ENLUCIDOS</t>
  </si>
  <si>
    <t>05.173</t>
  </si>
  <si>
    <t>REVOCO MORTERO GRIS</t>
  </si>
  <si>
    <t>Revestimiento e impermeabilización de fachadas y muros interiores como base idónea para acabados, estucos minerales, pinturas, etc., con mortero gris, compuesto de cemento modificado aditivos y áridos seleccionados, i/p.p. de medios auxiliares, s/NTE-RPR-6, se descontarán huecos mayores de 2 m2 y se medirán mochetas. Mortero con marcado CE y DdP (Declaración de prestaciones) según Reglamento (UE) 305/2011.</t>
  </si>
  <si>
    <t>05.174</t>
  </si>
  <si>
    <t>REVOCO MORTERO BLANCO</t>
  </si>
  <si>
    <t>Revestimiento e impermeabilización de medianerías, muros interiores, parkings, con mortero blanco, compuesto de cemento modificado y áridos seleccionados, acabado decorativo de textura final fratasado color blanco, i/p.p. de medios auxiliares, s/NTE-RPR-6, se descontarán huecos mayores de 2 m2 y se medirán mochetas. Mortero con marcado CE y DdP (Declaración de prestaciones) según Reglamento (UE) 305/2011.</t>
  </si>
  <si>
    <t>05.175</t>
  </si>
  <si>
    <t>REVOCO MORT. INTERIOR BLANCO (GP-CSIII-W0)</t>
  </si>
  <si>
    <t>Revoco de mortero blanco con acabado lavado o fratasado, según UNE-EN 998-1:2010, en espesor de 10 mm aplicados a máquina de proyectar directamente sobre el soporte (fábrica de bloques de hormigón, fábrica de ladrillo, revoco de mortero, etc.), i/p.p. de medios auxiliares, medición s/NTE-RPR-9, con colocación de junquillos de trabajo. Mortero con marcado CE y DdP (Declaración de prestaciones) según Reglamento (UE) 305/2011.</t>
  </si>
  <si>
    <t>05.176</t>
  </si>
  <si>
    <t>REVOCO MORT. INTERIOR GRIS (GP-CSIII-W0)</t>
  </si>
  <si>
    <t>Revoco de mortero gris con acabado lavado o fratasado, según UNE-EN 998-1:2010, en espesor de 10 mm aplicados a  máquina de proyectar directamente sobre el soporte (fábrica de bloques de hormigón, fábrica de ladrillo, revoco de mortero, etc.), i/p.p. de medios auxiliares, medición s/NTE-RPR-9, con colocación de junquillos de trabajo. Mortero con marcado CE y DdP (Declaración de prestaciones) según Reglamento (UE) 305/2011.</t>
  </si>
  <si>
    <t>05.177</t>
  </si>
  <si>
    <t>REVOCO MORTERO PROYECT. BLANCO (GP-CSIV-W2)</t>
  </si>
  <si>
    <t>Revoco de mortero hidrófugo blanco con acabado liso, lavado o fratasado, según UNE-EN 998-1:2010, en espesor de 10 mm aplicados a máquina de proyectar directamente sobre el soporte (fábrica de bloques de hormigón, fábrica de ladrillo, revoco de mortero, etc.), i/p.p. de medios auxiliares, medición s/NTE-RPR-9, con colocación de junquillos de trabajo. Mortero con marcado CE y DdP (Declaración de prestaciones) según Reglamento (UE) 305/2011.</t>
  </si>
  <si>
    <t>05.178</t>
  </si>
  <si>
    <t>REVOCO MORTERO PROYECT. GRIS (GP-CSIII-W2)</t>
  </si>
  <si>
    <t>Revoco de mortero hidrófugo gris con acabado lavado o fratasado, según UNE-EN 998-1:2010, en espesor de 10 mm. aplicados a máquina de proyectar directamente sobre el soporte (fábrica de bloques de hormigón, fábrica de ladrillo, revoco de mortero, etc.), i/p.p. de medios auxiliares, medición s/NTE-RPR-9, con colocación de junquillos de trabajo. Mortero con marcado CE y DdP (Declaración de prestaciones) según Reglamento (UE) 305/2011.</t>
  </si>
  <si>
    <t>05.179</t>
  </si>
  <si>
    <t>ENLUCIDO REVOCO BLANCO CEMENTO-CAL CON PLANITOP 560</t>
  </si>
  <si>
    <t>Enlucido blanco con mortero cementoso de arena caliza monocomponente sobre superficie enfoscada irregular con mortero Planitop 560 de Mapei, o equivalente, con un espesor total de 2 mm aplicado en una capa, previa limpieza del soporte eliminando irregularidades y el polvo y sobre superficie seca y sólida. Aplicación y preparación del soporte según se especifica en ficha técnica de producto. Incluido parte proporcional de medios auxiliares, con colocación de junquillos de trabajo. Para un rendimiento de 2,2 kg/m2. Producto con marcado CE y DdP (Declaración de prestaciones) según Reglamento (UE) 305/2011.</t>
  </si>
  <si>
    <t>05.180</t>
  </si>
  <si>
    <t>ENLUCIDO MORTERO CEMENTOSO ALTA CONSITENCIA RENDEROC FC</t>
  </si>
  <si>
    <t>Enlucido fino con mortero cementoso de alta consistencia, Renderoc FC de Fosroc o equivalente, con un espesor de hasta 5 mm y un consumo aprox. de 2 kg/m2 por cada mm de espesor. Incluso preparación del soporte y aplicación manual con llana lisa. Producto conforme a Normas UNE-EN 1504-2 reparaciones superficiales hormigón; y UNE-EN 1504-3 para reparaciones de estructuras de hormigón, Clase R2 (no estructural, resist. compresión igual ó &gt;15MPa).  Producto con marcado CE y DdP (Declaración de prestaciones) según Reglamento (UE) 305/2011. Acabado adecuado para recibir un revestimiento final protector y/o decorativo. Medida la superficie ejecutada.</t>
  </si>
  <si>
    <t>Total E08PNR</t>
  </si>
  <si>
    <t>E08PNB</t>
  </si>
  <si>
    <t>BRUÑIDOS, VARIOS</t>
  </si>
  <si>
    <t>05.181</t>
  </si>
  <si>
    <t>BRUÑIDO CEMENTO VERTICALES</t>
  </si>
  <si>
    <t>Bruñido con pasta de cemento CEM II/B-P 32,5 N, dado a llana tapando poros e irregularidades hasta conseguir una superficie lisa, en paramentos verticales, s/NTE-RPE, medido deduciendo huecos. Cemento con marcado CE y DdP (Declaración de prestaciones) según Reglamento (UE) 305/2011.</t>
  </si>
  <si>
    <t>05.182</t>
  </si>
  <si>
    <t>BRUÑIDO CEMENTO HORIZONTALES</t>
  </si>
  <si>
    <t>Bruñido con pasta de cemento CEM II/B-P 32,5 N, dado a llana tapando poros e irregularidades hasta conseguir una superficie lisa, en paramentos horizontales, s/NTE-RPE, medido deduciendo huecos. Cemento con marcado CE y DdP (Declaración de prestaciones) según Reglamento (UE) 305/2011.</t>
  </si>
  <si>
    <t>05.183</t>
  </si>
  <si>
    <t>MALLA FV. 10x10 mm 90 gr/m2  ARM.MORTERO</t>
  </si>
  <si>
    <t>Malla de fibra de vidrio de 10x10 mm y 90 gr/m2 para refuerzo de mortero que cubra la discontinuidad, i/fijado y tensado con un solape mínimo de 10 cm a cada lado, colocado con pasta de cemento CEM II/A-P 42,5 R  punteado. Malla con marcado CE y DdP (Declaración de prestaciones) según Reglamento (UE) 305/2011.</t>
  </si>
  <si>
    <t>05.184</t>
  </si>
  <si>
    <t>ENFOSCADO MORTERO ADHESIVO IMPRIMACIÓN</t>
  </si>
  <si>
    <t>Imprimación de paramentos con mortero adhesivo, espesor aproximado de 5 mm, compuesto a base de cemento, resinas y cargas minerales. Aplicado en capa delgada como puente de unión entre soportes especiales, hormigón liso, hormigón celular, etc. y mortero, i/p.p. de medios auxiliares, s/NTE-RPR-9, deduciendo huecos y se medirán mochetas. Mortero con marcado CE y DdP (Declaración de prestaciones) según Reglamento (UE) 305/2011.</t>
  </si>
  <si>
    <t>Total E08PNB</t>
  </si>
  <si>
    <t>Total ARC</t>
  </si>
  <si>
    <t>ARCB</t>
  </si>
  <si>
    <t>REVESTIMIENTOS DE CAL Y BASTARDOS</t>
  </si>
  <si>
    <t>ARCBE</t>
  </si>
  <si>
    <t>05.185</t>
  </si>
  <si>
    <t>ENFOSCADO FRAT. BASTARDO M-7,5/CEM-L VERT.</t>
  </si>
  <si>
    <t>Enfoscado fratasado sin maestrear con mortero bastardo de cemento CEM II/B-P 32,5 N, cal y arena de río M-7,5, en paramentos verticales, de 20 mm de espesor, i/regleado, sacado de aristas, rincones y andamiaje, s/NTE-RPE-5/6, medido deduciendo huecos. Mortero con marcado CE y DdP (Declaración de prestaciones) según Reglamento (UE) 305/2011.</t>
  </si>
  <si>
    <t>05.186</t>
  </si>
  <si>
    <t>ENFOSCADO FRAT. BASTARDO M-7,5/CEM-L HORIZ.</t>
  </si>
  <si>
    <t>Enfoscado fratasado sin maestrear con mortero bastardo de cemento CEM II/B-P 32,5 N, cal y arena de río M-7,5, en paramentos horizontales, de 20 mm de espesor, i/regleado, sacado de rincones, aristas y andamiaje, s/NTE-RPE-5/6, medido deduciendo huecos. Mortero con marcado CE y DdP (Declaración de prestaciones) según Reglamento (UE) 305/2011.</t>
  </si>
  <si>
    <t>05.187</t>
  </si>
  <si>
    <t>ENFOSCADO FRAT. BASTARDO M-5/CEM-L VERT. ARM. FV.</t>
  </si>
  <si>
    <t>Enfoscado fratasado armado sin maestrear con mortero bastardo de cemento CEM II/B-P 32,5 N, cal y arena de río M-5, en paramentos verticales de 20 mm de espesor, aplicado en 2 capas con colocación intermedia de malla de fibra de vidrio de 10x10 mm y 90 gr/m2 para refuerzo, i/fijado y tensado con un solape mínimo de 10 cm a cada lado, incluso regleado, sacado de aristas, rincones y andamiaje, s/NTE-RPE-5/6, medido deduciendo huecos. Mortero y malla con marcado CE y DdP (Declaración de prestaciones) según Reglamento (UE) 305/2011.</t>
  </si>
  <si>
    <t>05.188</t>
  </si>
  <si>
    <t>ENFOSCADO FRAT. BASTARDO M-5/CEM-L HORIZ. ARM. FV.</t>
  </si>
  <si>
    <t>Enfoscado fratasado sin maestrear con mortero bastardo de cemento CEM II/B-P 32,5 N, cal y arena de río M-5, en paramentos horizontales de 20 mm de espesor, aplicado en 2 capas con colocación intermedia de malla de fibra de vidrio de 10x10 mm y 110 gr/m2 para refuerzo, i/fijado y tensado con un solape mínimo de 10 cm a cada lado, regleado, sacado de rincones, aristas y andamiaje, s/NTE-RPE-5/6, medido deduciendo huecos. Mortero y malla con marcado CE y DdP (Declaración de prestaciones) según Reglamento (UE) 305/2011.</t>
  </si>
  <si>
    <t>05.189</t>
  </si>
  <si>
    <t>ENFOSCADO MORTERO CAL AÉREA</t>
  </si>
  <si>
    <t>Revestimiento de paramentos verticales con mortero de cal aérea, espesor según soporte, mínimo 10 mm. Color gris, aplicado manualmente y regleado, directamente sobre el soporte, i/p.p. de medios auxiliares, s/NTE-RPR-7, se descontarán huecos mayores de 2m2 y se medirán mochetas. Mortero con marcado CE y DdP (Declaración de prestaciones) según Reglamento (UE) 305/2011.</t>
  </si>
  <si>
    <t>05.190</t>
  </si>
  <si>
    <t>ENFOSCADO A BUENA VISTA CAL HIDRÁULICA INT.</t>
  </si>
  <si>
    <t>Revestimiento de paramentos interiores con enfoscado a buena vista de mortero de cal hidráulica natural, color a elegir, acabado fratasado, espesor 15 mm. Mortero con marcado CE y DdP (Declaración de prestaciones) según Reglamento (UE) 305/2011.</t>
  </si>
  <si>
    <t>05.191</t>
  </si>
  <si>
    <t>ENLUCIDO DE MORTERO DE CAL MORCEMCAL ACABADO</t>
  </si>
  <si>
    <t>Enlucido de mortero técnico de cal hidráulica natural, Morcemcal Acabado "GRUPO PUMA", tipo CR CSI W2, según UNE-EN 998-1, de color a elegir, hasta 8 mm de espesor, acabado liso o fratasado, para la restauración de un revestimiento existente o como acabado de un revoco previamente reparado con mortero técnico de cal hidráulica natural, Morcemcal Base "GRUPO PUMA",, en muros de piedra, obras de mampostería y fábricas de ladrillo o de bloque, sin incluir la preparación del soporte.</t>
  </si>
  <si>
    <t>05.192</t>
  </si>
  <si>
    <t>ESTUCO DE MORTERO DE CAL MORCEMCAL ESTUCO FINO</t>
  </si>
  <si>
    <t>Estucado de mortero industrial imitación de estuco tradicional, Morcem Estuco Fino "GRUPO PUMA", tipo CR W0, o equivalente, según UNE-EN 998-1, color Blanco F100, acabado fratasado, sobre soporte de mortero de cal completamente curado y de absorción homogénea</t>
  </si>
  <si>
    <t>Total ARCBE</t>
  </si>
  <si>
    <t>ARCBR</t>
  </si>
  <si>
    <t>REVOCOS</t>
  </si>
  <si>
    <t>05.193</t>
  </si>
  <si>
    <t>CAPA DECORATIVA MORTERO CAL</t>
  </si>
  <si>
    <t>Revestimiento decorativo en fachadas y paramentos interiores, con mortero industrial imitación de revoco tradicional, de 5 a 8 mm de espesor, color a elegir, acabado fratasado, para la realización de la capa de acabado en revestimientos continuos bicapa. Mortero con marcado CE y DdP (Declaración de prestaciones) según Reglamento (UE) 305/2011.</t>
  </si>
  <si>
    <t>05.194</t>
  </si>
  <si>
    <t>REVOCO BASE PARA MORTEROS DE CAL</t>
  </si>
  <si>
    <t>Revoco de cal hidráulica para regular la base, realizado por Taller Artesano con técnicas tradicionales, armado en su totalidad con malla de fibra de vidrio para evitar fisuras en el revoco tradicional de cal, con terminación raspada para dar anclaje mecánico al acabado.</t>
  </si>
  <si>
    <t>05.195</t>
  </si>
  <si>
    <t>REVOCO MORTERO BLANCO MATE</t>
  </si>
  <si>
    <t>Revestimiento con mortero mineral para impermeabilizar y decorar fachadas exteriores, con base hidróxido cálcico y grafeno, aspecto denso y acabado mate, en color blanco, de aplicación sobre todo tipo de paramentos, tanto verticales como horizontales, previa limpieza de la superficie, con preparación del soporte y dos manos de acabado con brocha, rodillo, pistola o llana. Materiales con marcado CE y DdP (Declaración de prestaciones) según Reglamento (UE) 305/2011.</t>
  </si>
  <si>
    <t>Total ARCBR</t>
  </si>
  <si>
    <t>Total ARCB</t>
  </si>
  <si>
    <t>ARM</t>
  </si>
  <si>
    <t>REVESTIMIENTOS DE MONOCAPA</t>
  </si>
  <si>
    <t>05.196</t>
  </si>
  <si>
    <t>REVESTIMIENTO MORTERO MONOCAPA</t>
  </si>
  <si>
    <t>Revestimiento de paramentos verticales con mortero monocapa en colores pálidos, aplicado a llana, regleado y fratasado, con un espesor de 20 mm, con ejecución de despiece según planos y aplicado directamente sobre fábrica de ladrillo, hormigón, fábrica de bloques de hormigón, etc., i/p.p. de medios auxiliares, s/NTE-RPR-9, medido deduciendo huecos. Mortero con marcado CE y DdP (Declaración de prestaciones) según Reglamento (UE) 305/2011.</t>
  </si>
  <si>
    <t>ARMS</t>
  </si>
  <si>
    <t>ACABADO SATE</t>
  </si>
  <si>
    <t>05.197</t>
  </si>
  <si>
    <t>m²</t>
  </si>
  <si>
    <t>REVESTIM. SATE LANA MINERAL 5CM AUTOLIMP.1MM</t>
  </si>
  <si>
    <t>Revestimiento de fachada  mediante Sistema de Aislamiento Térmico por el Exterior de Fachadas con el sistema integral Baumit SATE MINERALSYSTEM o equivalente aprobada con LANA MINERAL, por perfil de arranque "Baumit Perfil de arranque SockelProfil" o equivalente aprobado, incluyendo las piezas de montaje "Baumit MontageSet" o equivalente aprobado y listón con malla "Baumit Listón con Malla Aufsteckleiste" o equivalente aprobado, recibido todo con mortero adhesivo "Baumit ProContact" o equivalente aprobado. Pegado de las placas de aislamiento térmico de Lana Mineral de 50 mm de espesor "Baumit MineralTherm DUO" con ë=0,035 W/mK o equivalente, adheridas al soporte previamente limpio de polvo y grasas mediante el mortero adhesivo "Baumit ProContact" o equivalente, sobre la placa cubriendo un mínimo de superficie de pegado del 40%. Lijado de las superficies para eliminar rebabas en uniones y regularizar esquinas. Colocación de Espigas con clavo metálico y tapón de plástico "Baumit Espiga  de golpeo N 115" o equivalente aprobado, a razón de 6 espigas mínimo por m2. Colocación de refuerzos en esquinas "Baumit Perfil de esquina con malla KantenSchutz" o equivalente, de mallas de refuerzo "Baumit StarTex" o equivalente aprobado de 20x40cm en diagonal en las 4 esquinas de los huecos de ventana, de conexiones con premarcos "Baumit Cinta Selladora FugendichtBand" o equivalente, todos ellos fijados con mortero adhesivo "Baumit  ProContact" o equivalente aprobado. Sellado de las juntas resultantes del Sistema con otros elementos con "Baumit Cinta selladora FugendichtBand" o equivalente aprobada. Endurecimiento superficial de las placas mediante capa de enfoscado de mínimo 5 mm de espesor realizada con el mortero adhesivo "Baumit ProContact" o equivalente aprobado, armado con malla de Fibra de vidrio alcalirresistente "Baumit StarTex" o equivalente aprobada, solapada entre sí 10 cm. Capa de imprimación con "Baumit UniPrimer" o equivalente aprobado. Acabado final con revoco decorativo imitando el despiece original, desarrollado con nanotecnología y partículas fotocatalíticas "Baumit NanoporTop Photokat" o equivalente en textura "kratz" 1,5mm, aplicado manualmente, siguiendo instrucciones del fabricante, en 2 colores de la carta de colores similares a los actuales en la fachada, con franja de separación entre paños del mismo ancho de la existente actualmente, totalmente instalado  pp de accesorios y pequeño material, siguiendo las recomendaciones de montaje de DITE y DAU del fabricante. CRITERIO DE MEDICIÓN: Deduciendo huecos.</t>
  </si>
  <si>
    <t>05.198</t>
  </si>
  <si>
    <t>REVOCO DECORATIVO AUTOLIMPIABLE</t>
  </si>
  <si>
    <t>M2 revoco acabado fino, sobre base preparada por la constructora, compuesto por capa de enfoscado de mínimo 3 mm de espesor realizada con el mortero adhesivo "Baumit ProContact" o equivalente aprobado, armado con malla de Fibra de vidrio alcalirresistente "Baumit StarTex" o equivalente aprobado, solapada entre sí 10 cm. Capa de imprimación con "Baumit UniPrimer" o equivalente aprobada. Acabado final con primera capa de revoco decorativo con resinas y aditivos de silicona "Baumit FineTop" o similar en textura "kratz" 1mm, aplicado manualmente, siguiendo instrucciones del fabricante, en color de referencia acabada en 6, 7, 8 ó 9 de la carta de colores Baumit Life, totalmente instalado incluso pp de accesorios, pequeño material y medios auxiliares.</t>
  </si>
  <si>
    <t>05.199</t>
  </si>
  <si>
    <t>REVESTIM SATE LANA MINERAL 5CM P/REVEST.</t>
  </si>
  <si>
    <t>M2. Sistema de Aislamiento Térmico por el Exterior de Fachadas con el sistema integral Baumit SATE CeramicSystem con EPS o equivalente aprobada, compuesto, dependiendo de la tipología del arranque, por perfil de arranque "Baumit Perfil de arranque SockelProfil" o equivalente aprobada, incluyendo las piezas de montaje "Baumit MontageSet" o equivalente aprobada y listón con malla "Baumit Listón con Malla Aufsteckleiste" o equivalente aprobada, recibido todo con mortero adhesivo "Baumit StarContact" . Pegado de las placas de aislamiento térmico de Lana Mineral de 50 mm de espesor "Baumit MineralTherm DUO" o equivalente aprobada, con ë=0,035 W/mK, adheridas al soporte previamente limpio de polvo y grasas mediante el mortero adhesivo "Baumit StarContact" o sinilar sobre la placa cubriendo un mínimo de superficie de pegado del 40% (siguiendo instrucciones del fabricante). Lijado de las superficies para eliminar rebabas en uniones y regularizar esquinas. Endurecimiento superficial de las placas mediante capa de enfoscado con el mortero adhesivo "Baumit StarContact" o sinilar, armado con malla de Fibra de vidrio alcalirresistente "Baumit StarTex" ,o equivalente aprobada, solapada entre sí 10cm. Colocación de Espigas "Baumit Universal S 115mm" , a razón de 6 espigas por m2, siguiendo instrucciones del fabricante. Mortero adhesivo flexible "Baumit Baumacol FlexTop" o equivalente aprobada para el pegado de plaquetas, suministradas por la propiedad, y aprobada por la dirección técnica de Baumit, según  instrucciones del fabricantes, totalmente instalado incluso pp de accesorios y pequeño material y medios auxiliares.
NOTA: No se incluye en el precios las plaquetas ni la colocación de las mismas</t>
  </si>
  <si>
    <t>05.200</t>
  </si>
  <si>
    <t>REFUERZO ZONA ZÓCALO STARSYSTEM</t>
  </si>
  <si>
    <t>M2. Capa adicional de refuerzo al Sistema StarSystem o equivalente aprobada, siguiendo el DITE ETA 09/0073, compuesto por capa de enfoscado de mínimo 3 mm de espesor realizada con el mortero adhesivo "Baumit StarContact" o sinilar armado con malla de Fibra de vidrio alcalirresistente "Baumit StarTex" o equivalente aprobada, solapada entre sí 10 cm. Colocado en el arranque del sistema desde el suelo hasta una altura de 2 m sobre la capa de refuerzo del Sistema y antes de la imprimación en las zonas susceptibles de impactos, incluso pp de accesorios y pequeño material y medios auxiliares.</t>
  </si>
  <si>
    <t>05.201</t>
  </si>
  <si>
    <t>REFUERZO ZONA ZÓCALO POWERSYSTEM 70 JULIOS</t>
  </si>
  <si>
    <t>M2. Capa adicional de refuerzo al Sistema PowerSystem o equivalente aprobada, compuesto por capa de enfoscado de mínimo 3 mm de espesor realizada con el mortero adhesivo libre de cementos, listo para aplicar, altamente flexible y resistente contra esfuerzos mecánicos mediante fibras especiales de aramida "Baumit PowerFlex" o equivalente aprobada armado con malla de Fibra de vidrio alcalirresistente "Baumit StarTex" , solapada entre sí 10 cm. Colocado en el arranque del sistema desde el suelo hasta una altura de 2 m sobre la capa de refuerzo del Sistema y antes de la imprimación en las zonas susceptibles de impactos,incluso pp de accesorios y pequeño material y medios auxiliares.</t>
  </si>
  <si>
    <t>Total ARMS</t>
  </si>
  <si>
    <t>Total ARM</t>
  </si>
  <si>
    <t>Total AR</t>
  </si>
  <si>
    <t>ARA</t>
  </si>
  <si>
    <t>RECIBIDOS Y AYUDAS</t>
  </si>
  <si>
    <t>ARAC</t>
  </si>
  <si>
    <t>CERCOS</t>
  </si>
  <si>
    <t>05.202</t>
  </si>
  <si>
    <t>RECIBIDO CERCOS EN TABIQUES CON YESO</t>
  </si>
  <si>
    <t>Recibido y aplomado de cercos o precercos de cualquier material en tabiques, utilizando pasta de yeso negro, totalmente colocado y aplomado. Incluso material auxiliar, limpieza y medios auxiliares. Medida la superficie realmente ejecutada.</t>
  </si>
  <si>
    <t>05.203</t>
  </si>
  <si>
    <t>RECIBIDO CERCOS EN MUROS INT. CON YESO</t>
  </si>
  <si>
    <t>Recibido y aplomado de cercos o precercos de cualquier material en muro interior, utilizando pasta de yeso negro, totalmente colocado y aplomado. Incluso material auxiliar, limpieza y medios auxiliares. Medida la superficie realmente ejecutada.</t>
  </si>
  <si>
    <t>05.204</t>
  </si>
  <si>
    <t>RECIBIDO CERCOS EN MURO EXT. FÁBRICA VISTA</t>
  </si>
  <si>
    <t>Recibido de cercos o precercos de cualquier material en muro de cerramiento exterior de fábrica vista, utilizando mortero de cemento CEM II/B-P 32,5 N y arena de río tipo M-10, totalmente colocado y aplomado. Incluso material auxiliar, limpieza y medios auxiliares. Según RC-16. Medida la superficie realmente ejecutada.</t>
  </si>
  <si>
    <t>05.205</t>
  </si>
  <si>
    <t>RECIBIDO CERCOS EN MURO EXT. A REVESTIR</t>
  </si>
  <si>
    <t>Recibido de cercos o precercos de cualquier material en muro de cerramiento exterior para revestir, utilizando mortero de cemento CEM II/B-P 32,5 N y arena de río tipo M-10, totalmente colocado y aplomado. Incluso material auxiliar, limpieza y medios auxiliares. Según RC-16. Medida la superficie realmente ejecutada.</t>
  </si>
  <si>
    <t>05.206</t>
  </si>
  <si>
    <t>COLOCACION DE PUERTA</t>
  </si>
  <si>
    <t>colocacion de puerta suministrada por la porpiedad o recogida de otras demoliciones, incluso cerco</t>
  </si>
  <si>
    <t>Total ARAC</t>
  </si>
  <si>
    <t>ARACR</t>
  </si>
  <si>
    <t>CERRAJERÍAS</t>
  </si>
  <si>
    <t>05.207</t>
  </si>
  <si>
    <t>RECIBIDO BARANDILLA METÁLICA</t>
  </si>
  <si>
    <t>Recibido de barandilla metálica, con mortero de cemento CEM II/B-P 32,5 N y arena de río tipo M-10, o realizando anclajes específicos sobre los peldaños, totalmente colocada y aplomada, i/apertura y tapado de huecos para garras, totalmente rematado, material auxiliar, limpieza y medios auxiliares. . Según RC-16. Medida la longitud realmente ejecutada.</t>
  </si>
  <si>
    <t>05.208</t>
  </si>
  <si>
    <t>RECIBIDO REJA EN FABRICA</t>
  </si>
  <si>
    <t>Colocación de reja metálica con garras empotradas en el muro, con mortero de cemento CEM II/B-P 32,5 N y arena de río tipo M-10, totalmente colocada y aplomada, i/apertura y tapado de huecos para garras, material auxiliar, limpieza y medios auxiliares. Según RC-16. Medida la superficie realmente ejecutada.</t>
  </si>
  <si>
    <t>05.209</t>
  </si>
  <si>
    <t>RECIBIDO DE PASAMANOS YESO</t>
  </si>
  <si>
    <t>Recibido de pasamanos de madera o metálico con pasta de yeso negro, totalmente colocado, i/apertura y tapado de huecos para garras, material auxiliar, limpieza y medios auxiliares. Medida la longitud realmente ejecutada.</t>
  </si>
  <si>
    <t>Total ARACR</t>
  </si>
  <si>
    <t>ARAP</t>
  </si>
  <si>
    <t>PERSIANAS Y CAPIALZADOS</t>
  </si>
  <si>
    <t>05.210</t>
  </si>
  <si>
    <t>RECIBIDO MECANISMOS PERSIANAS YESO</t>
  </si>
  <si>
    <t>Recibido de eje, polea y demás accesorios de persiana enrollable de ventana, con pasta de yeso negro, todo ello colocado, i/apertura de hueco para alojamiento del recogedor, material auxiliar, limpieza y medios auxiliares. Medida la unidad realmente ejecutada.</t>
  </si>
  <si>
    <t>05.211</t>
  </si>
  <si>
    <t>RECIBIDO CAPIALZADO PERSIANA YESO</t>
  </si>
  <si>
    <t>Recibido de bastidor en capialzado de hueco exterior para registro de persiana enrollable, con pasta de yeso negro, i/remates, sellado, apertura de huecos para garras y/o entregas, colocación y aplomado del marco, material auxiliar, limpieza y medios auxiliares. Medida la longitud realmente ejecutada.</t>
  </si>
  <si>
    <t>05.212</t>
  </si>
  <si>
    <t>RECIBIDO PERSIANA METÁLICA ENROLLABLE MORTERO</t>
  </si>
  <si>
    <t>Recibido de cierre metálico enrollable, en celosía o ciego, para protección de puertas, escaparates, etc., con mortero de cemento CEM II/B-P 32,5 N y arena de río tipo M-10, comprendiendo recibido de guías del cierre, colocación del eje, montaje, en su caso, de motor (no incluido este ni la conexión eléctrica), i/recibido de anclajes para cerraduras y colocación de estas, material auxiliar, limpieza y medios auxiliares. Según RC-16. Medida la superficie realmente ejecutada.</t>
  </si>
  <si>
    <t>05.213</t>
  </si>
  <si>
    <t>RECIBIDO PERSIANAS LIBRILLO &lt;3 m2 MORTERO</t>
  </si>
  <si>
    <t>Recibido de persiana de librillo con correas y topes, hasta 3 m2, recibido con mortero de cemento CEM II/B-P 32,5 N y arena de río tipo M-10, i/apertura de huecos para garras y/o entregas, colocación y aplomado del marco, material auxiliar, limpieza y medios auxiliares. Según RC-16. Medida la unidad realmente ejecutada.</t>
  </si>
  <si>
    <t>Total ARAP</t>
  </si>
  <si>
    <t>ARAB</t>
  </si>
  <si>
    <t>BAÑERAS Y DUCHAS</t>
  </si>
  <si>
    <t>05.214</t>
  </si>
  <si>
    <t>RECIBIDO BAÑERA &gt;1 m LHS 4 cm MORTERO</t>
  </si>
  <si>
    <t>Recibido de bañera mayor de 1,00 m de longitud y tabicado de su faldón con ladrillo cerámico hueco sencillo 24x11,5x4 cm, con mortero de cemento CEM II/B-P 32,5 N y arena de río tipo M-10, totalmente colocada, i/replanteo, apertura de huecos para garras y/o entregas, material auxiliar, limpieza y medios auxiliares. Según RC-16. Medida la unidad realmente ejecutada.</t>
  </si>
  <si>
    <t>05.215</t>
  </si>
  <si>
    <t>RECIBIDO BAÑERA &lt;1m. O P.DUCHA</t>
  </si>
  <si>
    <t>Recibido de bañera de hasta 1,00 m de longitud y tabicado de su faldón con ladrillo cerámico hueco sencillo 24x11,5x4 cm, mortero de cemento CEM II/B-P 32,5 N y arena de río tipo M-10, i/replanteo, apertura de huecos para garras y/o entregas, material auxiliar, limpieza y medios auxiliares. Según RC-16. Medida la unidad realmente ejecutada.</t>
  </si>
  <si>
    <t>05.216</t>
  </si>
  <si>
    <t>FALDÓN BAÑERA LHS 4 cm MORTERO</t>
  </si>
  <si>
    <t>Faldón de bañera realizada con ladrillo cerámico hueco sencillo 24x11,5x4 cm, recibido con mortero de cemento y arena de río tipo M-5, i/replanteo, roturas, humedecido de las piezas, limpieza y medios auxiliares. Según RC-16. Medida la longitud realmente ejecutada.</t>
  </si>
  <si>
    <t>Total ARAB</t>
  </si>
  <si>
    <t>ARAR</t>
  </si>
  <si>
    <t>RASTRELES</t>
  </si>
  <si>
    <t>05.217</t>
  </si>
  <si>
    <t>RECIBIDO RASTREL 35x20 mm PAREDES</t>
  </si>
  <si>
    <t>Suministro, colocación y recibido de rastreles de madera de pino de 35x20 mm, en paramentos verticales, para cualquier revestimiento posterior, con pasta de yeso negro y puntas de acero, i/replanteo, nivelación, aplomado, limpieza y medios auxiliares. Medida la longitud de cada rastrel realmente ejecutada.</t>
  </si>
  <si>
    <t>05.218</t>
  </si>
  <si>
    <t>RECIBIDO RASTREL 50x50 mm SUELOS</t>
  </si>
  <si>
    <t>Suministro, colocación y recibido de rastreles de madera de 50x50 mm de madera de pino, en suelos para cualquier pavimento o revestimiento posterior de madera, atornillados a las solera o pavimento previo (no incluido), i/replanteo, nivelación, material auxiliar, limpieza y medios auxiliares. Medida la longitud de cada rastrel realmente ejecutada.</t>
  </si>
  <si>
    <t>Total ARAR</t>
  </si>
  <si>
    <t>ARAEG</t>
  </si>
  <si>
    <t>CAJAS REGISTROS</t>
  </si>
  <si>
    <t>05.219</t>
  </si>
  <si>
    <t>RECIBIDO CAJA EMPORTRADA MECANISMO</t>
  </si>
  <si>
    <t>05.220</t>
  </si>
  <si>
    <t>RECIBIDO CAJA DE REGISTRO 100X130X45</t>
  </si>
  <si>
    <t>Recibido caja de registro de medidas 100x130x45 (no incluida) apertura, colocacion y recibido, i/ p.p. medios auxiliares.</t>
  </si>
  <si>
    <t>05.221</t>
  </si>
  <si>
    <t>RECIBIDO ELEM CERRJ EN FT ESCYOLA</t>
  </si>
  <si>
    <t>Recibido de cualquier  tipo de elemento de cerrajeria/carpinteria  tales como registros, rejillas, cercos etc. hasta 0,25 m2 incluso apertura, colocación y recibido en paramentos horizontales de escayola; incluye limpieza y retirada de escombros a contenedor, sin transporte al vertedero y con p.p. de medios auxiliares.</t>
  </si>
  <si>
    <t>Total ARAEG</t>
  </si>
  <si>
    <t>ARAA</t>
  </si>
  <si>
    <t>AYUDAS</t>
  </si>
  <si>
    <t>05.222</t>
  </si>
  <si>
    <t>AYUDAS INSTALACIONES Y OFICIO</t>
  </si>
  <si>
    <t>Ayuda de albañilería a instalaciones y oficios tales como apertura y tapado de rozas y taladros, recibido de cajas, soportes, patillas, anclajes y pasatubos, placas, ejecución de bancadas para instalaciones,  i/p.p. de material auxiliar, limpieza y medios auxiliares necesarios para la buena ejecución de los trabajos.</t>
  </si>
  <si>
    <t>05.223</t>
  </si>
  <si>
    <t>AYUDA ALBAÑILERÍA A ELECTRIC.</t>
  </si>
  <si>
    <t>Ayuda de albañilería a instalación de electricidad  incluyendo mano de obra en carga y descarga, materiales, apertura y tapado de rozas, recibidos, remates y ayudas a puesta a tierra, caja general de protección, línea general de alimentación, contador en fachada, derivaciones individuales y cuadros de mando y protección,  i/p.p. material auxiliar, limpieza y medios auxiliares.(precio total el 20% sobre coste de instalación de electricidad).</t>
  </si>
  <si>
    <t>05.224</t>
  </si>
  <si>
    <t>AYUDA ALBAÑILERÍA A FONTANER.</t>
  </si>
  <si>
    <t>Ayuda de albañilería a instalación de fontanaría incluyendo mano de obra en carga y descarga, materiales, apertura y tapado de rozas, recibidos, remates y ayudas a acometida, distribucion, aparatos sanitarios, griferias, contador en fachada, accesorios y piezas especiales, i/p.p. de material auxiliar, limpieza y medios auxiliares. (precio total el 10% sobre coste de instalación de electricidad).</t>
  </si>
  <si>
    <t>05.225</t>
  </si>
  <si>
    <t>AYUDA ALBAÑILERÍA A CLIMATIZACION</t>
  </si>
  <si>
    <t>Ayuda de albañilería  a instalación de calefacción incluyendo mano de obra en carga y descarga, materiales, apertura y tapado de rozas, recibidos y remates, material auxiliar, limpieza y medios auxiliares.(precio total el 10% sobre coste de instalación de electricidad).</t>
  </si>
  <si>
    <t>05.226</t>
  </si>
  <si>
    <t>AYUDA ALBAÑILERÍA A GAS</t>
  </si>
  <si>
    <t>Ayuda  para montaje de instalaciones de gases medicinales  (apertura y tapado de rozas, i/p.p. de material auxiliar, limpieza y medios auxiliares. (precio total el 10% sobre coste de instalación de gases med).</t>
  </si>
  <si>
    <t>05.227</t>
  </si>
  <si>
    <t>AYUDA ALBAÑILERÍA A TELECOMUN</t>
  </si>
  <si>
    <t>Ayuda de albañilería a instalación de telecomunicaciones incluyendo mano de obra en carga y descarga, materiales, apertura y tapado de rozas, recibidos, remates, canalizaciones y cuadros, limpieza y medios auxiliares, (10% s/instalación de telecomunicaciones)</t>
  </si>
  <si>
    <t>05.228</t>
  </si>
  <si>
    <t>AYUDA ALBAÑILERÍA INSTAL.ASCENSOR</t>
  </si>
  <si>
    <t>Ayuda de cualquier tipo de trabajo de albañilería para montaje de ascensor o montacargas, (desnivel máximo que salva, 15 m), en equipos de montaje, ventilación, alumbrado, extinción de incendios y alarma a realizar sobre paredes, techo, foso del hueco, cuarto de máquinas y poleas, para vivienda de edificio multifamiliar con una superficie construida media de 90 m2, i/p.p. de pequeño material, material auxiliar, recibido de puertas, luces de alumbrado del hueco, ganchos de fijación y línea telefónica, apertura y tapado de rozas, limpieza y medios auxiliares.</t>
  </si>
  <si>
    <t>05.229</t>
  </si>
  <si>
    <t>REPARACION ZONAS AFECTADAS</t>
  </si>
  <si>
    <t>Reparación de zonas afectadas por las obras de reforma, sustituyendo o reparando los diferentes elementos existentes, dejándolo en el mismo estado en que se encontraba antes de la reparación.</t>
  </si>
  <si>
    <t>05.230</t>
  </si>
  <si>
    <t>APERT.Y TAP ROZAS TABIQ MANO</t>
  </si>
  <si>
    <t>Apertura de rozas en tabiquerías de ladrillo hueco sencillo o doble, por medios manuales, colocacion de tubo y recibido con su posterior tapado utilizando pasta de yeso negro, aplomado y rematado, incluso limpieza y retirada de escombros a contenedor, sin transporte al vertedero y con p.p. de medios auxiliares.</t>
  </si>
  <si>
    <t>05.231</t>
  </si>
  <si>
    <t>APERT Y TAP.ROZAS LAD.MACZO</t>
  </si>
  <si>
    <t>Apertura y tapado de rozas en fábricas de ladrillo macizo por medios manuales, colocacion de tubo y recibido con su posterior tapado utilizando pasta de yeso negro, aplomado y rematado, incluso limpieza y retirada de escombros a contenedor, sin transporte al vertedero y con p.p. de medios auxiliares.</t>
  </si>
  <si>
    <t>05.232</t>
  </si>
  <si>
    <t>APERT.ROZAS MUR.HGÓN.C/MART.</t>
  </si>
  <si>
    <t>Apertura de rozas en muros de hormigón o de mampostería, con martillo eléctrico, incluso limpieza y retirada de escombros a contenedor, sin transporte al vertedero y con p.p. de medios auxiliares.</t>
  </si>
  <si>
    <t>Total ARAA</t>
  </si>
  <si>
    <t>Total ARA</t>
  </si>
  <si>
    <t>AV</t>
  </si>
  <si>
    <t>AVFP</t>
  </si>
  <si>
    <t>FORMACIÓN PELDAÑOS</t>
  </si>
  <si>
    <t>05.233</t>
  </si>
  <si>
    <t>FORMACIÓN PELDAÑO PERFORADO 7 cm MORTERO</t>
  </si>
  <si>
    <t>Formación de peldañeado de escalera con ladrillo perforado tosco de 24x11,5x7 cm, recibido con mortero de cemento CEM II/B-P 32,5 N y arena de río tipo M-5, i/replanteo y limpieza, medido en su longitud.</t>
  </si>
  <si>
    <t>Total AVFP</t>
  </si>
  <si>
    <t>AVT</t>
  </si>
  <si>
    <t>TABLEROS</t>
  </si>
  <si>
    <t>05.234</t>
  </si>
  <si>
    <t>TABLERO IPN-80 + 100x25x4 cm + CAPA COMPRESIÓN</t>
  </si>
  <si>
    <t>Tablero formado por perfiles de acero IPN-80 separados 1 m y rasillón machihembrado de 100x25x4 cm, capa de compresión de 2 cm de hormigón de dosificación 330 kg, elaborado en obra y mallazo de acero #150x300x6 mm, i/p.p. de apertura de huecos para recibir perfiles, replanteo, nivelación, aplomado, enjarjes, mermas y roturas, humedecido de las piezas, rejuntado, limpieza y medios auxiliares. Según RC-16, CTE DB-SE-F y NTE-EAV. Medido deduciendo huecos.</t>
  </si>
  <si>
    <t>05.235</t>
  </si>
  <si>
    <t>RECRECIDO 50 cm TABIQUILLOS + DOBLE RASILLÓN 50x20x4 cm</t>
  </si>
  <si>
    <t>Recrecido de 50 cm de altura media formado por tabiquillos aligerados de ladrillo cerámico hueco sencillo 24x11,5x4 cm, separados 0,50 m y doble tablero de rasillón hueco sencillo 50x20x4 cm, recibido el primero con yeso y el segundo con mortero de cemento CEM II/B-P 32,5 N y arena de río, capa de compresión de 2 cm con hormigón de dosificación 330 kg y mallazo de acero #150x300x6 mm. Incluso replanteo, nivelación, aplomado, enjarjes, mermas y roturas, humedecido de las piezas, rejuntado, limpieza y medios auxiliares. Según RC-16, CTE DB-SE-F, NTE-QT y NTE-EAV. Medido deduciendo huecos.</t>
  </si>
  <si>
    <t>05.236</t>
  </si>
  <si>
    <t>RECRECIDO 50 cm LADRILLO PERFORADO 7 cm + RASILLÓN</t>
  </si>
  <si>
    <t>Recrecido de 50 cm de altura media formado por tabiquillos aligerados de ladrillo perforado tosco de 24x11,5x7 cm, separados 1 m y doble tablero de rasillón de 100x25x4 cm, recibido el primero con yeso y el segundo con mortero de cemento CEM II/B-P 32,5 N y arena de río, capa de compresión de 2 cm de hormigón de dosificación 330 kg y mallazo de acero #150x300x6 mm. Incluso replanteo, nivelación, aplomado, enjarjes, mermas y roturas, humedecido de las piezas, rejuntado, limpieza y medios auxiliares. Según RC-16, NTE-FFL, CTE DB-SE-F, NTE-QT y NTE-EAV. Medido deduciendo huecos.</t>
  </si>
  <si>
    <t>05.237</t>
  </si>
  <si>
    <t>BANCADA PARA EQUIPOS COMPLETA</t>
  </si>
  <si>
    <t>Bancada para equipos de aire acondicionado, calefacción, etc., de 25 cm. de espesor, formada por: capa de corcho antivibratorio de 5 cm. de espesor, losa de hormigón D-200/P/20/I central, armadura de acero corrugado  B 500 S/SD s/planos, elementos perimetrales de fábrica de ladrillo macizo de 1/2 pie de espesor, e impermeabilización de doble lamina elastómera acabada enarenada con garantía para 10 años, acabado general con baldosa de gres colocada y recibida con mortero de cemento CEM-II/B-P 32,5 N M-5, p.p. colocación y recibido de perfil laminado etc y medios auxiliares., completamente terminada.</t>
  </si>
  <si>
    <t>05.238</t>
  </si>
  <si>
    <t>TABLERO DE P.HORM PREFABRICAD</t>
  </si>
  <si>
    <t>Tablero de piezas de hormigón prefabricado y vibrado de  25x25x20 cm colocado y recibido con mortero de cemento M-7,5. Incluso p/p de replanteo, nivelación y aplomado, mermas y roturas, enjarjes, piezas especiales zuncho en las que se colocará la armadura y el hormigón en obra; ejecución de encuentros y puntos singulares y limpieza. Marcado CE obligatorio según Anexo ZA de la Norma Europea UNE-EN 771-3:2011. Materiales con marcado CE y DdP (Declaración de prestaciones) según Reglamento (UE) 305/2011.</t>
  </si>
  <si>
    <t>05.239</t>
  </si>
  <si>
    <t>TABLERO H/SENCILLO TECHOS</t>
  </si>
  <si>
    <t>Tablero de lh 24x12x4 cm colocado como falso techo para revestir recibido con pasta de yeso negro, medido deduciendo huecos</t>
  </si>
  <si>
    <t>Total AVT</t>
  </si>
  <si>
    <t>AVEM</t>
  </si>
  <si>
    <t>EMPARCHADOS</t>
  </si>
  <si>
    <t>05.240</t>
  </si>
  <si>
    <t>EMPARCHADO PARAM. VERT. LHS 4 cm MORTERO</t>
  </si>
  <si>
    <t>Emparchado de paramentos verticales con fábrica de ladrillo cerámico hueco sencillo 24x11,5x4 cm, recibido con mortero de cemento y arena de río tipo M-5, con aditivo plastificante, i/replanteo, nivelación y aplomado, mermas y roturas, limpieza y medios auxiliares. Según RC-16, NTE-FFL y CTE DB-SE-F. Medida la superficie ejecutada.</t>
  </si>
  <si>
    <t>05.241</t>
  </si>
  <si>
    <t>EMPARCHADO LHS 4 cm FORJADO MORTERO</t>
  </si>
  <si>
    <t>Emparchado de frentes de forjado con ladrillo cerámico hueco sencillo 24x11,5x4 cm, recibido con mortero de cemento y arena de río tipo M-5, de con aditivo plastificante, i/replanteo, nivelación y aplomado, mermas y roturas, limpieza y medios auxiliares. Según RC-16, NTE-FFL y CTE DB-SE-F. Medida la longitud ejecutada.</t>
  </si>
  <si>
    <t>05.242</t>
  </si>
  <si>
    <t>EMPARCHADO PERF.7 cm FORJADO MORTERO</t>
  </si>
  <si>
    <t>Emparchado, a cara vista de frentes en terminación de forjado, realizado con ladrillo perforado tosco de 24x11,5x7 cm, recibido con mortero bastardo de cemento, cal y arena de río tipo M-5, i/replanteo, nivelación y aplomado, mermas y roturas, limpieza y medios auxiliares. Según RC-16, NTE-FFL y CTE DB-SE-F. Medida la longitud ejecutada.</t>
  </si>
  <si>
    <t>Total AVEM</t>
  </si>
  <si>
    <t>AVL</t>
  </si>
  <si>
    <t>LIMPIEZA</t>
  </si>
  <si>
    <t>05.243</t>
  </si>
  <si>
    <t>LIMPIEZA DE OBRA</t>
  </si>
  <si>
    <t>Limpieza final de obra, desprendiendo morteros adheridos en suelos, sanitarios, escaleras, patios, barrido y retirada de escombros a pie de carga, i/p.p. productos de limpieza y medios auxiliares. Medido el metro cuadrado construido.</t>
  </si>
  <si>
    <t>Total AVL</t>
  </si>
  <si>
    <t>AVR</t>
  </si>
  <si>
    <t>REPARACIONES Z. AFECTADAS OBRAS</t>
  </si>
  <si>
    <t>05.244</t>
  </si>
  <si>
    <t>REPARACIÓN Z. AFECTADAS O.CIVIL</t>
  </si>
  <si>
    <t>Reparacion de daños inevitables en las zonas afectadas por las obras de reforma, sustituyendo o reparando los diferentes elementos existentes deteriorados, dejandolo en el mismo estado en que se encontraba antes de la reparación, incluso medios auxiliares. Criterio de medición: prevía aceptación por parte de la D.F. del daño producido.</t>
  </si>
  <si>
    <t>05.245</t>
  </si>
  <si>
    <t>REPARACIÓN Z. AFECTADAS O.EDIF</t>
  </si>
  <si>
    <t>Total AVR</t>
  </si>
  <si>
    <t>Total AV</t>
  </si>
  <si>
    <t>Total C05</t>
  </si>
  <si>
    <t>C06</t>
  </si>
  <si>
    <t>CANTERÍA Y PIEDRA ARTIFICIAL</t>
  </si>
  <si>
    <t>06.01</t>
  </si>
  <si>
    <t>SOLADOS</t>
  </si>
  <si>
    <t>06.01.01</t>
  </si>
  <si>
    <t>SOL. MÁRMOL BLAN. MACAEL 60x40x2 cm C/ADH.</t>
  </si>
  <si>
    <t>Solado de baldosas de mármol blanco Macael, de 60x40x2 cm, recibidas con adhesivo cementoso mejorado, resistente al deslizamiento y con tiempo abierto prolongado C2 TE s/UNE-EN 12004. Rejuntado con mortero de juntas cementoso CG1, para junta mínima 0,15-0,3 cm, con la misma tonalidad de las piezas. Sin incluir el tratamiento del mármol en obra. Incluso formación de juntas en los límites de las paredes, pilares aislados, cambios de nivel, juntas estructurales, acabado y limpieza del paramento terminado. Superficie medida según documentación gráfica de proyecto. s/CTE DB-SUA y NTE-RSR. Piezas de mármol y componentes del mortero con marcado CE y DdP (Declaración de prestaciones) según Reglamento (UE) 305/2011.</t>
  </si>
  <si>
    <t>06.01.02</t>
  </si>
  <si>
    <t>SOL.MÁRMOL CREMA MARFIL 60x40x2 cm C/ADH.</t>
  </si>
  <si>
    <t>Solado de baldosas de mármol crema Marfil, de 60x40x2 cm, recibidas con adhesivo cementoso mejorado, resistente al deslizamiento y con tiempo abierto prolongado C2 TE s/UNE-EN 12004. Rejuntado con mortero de juntas cementoso CG1, para junta mínima 0,15-0,3 cm, con la misma tonalidad de las piezas. Sin incluir el tratamiento del mármol en obra. Incluso formación de juntas en los límites de las paredes, pilares aislados, cambios de nivel, juntas estructurales, acabado y limpieza del paramento terminado. Superficie medida según documentación gráfica de proyecto. s/CTE DB-SUA y NTE-RSR. Piezas de mármol y componentes del mortero con marcado CE y DdP (Declaración de prestaciones) según Reglamento (UE) 305/2011.</t>
  </si>
  <si>
    <t>06.01.03</t>
  </si>
  <si>
    <t>SOL.MÁRMOL NACIONAL 60x40x2 cm C/ADH.</t>
  </si>
  <si>
    <t>Solado de baldosas de mármol nacional, de 60x40x2 cm, recibidas con adhesivo cementoso mejorado, resistente al deslizamiento y con tiempo abierto prolongado C2 TE s/UNE-EN 12004. Rejuntado con mortero de juntas cementoso CG1, para junta mínima 0,15-0,3 cm, con la misma tonalidad de las piezas. Sin incluir el tratamiento del mármol en obra. Incluso formación de juntas en los límites de las paredes, pilares aislados, cambios de nivel, juntas estructurales, acabado y limpieza del paramento terminado. Superficie medida según documentación gráfica de proyecto. s/CTE DB-SUA y NTE-RSR. Piezas de mármol y componentes del mortero con marcado CE y DdP (Declaración de prestaciones) según Reglamento (UE) 305/2011.</t>
  </si>
  <si>
    <t>06.01.04</t>
  </si>
  <si>
    <t>SOL.MÁRMOL CREMA MARFIL PULIDO 60x40x3 cm C/MORT.</t>
  </si>
  <si>
    <t>Solado de baldosas de mármol crema Marfil, de 60x40x3 cm, acabado pulido, recibidas con mortero de cemento M-5 confeccionado en obra. Rejuntado con mortero de juntas cementoso CG1, para junta mínima 0,15-0,3 cm, con la misma tonalidad de las piezas. Sin incluir el tratamiento del mármol en obra. Incluso formación de juntas en los límites de las paredes, pilares aislados, cambios de nivel, juntas estructurales, acabado y limpieza del paramento terminado. Superficie medida según documentación gráfica de proyecto. s/CTE DB-SUA y NTE-RSR. Piezas de mármol y componentes del mortero con marcado CE y DdP (Declaración de prestaciones) según Reglamento (UE) 305/2011.</t>
  </si>
  <si>
    <t>06.01.05</t>
  </si>
  <si>
    <t>SOL.GRANITO ABUJAR./FLAMEADO GRIS VILLA 60x40x3 cm C/MORT</t>
  </si>
  <si>
    <t>Solado de baldosas de granito abujardado/flameado gris Villa, de 60x40x3 cm, recibidas con adhesivo cementoso mejorado, resistente al deslizamiento y con tiempo abierto prolongado C2 TE s/UNE-EN 12004.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</si>
  <si>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06.01.06</t>
  </si>
  <si>
    <t>SOL.GRANITO SERRADO PULIDO GRIS VILLA 60x40x3 cm C/ADH.</t>
  </si>
  <si>
    <t>Solado de baldosas de granito serrado pulido gris Villa, de 60x40x3 cm, recibidas con adhesivo cementoso mejorado, resistente al deslizamiento y con tiempo abierto prolongado C2 TE s/UNE-EN 12004.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</si>
  <si>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06.01.07</t>
  </si>
  <si>
    <t>SOL.GRANITO GRIS VILLA 60x40x3 cm C/MORT.</t>
  </si>
  <si>
    <t>Solado de baldosas de granito gris Villa, de 60x40x3 cm, recibidas con mortero de cemento M-5 confeccionado en obra.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</si>
  <si>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06.01.08</t>
  </si>
  <si>
    <t>Solado de baldosas de granito abujardado/flameado gris Villa, de 60x40x3 cm, recibidas con mortero de cemento M-5 confeccionado en obra.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</si>
  <si>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06.01.09</t>
  </si>
  <si>
    <t>SOL.GRANITO SERRADO PULIDO GRIS VILLA 60x40x3 cm C/MORT.</t>
  </si>
  <si>
    <t>Solado de baldosas de granito serrado pulido gris Villa, de 60x40x3 cm, recibidas con mortero de cemento M-5 confeccionado en obra.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</si>
  <si>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06.01.10</t>
  </si>
  <si>
    <t>SOL.GRANITO PULIDO GRIS PERLA 60x40x2 cm C/MORT.</t>
  </si>
  <si>
    <t>Solado de baldosas de granito pulido gris Perla, de 60x40x2 cm, recibidas con mortero de cemento M-5 confeccionado en obra.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</si>
  <si>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Total 06.01</t>
  </si>
  <si>
    <t>06.02</t>
  </si>
  <si>
    <t>CHAPADOS</t>
  </si>
  <si>
    <t>E12CG</t>
  </si>
  <si>
    <t>GRANITO</t>
  </si>
  <si>
    <t>06.02.01</t>
  </si>
  <si>
    <t>CHAPADO GRANITO ROSA PORRIÑO 2 cm</t>
  </si>
  <si>
    <t>Chapado de granito pulido Rosa Porriño de 2 cm de espesor, s/UNE-EN 1469:2005, recibido con mortero de cemento CEM II/A-P 32,5 R y arena mezcla de miga y río (M-10), fijado con anclaje oculto, i/cajas en muro, rejuntado con lechada de cemento blanco BL 22,5 X y limpieza, s/NTE-RPC-10, medido en superficie realmente ejecutada, con marcado CE y DdP (Declaración de prestaciones) según Reglamento (UE) 305/2011.</t>
  </si>
  <si>
    <t>06.02.02</t>
  </si>
  <si>
    <t>CHAPADO GRANITO BLANCO CASTILLA 2 cm</t>
  </si>
  <si>
    <t>Chapado de granito Blanco Castilla en baldosas calibradas, biseladas y pulidas o apomazadas de 60x40x2 cm, s/UNE-EN 1469:2005, recibido con mortero de cemento CEM II/A-P 32,5 R y arena mezcla de miga y río (M-10), rejuntado con lechada de cemento 1/2 CEM II/B-P 32,5 N y limpieza, s/NTE-RSR-1, medido en superficie realmente ejecutada, con marcado CE y DdP (Declaración de prestaciones) según Reglamento (UE) 305/2011.</t>
  </si>
  <si>
    <t>06.02.03</t>
  </si>
  <si>
    <t>CHAPADO GRANITO NACIONAL 2 cm</t>
  </si>
  <si>
    <t>Chapado de granito nacional pulido de 2 cm de espesor, s/UNE-EN 1469:2005, recibido con mortero de cemento CEM II/A-P 32,5 R y arena mezcla de miga y río (M-10), fijado con anclaje oculto, i/cajas en muro, rejuntado con lechada de cemento blanco BL 22,5 X y limpieza, s/NTE-RPC-10, medido en superficie realmente ejecutada, con marcado CE y DdP (Declaración de prestaciones) según Reglamento (UE) 305/2011.</t>
  </si>
  <si>
    <t>06.02.04</t>
  </si>
  <si>
    <t>CHAPADO GRANITO NEGRO OCHAVO 2 cm</t>
  </si>
  <si>
    <t>Chapado de granito pulido Negro Ochavo de 2 cm de espesor,s/UNE-EN 1469:2005, recibido con mortero de cemento CEM II/A-P 32,5 R y arena mezcla de miga y río (M-10), fijado con anclaje oculto, i/cajas en muro, rejuntado con lechada de cemento blanco BL 22,5 X y limpieza, s/NTE-RPC-10, medido en superficie realmente ejecutada, con marcado CE y DdP (Declaración de prestaciones) según Reglamento (UE) 305/2011.</t>
  </si>
  <si>
    <t>06.02.05</t>
  </si>
  <si>
    <t>CHAPADO GRANITO VERDE IMPERIAL 2 cm</t>
  </si>
  <si>
    <t>Chapado de granito Verde Imperial pulido de 2 cm de espesor, s/UNE-EN 1469:2005, recibido con mortero de cemento y arena mezcla de miga y río (M-10), fijado con anclaje oculto, i/cajas en muro, rejuntado con lechada de cemento blanco BL 22,5 X y limpieza, s/NTE-RPC-10, medido en superficie realmente ejecutada, con marcado CE y DdP (Declaración de prestaciones) según Reglamento (UE) 305/2011.</t>
  </si>
  <si>
    <t>06.02.06</t>
  </si>
  <si>
    <t>CHAPADO GRANITO ROSA PORRIÑO 2 cm C/ADH.</t>
  </si>
  <si>
    <t>Chapado de granito Rosa Porriño de 2 cm (piezas máximas de 80x40 cm). Fijado con adhesivo para piedra natural MasterTile NTS 440 de BASF (clasificación C2 TE según EN 12004)o equivalente; y rejuntado con mortero MasterTile FLX 428 de BASF (clasificación CE2 según EN 13888) o equivalente; i/p.p. de ingletado de encuentros, cortes y limpieza. Medido deduciendo huecos mayores de 0,25 m2.</t>
  </si>
  <si>
    <t>06.02.07</t>
  </si>
  <si>
    <t>CHAPADO GRANITO GRIS QUINTANA 2 cm C/ADH.</t>
  </si>
  <si>
    <t>Chapado de granito Gris Quintana de 2 cm (piezas máximas de 80x40 cm). Fijado con adhesivo para piedra natural MasterTile NTS 440 de BASF (clasificación C2 TE según EN 12004)o equivalente; y rejuntado con mortero MasterTile FLX 428 de BASF (clasificación CE2 según EN 13888)o equivalente; i/p.p. de ingletado de encuentros, cortes y limpieza. Medido deduciendo huecos mayores de 0,25 m2.</t>
  </si>
  <si>
    <t>Total E12CG</t>
  </si>
  <si>
    <t>E12CM</t>
  </si>
  <si>
    <t>MÁRMOL</t>
  </si>
  <si>
    <t>06.02.08</t>
  </si>
  <si>
    <t>CHAPADO MÁRMOL BLANCO MACAEL ESP. 61x30x1 cm</t>
  </si>
  <si>
    <t>Chapado plaqueta pulida y biselada de 61x30x1 cm de mármol blanco Macael especial, s/UNE-EN 1469:2005, recibido con mortero de cemento CEM II/A-P 32,5 R y arena mezcla de miga y río (M-10), fijado con anclaje oculto, i/cajas en muro, rejuntado con lechada de cemento blanco BL 22,5 X y limpieza, s/NTE-RPC-8, medido en superficie realmente ejecutada, con marcado CE y DdP (Declaración de prestaciones) según Reglamento (UE) 305/2011.</t>
  </si>
  <si>
    <t>06.02.09</t>
  </si>
  <si>
    <t>CHAPADO MÁRMOL BLANCO MACAEL 2 cm</t>
  </si>
  <si>
    <t>Chapado de mármol blanco Macael de 2 cm de espesor, s/UNE-EN 1469:2005, recibido con mortero de cemento CEM II/A-P 32,5 R y arena mezcla de miga y río (M-10), fijado con anclaje oculto, i/cajas en muro, rejuntado con lechada de cemento blanco BL 22,5 X y limpieza, s/NTE-RPC-8, medido en superficie realmente ejecutada, con marcado CE y DdP (Declaración de prestaciones) según Reglamento (UE) 305/2011.</t>
  </si>
  <si>
    <t>06.02.10</t>
  </si>
  <si>
    <t>CHAPADO MÁRMOL CREMA MARFIL 60x40x2 cm</t>
  </si>
  <si>
    <t>Chapado de mármol crema Marfil de 60x40x2 cm, s/UNE-EN 1469:2005, recibido con mortero de cemento CEM II/A-P 32,5 R y arena mezcla de miga y río (M-10), fijado con anclaje oculto, i/cajas en muro, rejuntado con lechada de cemento blanco BL 22,5 X y limpieza, s/NTE-RPC-8, medido en superficie realmente ejecutada, con marcado CE y DdP (Declaración de prestaciones) según Reglamento (UE) 305/2011.</t>
  </si>
  <si>
    <t>06.02.11</t>
  </si>
  <si>
    <t>CHAPADO MÁRMOL BLANCO MACAEL 2 cm C/ADH.</t>
  </si>
  <si>
    <t>Chapado de mármol Blanco Macael de 2 cm (piezas máximas de 80x40 cm). Fijado con adhesivo para mármol MasterTile NTS 440 de BASF (clasificación C2 TE según EN 12004)o equivalente; y rejuntado con mortero MasterTile FLX 428 de BASF o equivalente clasificación CE2 según EN 13888)o equivalente; i/p.p. de ingletado de encuentros, cortes y limpieza. Medido deduciendo huecos mayores de 0,25 m2.</t>
  </si>
  <si>
    <t>06.02.12</t>
  </si>
  <si>
    <t>CHAPADO MÁRMOL TRAVERTINO 2 cm C/ADH.</t>
  </si>
  <si>
    <t>Chapado de mármol Travertino de 2 cm (piezas máximas de 80x40 cm). Fijado con adhesivo para mármol MasterTile NTS 440 de BASF (clasificación C2 TE según EN 12004) o equivalente; y rejuntado con mortero MasterTile FLX 428 de BASF o equivalente (clasificación CE2 según EN 13888)o equivalente; i/p.p. de ingletado de encuentros, cortes y limpieza. Medido deduciendo huecos mayores de 0,25 m2.</t>
  </si>
  <si>
    <t>Total E12CM</t>
  </si>
  <si>
    <t>E12CP</t>
  </si>
  <si>
    <t>PIEDRAS VARIAS</t>
  </si>
  <si>
    <t>06.02.13</t>
  </si>
  <si>
    <t>CHAPADO CALIZA APOMAZADA/ABUJARDA/PULIDA 2 cm</t>
  </si>
  <si>
    <t>Chapado de piedra caliza apomazada/abujardada de 60x30x2 cm, s/UNE-EN 1469:2005, recibida con mortero de cemento CEM II/A-P 32,5 R y arena de río (M-10), fijado con anclaje oculto, i/cajas en muro, rejuntado con lechada de cemento blanco BL-V 22,5 y limpieza, s/NTE-RPC-8, medido en superficie realmente ejecutada, con marcado CE y DdP (Declaración de prestaciones) según Reglamento (UE) 305/2011.</t>
  </si>
  <si>
    <t>06.02.14</t>
  </si>
  <si>
    <t>CHAPADO CALIZA VALDEPEÑAS PULIDO RESINADO 60x40x2 cm</t>
  </si>
  <si>
    <t>Chapado de piedra caliza de Valdepeñas de 60x40x2 cm, en pulido resinado en su color, s/UNE-EN 1469:2005, recibida con mortero de cemento CEM II/A-P 32,5 R y arena de río (M-10), fijado con anclaje oculto, i/cajas en muro, rejuntado con lechada de cemento blanco BL-V 22,5 y limpieza, s/NTE-RPC-8, medido en superficie realmente ejecutada, con marcado CE y DdP (Declaración de prestaciones) según Reglamento (UE) 305/2011.</t>
  </si>
  <si>
    <t>06.02.15</t>
  </si>
  <si>
    <t>CHAPADO PIZARRA NEGRA 60x30x2 cm</t>
  </si>
  <si>
    <t>Chapado de pizarra negra de 60x30x2 cm, recibido con mortero de cemento CEM II/A-P 32,5 R y arena de río (M-10), rejuntado con lechada de cemento blanco BL-V 22,5 y limpieza, s/NTE-RPC-8, medido en superficie realmente ejecutada, con marcado CE y DdP (Declaración de prestaciones) según Reglamento (UE) 305/2011.</t>
  </si>
  <si>
    <t>06.02.16</t>
  </si>
  <si>
    <t>CHAPADO CALIZA BLANCA 2 cm C/ADH.</t>
  </si>
  <si>
    <t>Chapado de piedra caliza blanca de 2 cm (piezas máximas de 80x40 cm). Fijado con adhesivo para piedra natural MasterTile NTS 440 de BASF (clasificación C2 TE según EN 12004)o equivalente; y rejuntado con mortero MasterTile FLX 428 de BASF (clasificación CE2 según EN 13888)o equivalente; i/p.p. de ingletado de encuentros, cortes y limpieza. Medido deduciendo huecos mayores de 0,25 m2.</t>
  </si>
  <si>
    <t>06.02.17</t>
  </si>
  <si>
    <t>CHAPADO CUARCITA GRIS 60x30x2 cm C/ADH.</t>
  </si>
  <si>
    <t>Chapado de piedra cuarcita gris de dimensiones 60x30 cm y de 2 cm de espesor. Fijado con adhesivo para piedra natural MasterTile NTS 440 de BASF (clasificación C2 TE según EN 12004) o equivalente; y rejuntado con mortero MasterTile FLX 428 de BASF (clasificación CE2 según EN 13888)o equivalente; i/p.p. de ingletado de encuentros, cortes y limpieza. Medido deduciendo huecos mayores de 0,25 m2.</t>
  </si>
  <si>
    <t>Total E12CP</t>
  </si>
  <si>
    <t>E12CA</t>
  </si>
  <si>
    <t>AGLOMERADO CUARZO</t>
  </si>
  <si>
    <t>06.02.18</t>
  </si>
  <si>
    <t>CHAPADO AGLOM. CUARZO C/CLARO 2 cm</t>
  </si>
  <si>
    <t>Chapado con plaqueta de aglomerado de cuarzo natural y cristal, pigmentadas y ligadas con resina de poliéster de 14x30x2 cm, pulido y de aristas matadas, en colores beige, coral o gris, recibido con adhesivo C2 TE s/UNE-EN :2008+A1:2012, sin incluir enfoscado de mortero, i/rejuntado con lechada de cemento blanco BL-V 22,5 y limpieza, s/NTE-RPC-8, medido en superficie realmente ejecutada, con marcado CE y DdP (Declaración de prestaciones) según Reglamento (UE) 305/2011.</t>
  </si>
  <si>
    <t>06.02.19</t>
  </si>
  <si>
    <t>CHAPADO AGLOM. CUARZO C/OSCURO 2 cm</t>
  </si>
  <si>
    <t>Chapado con plaqueta de aglomerado de cuarzo natural y cristal, pigmentadas y ligadas con resina de poliéster de 14x30x2 cm, pulido y de aristas matadas, en colores azul, negro, rojo o verde, recibido con adhesivo C2 TE1, s/UNE-EN :2008+A1:2012, sin incluir enfoscado de mortero, i/rejuntado con lechada de cemento blanco BL-V 22,5 y limpieza, s/NTE-RPC-8, medido en superficie realmente ejecutada, con marcado CE y DdP (Declaración de prestaciones) según Reglamento (UE) 305/2011.</t>
  </si>
  <si>
    <t>Total E12CA</t>
  </si>
  <si>
    <t>E12CD</t>
  </si>
  <si>
    <t>PIEDRA ARTIFICIAL</t>
  </si>
  <si>
    <t>06.02.20</t>
  </si>
  <si>
    <t>APLACADO P.ARTIFICIAL HORM. IMIT.ARENISCA 60x30x2 c</t>
  </si>
  <si>
    <t>Aplacado de piedra artificial de 2 cm de espesor, s/UNE-EN 1469:2005, recibido con mortero de cemento CEM II/A-P 32,5 R y arena mezcla de miga y río (M-10), i/cajas en muro, fijado con anclajes, rejuntado con lechada de cemento blanco BL 22,5 X y limpieza, s/NTE-RPC-10, medido en superficie realmente ejecutada, con marcado CE y DdP (Declaración de prestaciones) según Reglamento (UE) 305/2011.</t>
  </si>
  <si>
    <t>06.02.21</t>
  </si>
  <si>
    <t>APLACADO P. ARTIFICIAL HORM. IMIT. ARENISCA 40x20x2 c</t>
  </si>
  <si>
    <t>Aplacado de piedra artificial de 2 cm de espesor, s/UNE-EN 1469:2005, recibido con mortero de cemento CEM II/A-P 32,5 R y arena mezcla de miga y río (M-10), i/cajas en muro, fijados con anclajes, rejuntado con lechada de cemento blanco BL 22,5 X y limpieza, s/NTE-RPC-10, medido en superficie realmente ejecutada, con marcado CE y DdP (Declaración de prestaciones) según Reglamento (UE) 305/2011.</t>
  </si>
  <si>
    <t>Total E12CD</t>
  </si>
  <si>
    <t>Total 06.02</t>
  </si>
  <si>
    <t>06.03</t>
  </si>
  <si>
    <t>VIERTEAGUAS</t>
  </si>
  <si>
    <t>VRC</t>
  </si>
  <si>
    <t>06.03.01</t>
  </si>
  <si>
    <t>VIERTEAGUAS PIEDRA CALIZA 38x3 cm.</t>
  </si>
  <si>
    <t>Vierteaguas de piedra caliza de 38x3 cm. con goterón, recibido con mortero de cemento CEM II/B-P 32,5 N y arena de río M-5, i/rejuntado con lechada de cemento blanco BL 22,5 X y limpieza, medido en su longitud.</t>
  </si>
  <si>
    <t>Total VRC</t>
  </si>
  <si>
    <t>VRP</t>
  </si>
  <si>
    <t>06.03.02</t>
  </si>
  <si>
    <t>VIERTEAGUAS P.ARTIFICIAL e=3 cm a=25 cm</t>
  </si>
  <si>
    <t>Vierteaguas de piedra artificial con goterón, formado por piezas de 25 cm de ancho y 3 cm de espesor, pulido en fábrica, recibido con mortero de cemento CEM II/B-P 32,5 N y arena de río M-5, i/rejuntado con lechada de cemento blanco BL-V 22,5 y limpieza, medido en su longitud, con marcado CE y DdP (Declaración de prestaciones) según Reglamento (UE) 305/2011.</t>
  </si>
  <si>
    <t>06.03.03</t>
  </si>
  <si>
    <t>VIERTEAGUAS P.ARTIFICIAL e=3 cm a=40 cm</t>
  </si>
  <si>
    <t>Vierteaguas de piedra artificial con goterón, formado por piezas de 40 cm de ancho y 3 cm de espesor, pulido en fábrica, recibido con mortero de cemento CEM II/B-P 32,5 N y arena de río M-5, i/rejuntado con lechada de cemento blanco BL-V 22,5 y limpieza, medido en su longitud, con marcado CE y DdP (Declaración de prestaciones) según Reglamento (UE) 305/2011.</t>
  </si>
  <si>
    <t>06.03.04</t>
  </si>
  <si>
    <t>VIERTEAGUAS PIEDRA ARTIF. e=3 cm, A=30 cm C/ADHES.</t>
  </si>
  <si>
    <t>Formación de alféizar con piezas de piedra artificial con goterón de 30 cm de anchura y 3 cm de espesor, recibido con adhesivo elástico deformable MasterTile FLX 428 de BASF (clasificación C2TE según EN 12004) o equivalente , rejuntado con el mismo material (clasificación según EN 13888 como CE2); i/p.p. de limpieza y sellado de juntas con paramentos con masilla monocomponente de poliuretano elástica MasterSeal NP 472 (según EN 15651-1, reacción al fuego Clase E) o equivalente. Ejecutado según NTE/SR-1. Medido según la anchura libre de hueco.</t>
  </si>
  <si>
    <t>06.03.05</t>
  </si>
  <si>
    <t>VIERTEAGUAS PIEDRA ARTIF. e=3 cm, A=40 cm C/ADHES.</t>
  </si>
  <si>
    <t>Formación de alféizar con piezas de piedra artificial con goterón de 40 cm de anchura y 3 cm de espesor, recibido con adhesivo elástico deformable MasterTile FLX 428 de BASF (clasificación C2 TE según EN 12004) o equivalente, rejuntado con el mismo material (clasificación según EN 13888 como CE2); i/p.p. de limpieza y sellado de juntas con paramentos con masilla monocomponente de poliuretano elástica MasterSeal NP 472 (según EN 15651-1, reacción al fuego Clase E) o equivalente. Ejecutado según NTE/SR-1. Medido según la anchura libre de hueco.</t>
  </si>
  <si>
    <t>E12PVP</t>
  </si>
  <si>
    <t>HORMIGÓN POLÍMERO</t>
  </si>
  <si>
    <t>06.03.06</t>
  </si>
  <si>
    <t>VIERTEAGUAS HORM.POLÍMERO PLANO Y GOTERÓN SIMP. 145 mm e=20</t>
  </si>
  <si>
    <t>Vierteaguas de hormigón polímero plano con goterón simple de 145 mm y un espesor de la pieza de 20 mm y para una longitud de hasta 2 m, recibido con mortero de cemento CEM II/B-P 32,5 N y arena de río M-10, i/rejuntado con lechada de cemento blanco BL-V 22,5 y limpieza, medido en su longitud, con marcado CE y DdP (Declaración de prestaciones) según Reglamento (UE) 305/2011.</t>
  </si>
  <si>
    <t>06.03.07</t>
  </si>
  <si>
    <t>VIERTEAGUAS HORM.POLÍMERO PLANO C/BOCEL L=125 mm e=20 mm</t>
  </si>
  <si>
    <t>Vierteaguas de hormigón polímero plano con bocel largo de 125 mm y un espesor de la pieza de 20 mm y para una longitud de 2 m, recibido con mortero de cemento CEM II/B-P 32,5 N y arena de río M-10, i/rejuntado con lechada de cemento blanco BL-V 22,5 y limpieza, medido en su longitud, con marcado CE y DdP (Declaración de prestaciones) según Reglamento (UE) 305/2011.</t>
  </si>
  <si>
    <t>06.03.08</t>
  </si>
  <si>
    <t>VIERTEAGUAS HORM. POLÍMERO PLANO C/BOCEL L=395 mm e=20 mm</t>
  </si>
  <si>
    <t>Vierteaguas de hormigón polímero plano con bocel largo de 395 mm y un espesor de la pieza de 20 mm y para una longitud de 2 m, recibido con mortero de cemento CEM II/B-P 32,5 N y arena de río M-10, i/rejuntado con lechada de cemento blanco BL-V 22,5 y limpieza, medido en su longitud, con marcado CE y DdP (Declaración de prestaciones) según Reglamento (UE) 305/2011.</t>
  </si>
  <si>
    <t>06.03.09</t>
  </si>
  <si>
    <t>VIERTEAGUAS HORM. POLÍMERO PTE Y GOTERÓN SIMP. 125 mm</t>
  </si>
  <si>
    <t>Vierteaguas de hormigón polímero con pendiente y goterón simple de 125 mm y 20 mm de espesor, recibido con mortero de cemento CEM II/B-P 32,5 N y arena de río M-10, i/p.p. de rejuntado y limpieza, medido en su longitud, con marcado CE y DdP (Declaración de prestaciones) según Reglamento (UE) 305/2011.</t>
  </si>
  <si>
    <t>Total E12PVP</t>
  </si>
  <si>
    <t>E12PVH</t>
  </si>
  <si>
    <t>HORMIGÓN PREFABRICADO</t>
  </si>
  <si>
    <t>06.03.10</t>
  </si>
  <si>
    <t>VIERTEAGUAS GOTERÓN CORTO HP BLANCO a=25 cm</t>
  </si>
  <si>
    <t>Vierteaguas de hormigón prefabricado blanco con goterón corto, formado por piezas de un espesor de 5 cm y una longitud de 0,50 m, para cubrir un ancho de 25 cm. Recibido con mortero de cemento CEM II/B-P 32,5 N y arena de río M-5, i/rejuntado con lechada de cemento blanco BL-V 22,5 y limpieza, medido en su longitud.con marcado CE y DdP (Declaración de prestaciones) según Reglamento (UE) 305/2011.</t>
  </si>
  <si>
    <t>06.03.11</t>
  </si>
  <si>
    <t>VIERTEAGUAS GOTERÓN CORTO HP BLANCO a=27,5 cm</t>
  </si>
  <si>
    <t>Vierteaguas de hormigón prefabricado blanco con goterón corto, formado por piezas de un espesor de 5 cm y una longitud de 0,50 m, para cubrir un ancho de 27,5 cm. Recibido con mortero de cemento CEM II/B-P 32,5 N y arena de río M-5, i/rejuntado con lechada de cemento blanco BL-V 22,5 y limpieza, medido en su longitud, con marcado CE y DdP (Declaración de prestaciones) según Reglamento (UE) 305/2011.</t>
  </si>
  <si>
    <t>06.03.12</t>
  </si>
  <si>
    <t>VIERTEAGUAS GOTERÓN CORTO HP GRIS a=25 cm</t>
  </si>
  <si>
    <t>Vierteaguas de hormigón prefabricado gris con goterón corto, formado por piezas de un espesor de 5 cm y una longitud de 0,50 m, para cubrir un ancho de 25 cm. Recibido con mortero de cemento CEM II/B-P 32,5 N y arena de río M-5, i/rejuntado con lechada de cemento blanco BL-V 22,5 y limpieza, medido en su longitud, con marcado CE y DdP (Declaración de prestaciones) según Reglamento (UE) 305/2011.</t>
  </si>
  <si>
    <t>06.03.13</t>
  </si>
  <si>
    <t>VIERTEAGUAS GOTERÓN CORTO HP GRIS a=27,5 cm</t>
  </si>
  <si>
    <t>Vierteaguas de hormigón prefabricado gris con goterón corto, formado por piezas de un espesor de 5 cm y una longitud de 0,50 m, para cubrir un ancho de 27,5 cm. Recibido con mortero de cemento CEM II/B-P 32,5 N y arena de río M-5, i/rejuntado con lechada de cemento blanco BL-V 22,5 y limpieza, medido en su longitud, con marcado CE y DdP (Declaración de prestaciones) según Reglamento (UE) 305/2011.</t>
  </si>
  <si>
    <t>Total E12PVH</t>
  </si>
  <si>
    <t>Total VRP</t>
  </si>
  <si>
    <t>Total 06.03</t>
  </si>
  <si>
    <t>06.04</t>
  </si>
  <si>
    <t>ALBARDILLAS</t>
  </si>
  <si>
    <t>AAA</t>
  </si>
  <si>
    <t>CANTERIA</t>
  </si>
  <si>
    <t>06.04.01</t>
  </si>
  <si>
    <t>ALBARDILLA PIEDRA CALIZA 35x3 cm</t>
  </si>
  <si>
    <t>Albardilla de piedra caliza labrada con textura apomazada en caras vistas de 35x3 cm. en sección rectangular, recibida con mortero de cemento CEM II/B-P 32,5 N y arena de río M-5, i/nivelación, asiento, rejuntado, sellado de juntas, labrado de cantos vistos y limpieza, s/NTE-EFP, medido en su longitud.</t>
  </si>
  <si>
    <t>06.04.02</t>
  </si>
  <si>
    <t>ALBARDILLA PIEDRA GRANÍTIC.40x10</t>
  </si>
  <si>
    <t>Albardilla de piedra granítica labrada con textura apomazada en caras vistas de 40x10 cm. en sección rectangular, recibida con mortero de cemento CEM II/B-P 32,5 N y arena de río M-5, i/nivelación, asiento, rejuntado, sellado de juntas, labrado de cantos vistos y limpieza, s/NTE-EFP, medido en su longitud.</t>
  </si>
  <si>
    <t>Total AAA</t>
  </si>
  <si>
    <t>DDDDDD</t>
  </si>
  <si>
    <t>06.04.03</t>
  </si>
  <si>
    <t>ALBARDILLA PIEDRA ARTIFICIAL a=25 cm</t>
  </si>
  <si>
    <t>Albardilla de piedra artificial de 25x3 cm con goterón pulida en fábrica, recibida con mortero de cemento CEM II/B-P 32,5 N y arena de río M-5, i/rejuntado con lechada de cemento blanco BL-V 22,5 y limpieza, medida en su longitud, con marcado CE y DdP (Declaración de prestaciones) según Reglamento (UE) 305/2011.</t>
  </si>
  <si>
    <t>06.04.04</t>
  </si>
  <si>
    <t>ALBARDILLA PIEDRA ARTIFICIAL a=45 cm</t>
  </si>
  <si>
    <t>Albardilla de piedra artificial de 45x3 cm con goterón pulida en fábrica, recibida con mortero de cemento CEM II/B-P 32,5 N y arena de río M-5, i/rejuntado con lechada de cemento blanco BL-V 22,5 y limpieza, medida en su longitud, con marcado CE y DdP (Declaración de prestaciones) según Reglamento (UE) 305/2011.</t>
  </si>
  <si>
    <t>06.04.05</t>
  </si>
  <si>
    <t>ALBARDILLA PIEDRA ARTIFICIAL EN U a=50 cm</t>
  </si>
  <si>
    <t>Albardilla de piedra artificial en U 50x3 cm con goterón pulida en fábrica, recibida con mortero de cemento CEM II/B-P 32,5 N y arena de río M-5, i/rejuntado con lechada de cemento blanco BL-V 22,5 y limpieza, medida en su longitud, con marcado CE y DdP (Declaración de prestaciones) según Reglamento (UE) 305/2011.</t>
  </si>
  <si>
    <t>06.04.06</t>
  </si>
  <si>
    <t>ALBARDILLA PIEDRA ARTIFICIAL EN U a=30cm</t>
  </si>
  <si>
    <t>Albardilla de piedra artificial en U 30x3 cm. con goterón pulida en fábrica, recibida con mortero de cemento CEM II/B-P 32,5 N y arena de río M-5, i/rejuntado con lechada de cemento blanco BL-V 22,5 y limpieza, medida en su longitud.</t>
  </si>
  <si>
    <t>06.04.07</t>
  </si>
  <si>
    <t>ALBARDILLA PIEDRA ARTIFICIAL EN U a=40cm</t>
  </si>
  <si>
    <t>Albardilla de piedra artificial en U 40x3 cm. con goterón pulida en fábrica, recibida con mortero de cemento CEM II/B-P 32,5 N y arena de río M-5, i/rejuntado con lechada de cemento blanco BL-V 22,5 y limpieza, medida en su longitud.</t>
  </si>
  <si>
    <t>06.04.08</t>
  </si>
  <si>
    <t>ALBARDILLA PIEDRA ARTIFICIAL a=35cm</t>
  </si>
  <si>
    <t>Albardilla de piedra artificial de 35x3 cm. con goterón pulida en fábrica, recibida con mortero de cemento CEM II/B-P 32,5 N y arena de río M-5, i/rejuntado con lechada de cemento blanco BL-V 22,5 y limpieza, medida en su longitud.</t>
  </si>
  <si>
    <t>06.04.09</t>
  </si>
  <si>
    <t>ALBARDILLA PIEDRA ARTIFICIAL a=40cm</t>
  </si>
  <si>
    <t>Albardilla de piedra artificial de 40x3 cm. con goterón pulida en fábrica, recibida con mortero de cemento CEM II/B-P 32,5 N y arena de río M-5, i/rejuntado con lechada de cemento blanco BL-V 22,5 y limpieza, medida en su longitud.</t>
  </si>
  <si>
    <t>E12PAP</t>
  </si>
  <si>
    <t>06.04.10</t>
  </si>
  <si>
    <t>ALBARDILLA HORM. POLÍMERO PLANA 140 mm e=20 mm</t>
  </si>
  <si>
    <t>Albardilla de hormigón polímero plana en piezas de 20 mm de espesor, con una longitud de 1000 mm y para un ancho de muro de 140 mm. Recibida con mortero de cemento CEM II/B-P 32,5 N y arena de río M-10, i/rejuntado con lechada de cemento blanco BL-V 22,5 y limpieza, medida en su longitud.con marcado CE y DdP (Declaración de prestaciones) según Reglamento (UE) 305/2011.</t>
  </si>
  <si>
    <t>06.04.11</t>
  </si>
  <si>
    <t>ALBARDILLA HORM.POLÍMERO PLANA 300 mm e=20 mm</t>
  </si>
  <si>
    <t>Albardilla de hormigón polímero plana en piezas de 20 mm de espesor, con una longitud de 1000 mm y para un ancho de muro de 300 mm. Recibida con mortero de cemento CEM II/B-P 32,5 N y arena de río M-10, i/rejuntado con lechada de cemento blanco BL-V 22,5 y limpieza, medida en su longitud, con marcado CE y DdP (Declaración de prestaciones) según Reglamento (UE) 305/2011.</t>
  </si>
  <si>
    <t>06.04.12</t>
  </si>
  <si>
    <t>ALBARDILLA HORM. POLÍMERO PTE SIMPLE 140 mm e=25/15 mm</t>
  </si>
  <si>
    <t>Albardilla de hormigón polímero con pendiente simple de 25 mm de espesor en la punta y 15 mm en el vértice, con una longitud de 1000 mm y para un ancho de muro de 140 mm. Recibida con mortero de cemento CEM II/B-P 32,5 N y arena de río M-10, i/rejuntado con lechada de cemento blanco BL-V 22,5 y limpieza, medida en su longitud, con marcado CE y DdP (Declaración de prestaciones) según Reglamento (UE) 305/2011.</t>
  </si>
  <si>
    <t>06.04.13</t>
  </si>
  <si>
    <t>ALBARDILLA HORM. POLÍMERO PTE SIMPLE 300 mm e=25/15 mm</t>
  </si>
  <si>
    <t>Albardilla de hormigón polímero con pendiente simple de 25 mm de espesor en la punta y 15 mm en el vértice, con una longitud de 1000 mm y para un ancho de muro de 300 mm. Recibida con mortero de cemento CEM II/B-P 32,5 N y arena de río M-10, i/rejuntado con lechada de cemento blanco BL-V 22,5 y limpieza, medida en su longitud, con marcado CE y DdP (Declaración de prestaciones) según Reglamento (UE) 305/2011.</t>
  </si>
  <si>
    <t>06.04.14</t>
  </si>
  <si>
    <t>ALBARDILLA HORMI.POLÍMERO DOBLE PTE 210 mm e=15/25 mm</t>
  </si>
  <si>
    <t>Albardilla de hormigón polímero con doble pendiente de 15 mm de espesor en la punta y 25 mm en el vértice, con una longitud de 1000 mm y para un ancho de muro de 210 mm. Recibida con mortero de cemento CEM II/B-P 32,5 N y arena de río M-10, i/rejuntado con lechada de cemento blanco BL-V 22,5 y limpieza, medida en su longitud, con marcado CE y DdP (Declaración de prestaciones) según Reglamento (UE) 305/2011.</t>
  </si>
  <si>
    <t>06.04.15</t>
  </si>
  <si>
    <t>ALBARDILLA HORM.POLÍMERO DOBLE PTE BOCEL LARGO 300 mm</t>
  </si>
  <si>
    <t>Albardilla de hormigón polímero con doble pendiente y bocel largo de 40 mm de espesor en la punta y 44 mm en el vértice, con una longitud de 1000 mm y para un ancho de muro de 300 mm. Recibida con mortero de cemento CEM II/B-P 32,5 N y arena de río M-10, i/rejuntado con lechada de cemento blanco BL-V 22,5 y limpieza, medida en su longitud, con marcado CE y DdP (Declaración de prestaciones) según Reglamento (UE) 305/2011.</t>
  </si>
  <si>
    <t>Total E12PAP</t>
  </si>
  <si>
    <t>E12PAH</t>
  </si>
  <si>
    <t>06.04.16</t>
  </si>
  <si>
    <t>ALBARDILLA HORM.PREFABR. GRIS a=15 cm</t>
  </si>
  <si>
    <t>Albardilla de hormigón prefabricado gris en piezas de 15 cm de ancho y 50 cm de largo con goterón, recibida con mortero de cemento CEM II/B-P 32,5 N y arena de río M-5, i/rejuntado con lechada de cemento blanco BL-V 22,5 y limpieza, medida en su longitud.con marcado CE y DdP (Declaración de prestaciones) según Reglamento (UE) 305/2011.</t>
  </si>
  <si>
    <t>06.04.17</t>
  </si>
  <si>
    <t>ALBARDILLA HORM. PREFABR. GRIS a=45 cm</t>
  </si>
  <si>
    <t>Albardilla de hormigón prefabricado gris en piezas de 45 cm de ancho y 50 cm de largo con goterón, recibida con mortero de cemento CEM II/B-P 32,5 N y arena de río M-5, i/rejuntado con lechada de cemento blanco BL-V 22,5 y limpieza, medida en su longitud.con marcado CE y DdP (Declaración de prestaciones) según Reglamento (UE) 305/2011.</t>
  </si>
  <si>
    <t>06.04.18</t>
  </si>
  <si>
    <t>ALBARDILLA HORM. PREFABR. BLANCO a=15 cm</t>
  </si>
  <si>
    <t>Albardilla de hormigón prefabricado en blanco en piezas de 15 cm de ancho y 50 cm de largo con goterón, recibida con mortero de cemento CEM II/B-P 32,5 N y arena de río M-5, i/rejuntado con lechada de cemento blanco BL-V 22,5 y limpieza, medida en su longitud.con marcado CE y DdP (Declaración de prestaciones) según Reglamento (UE) 305/2011.</t>
  </si>
  <si>
    <t>06.04.19</t>
  </si>
  <si>
    <t>ALBARDILLA HORM. PREFABR.BLANCO a=20 cm</t>
  </si>
  <si>
    <t>Albardilla de hormigón prefabricado en blanco en piezas de 20 cm de ancho y 50 cm de largo con goterón, recibida con mortero de cemento CEM II/B-P 32,5 N y arena de río M-5, i/rejuntado con lechada de cemento blanco BL-V 22,5 y limpieza, medida en su longitud.con marcado CE y DdP (Declaración de prestaciones) según Reglamento (UE) 305/2011.</t>
  </si>
  <si>
    <t>06.04.20</t>
  </si>
  <si>
    <t>ALBARDILLA HORM. PREFABR.BLANCO a=35 cm</t>
  </si>
  <si>
    <t>Albardilla de hormigón prefabricado en blanco en piezas de 35 cm de ancho y 50 cm de largo con goterón, recibida con mortero de cemento CEM II/B-P 32,5 N y arena de río M-5, i/rejuntado con lechada de cemento blanco BL-V 22,5 y limpieza, medida en su longitud.con marcado CE y DdP (Declaración de prestaciones) según Reglamento (UE) 305/2011.</t>
  </si>
  <si>
    <t>Total E12PAH</t>
  </si>
  <si>
    <t>Total DDDDDD</t>
  </si>
  <si>
    <t>Total 06.04</t>
  </si>
  <si>
    <t>06.05</t>
  </si>
  <si>
    <t>JAMBAS E IMPOSTAS</t>
  </si>
  <si>
    <t>06.05.01</t>
  </si>
  <si>
    <t>JAMBA HORMIGÓN POLÍMERO 300x20 mm</t>
  </si>
  <si>
    <t>Jamba de hormigón polímero de superficie pulida en color a elegir por la D.F., para su utilización como recerco en ventanas y puertas, con diseño plano y frente en ambos lados de 20 mm, ancho exterior de 300 mm, las cotas longitudinales serán a medida según huecos de obra, hasta un máximo de 2600 mm, la base presenta grava y anclajes metálicos de acero inoxidable para mayor garantía de colocación, recibido con un mortero de alta flexibilidad y de gran adherencia, incluso p.p. de preparación y regularización de soporte, en el caso que sean piezas contiguas prever juntas de 5 mm y sellado con masilla de poliuretano impermeable, pequeño material y medios auxiliares. Todo correctamente nivelado y colocado según directrices de la D.F., con marcado CE y DdP (Declaración de prestaciones) según Reglamento (UE) 305/2011.</t>
  </si>
  <si>
    <t>06.05.02</t>
  </si>
  <si>
    <t>JAMBA HORMIGÓN POLÍMERO 400x20 mm</t>
  </si>
  <si>
    <t>Jamba de hormigón polímero de superficie pulida en color a elegir por la D.F., para su utilización como recerco en ventanas y puertas, con diseño plano y frente en ambos lados de 20 mm, ancho exterior de 400 mm, las cotas longitudinales serán a medida según huecos de obra, hasta un máximo de 2600 mm, la base presenta grava y anclajes metálicos de acero inoxidable para mayor garantía de colocación, recibido con un mortero de alta flexibilidad y de gran adherencia, incluso p.p. de preparación y regularización de soporte, en el caso que sean piezas contiguas prever juntas de 5 mm y sellado con masilla de poliuretano impermeable, pequeño material y medios auxiliares. Todo correctamente nivelado y colocado según directrices de la D.F., con marcado CE y DdP (Declaración de prestaciones) según Reglamento (UE) 305/2011.</t>
  </si>
  <si>
    <t>06.05.03</t>
  </si>
  <si>
    <t>UMBRAL HORMIGÓN POLÍMERO a=17,5 cm</t>
  </si>
  <si>
    <t>Umbral de hormigón polímero de color blanco de 15 cm de ancho de apoyo, 17,5 cm de ancho total y 260 cm de longitud máxima. La base de las piezas presenta grava y anclajes. Van provistas de tacos antideslizantes. Recibido con cemento cola, i/limpieza, nivelación, alineación y sellado de juntas con masilla de poliuretano, con marcado CE y DdP (Declaración de prestaciones) según Reglamento (UE) 305/2011.</t>
  </si>
  <si>
    <t>06.05.04</t>
  </si>
  <si>
    <t>UMBRAL HORMIGÓN POLÍMERO a=22,5 cm</t>
  </si>
  <si>
    <t>Umbral de hormigón polímero de color blanco de 20 cm de ancho de apoyo, 22,5 cm de ancho total y 260 cm de longitud máxima. La base de las piezas presenta grava y anclajes. Van provistas de tacos antideslizantes. Recibido con cemento cola, i/limpieza, nivelación, alineación y sellado de juntas con masilla de poliuretano, con marcado CE y DdP (Declaración de prestaciones) según Reglamento (UE) 305/2011.</t>
  </si>
  <si>
    <t>Total 06.05</t>
  </si>
  <si>
    <t>06.06</t>
  </si>
  <si>
    <t>FRENTES DE FORJADO</t>
  </si>
  <si>
    <t>06.06.01</t>
  </si>
  <si>
    <t>FRENTE FORJADO HORM. POLÍMERO RECTO a=21 cm</t>
  </si>
  <si>
    <t>Frente de forjado de hormigón polímero en ángulo recto de color blanco estandar de 21 cm de ancho, recibido con cemento cola, i/limpieza, nivelación, alineación y sellado de juntas con masilla de poliuretano, con marcado CE y DdP (Declaración de prestaciones) según Reglamento (UE) 305/2011.</t>
  </si>
  <si>
    <t>Total 06.06</t>
  </si>
  <si>
    <t>06.07</t>
  </si>
  <si>
    <t>ENCIMERAS</t>
  </si>
  <si>
    <t>06.07.01</t>
  </si>
  <si>
    <t>ENCIMERA MÁRMOL GRIS e=2cm</t>
  </si>
  <si>
    <t>Encimera de mármol gris de 2 cm. de espesor, con faldón y zócalo, i/anclajes, colocada, medida superficie ejecutada (mínima=1 m2).</t>
  </si>
  <si>
    <t>06.07.02</t>
  </si>
  <si>
    <t>ENCIMERA MÁRMOL GRIS e=3cm</t>
  </si>
  <si>
    <t>Encimera de mármol gris de 3 cm. de espesor, con faldón y zócalo, i/anclajes, colocada, medida superficie ejecutada (mínima=1 m2).</t>
  </si>
  <si>
    <t>06.07.03</t>
  </si>
  <si>
    <t>ENCIMERA MÁRMOL GRIS C/HUECO e=3cm</t>
  </si>
  <si>
    <t>Encimera de mármol gris de 3 cm. de espesor, con hueco para lavabo, i/anclaje, faldón y zócalo, colocada, medida superficie ejecutada (mínima=1 m2).</t>
  </si>
  <si>
    <t>Total 06.07</t>
  </si>
  <si>
    <t>Total C06</t>
  </si>
  <si>
    <t>C07</t>
  </si>
  <si>
    <t>SOLADOS, ALICATADOS y REVESTIDOS</t>
  </si>
  <si>
    <t>07.01</t>
  </si>
  <si>
    <t>SI</t>
  </si>
  <si>
    <t>PAVIMENTOS INDUSTRIALES / ACABADOS ESPECIALES</t>
  </si>
  <si>
    <t>E11BT</t>
  </si>
  <si>
    <t>ACABADOS CONTINUOS ESPECIALES</t>
  </si>
  <si>
    <t>07.01.01</t>
  </si>
  <si>
    <t>PAV. CONTINUO SLURRY ROJO</t>
  </si>
  <si>
    <t>Pavimento continuo tipo Slurry sobre solera de hormigón (no incluida), constituido por imprimación asfáltica (0,35 kg/m2), capa Slurry en color negro de 1,5 kg/m2 de rendimiento, dos capas de Slurry en color rojo de 1,5 kg/m2 de rendimiento cada una, aplicado con rastras de goma, terminado y nivelado, s/NTE-RSC, con marcado CE y DdP (declaración de prestaciones) según Reglamento UE 305/2011, medido en superficie realmente ejecutada.</t>
  </si>
  <si>
    <t>07.01.02</t>
  </si>
  <si>
    <t>PAVIMENTO CONTINUO PINTURA EPOXI</t>
  </si>
  <si>
    <t>Pavimento de pintura epoxi en base acuosa, consistente en dos capas de pintura (rendimiento 0,45 kg/m2), sobre superficies de hormigón o mortero, sin incluir ni el soporte ni la preparación del mismo. Colores estándar, s/NTE-RSC, con marcado CE y DdP (declaración de prestaciones) según Reglamento UE 305/2011. Medido en superficie realmente ejecutada.</t>
  </si>
  <si>
    <t>07.01.03</t>
  </si>
  <si>
    <t>PAV. CONTINUO EPOXI ANTIDESLIZANTE</t>
  </si>
  <si>
    <t>Pavimento multicapa epoxi antideslizante con un espesor de 2,0 mm, clase 2 de Rd (s/n UNE-ENV 12633:2003), consistente en formación de capa base epoxi sin disolventes coloreada (rendimiento 1,7 kg/m2); espolvoreo en fresco de árido de cuarzo con una granulometría 0,3-0,8 mm (rendimiento 3,0 kg/m2); sellado con el revestimiento epoxi sin disolventes coloreado (rendimiento 0,6 kg/m2), sobre superficies de hormigón o mortero incluso preparación del soporte. Colores estándar, s/NTE-RSC, con marcado CE y DdP (declaración de prestaciones) según Reglamento UE 305/2011, medido en superficie realmente ejecutada.</t>
  </si>
  <si>
    <t>07.01.04</t>
  </si>
  <si>
    <t>PAV.CONTINUO EPOXI AUTONIVELANTE</t>
  </si>
  <si>
    <t>Pavimento autonivelante epoxi con un espesor de 3,0 mm, consistente en una capa de imprimación epoxi sin disolventes espatulada (rendimiento 0,4 kg/m2); formación de capa base epoxi sin disolventes coloreada (rendimiento 6,0 kg/m2), sobre superficies de hormigón o mortero, incluso preparación del soporte. Colores estándar, s/NTE-RSC, con marcado CE y DdP (declaración de prestaciones) según Reglamento UE 305/2011, medido en superficie realmente ejecutada.</t>
  </si>
  <si>
    <t>07.01.05</t>
  </si>
  <si>
    <t>PAV.ONTINUO AUTONIV. CAPA FINA</t>
  </si>
  <si>
    <t>Recubrimiento liso autonivelante en capa fina de pavimentos de hormigón en interiores formado por un sistema epoxídico bicomponente, libre de disolventes, pigmentado y con agregados minerales, obtenido por la aplicación sucesiva de capa de pintura bicomponente incolora a base de resinas epoxi, extendida a mano mediante rodillo con un rendimiento aproximado de 0,5 kg/m2; capa de mortero bicomponente autonivelante a base de resinas epoxi, premezcladas con áridos silíceos seleccionados, extendida a mano mediante llana dentada con un rendimiento aproximado de 1,3 kg/m2; y desaireado del sistema mediante rodillo de púas. Espesor aproximado del sistema: 1,0 mm, con marcado CE y DdP (declaración de prestaciones) según Reglamento UE 305/201. Medido en superficie realmente ejecutada.</t>
  </si>
  <si>
    <t>07.01.06</t>
  </si>
  <si>
    <t>PAV. CONTINUO AUTONIV. CAPA GRUESA</t>
  </si>
  <si>
    <t>Revestimiento liso autonivelante en capa gruesa de pavimentos de hormigón en interiores formado por un sistema epoxídico bicomponente, libre de disolventes, pigmentado y con agregados minerales, obtenido por la aplicación sucesiva de capa de pintura bicomponente incolora a base de resinas epoxi, extendida a mano mediante rodillo con un rendimiento aproximado de 0,5 kg/m2; capa de mortero bicomponente autonivelante a base de resinas epoxi, premezcladas con árido sílice seleccionado, extendida a mano mediante llana dentada con un rendimiento aproximado de 3,0 kg/m2; y desaireado del sistema mediante rodillo de púas. Espesor aproximado del sistema: 2,0-3,0 mm, con marcado CE y DdP (declaración de prestaciones) según Reglamento UE 305/2011. Medido en superficie realmente ejecutada.</t>
  </si>
  <si>
    <t>07.01.07</t>
  </si>
  <si>
    <t>PAV. CONTINUO CUARZO COLOR</t>
  </si>
  <si>
    <t>Revestimiento rugoso de pavimentos de hormigón en interiores formado por un sistema epoxídico bicomponente, libre de disolventes, pigmentado y con agregados minerales, obtenido por la aplicación sucesiva de capa de mortero bicomponente incoloro a base de resinas epoxi, premezcladas con áridos seleccionados, extendida a mano mediante llana metálica con un rendimiento aproximado de 0,4 kg/m2; espolvoreo de árido silíceo granulometría 0,4-0,8 mm y rendimiento aproximado de 1,5 kg/m2; barrido y/o aspirado de árido excedente; capa de mortero bicomponente incoloro a base de resinas epoxi, premezcladas con áridos seleccionados, extendida a mano mediante llana metálica con un rendimiento aproximado de 1,08 kg/m2; espolvoreo a saturación de cuarzo coloreado granulometría 08-04 mm y rendimiento aproximado de 3,5 kg/m2; barrido y/o aspirado de árido excedente; y capa de mortero bicomponente incoloro a base de resinas epoxi, extendida a mano mediante llana de goma con un rendimiento aproximado de 0,5 kg/m2. Espesor aproximado del sistema: 2,0-3,0 mm, con marcado CE y DdP (declaración de prestaciones) según Reglamento UE 305/201. Medido en superficie realmente ejecutada.</t>
  </si>
  <si>
    <t>07.01.08</t>
  </si>
  <si>
    <t>PAVIMENTO CONTINUO EPOXI AUTONIV. NITOFLOR SL3000 IM e=3 mm</t>
  </si>
  <si>
    <t>Pavimento continuo epoxi autonivelante de 3 mm de espesor, de acabado decorativo en varios colores, con alta resistencia a la abrasión y a los productos químicos, impermeable y fácil de limpiar, Nitoflor SL3000 IM de Fosroc o equivalente; consistente en: limpieza previa del soporte; aplicación de una primera capa de imprimación de resina epoxi Nitoprime 50 (rendimiento aprox. 0,25-0,30 kg/m2) o Nitoprime 57 en caso de soportes húmedos (no incluido); y capa de pavimento epoxi Nitoflor SL3000 IM (rendimento aprox. 2 kg/m2 por mm de espesor). Totalmente terminado; i/p.p. de limpieza y medios auxiliares. Medida la superficie realmente ejecutada. Pavimento idóneo para interiores de locales industriales y comerciales, industrias de componentes electrónicos, laboratorios, industrias farmacéuticas, talleres mecánicos, almacenes, etc</t>
  </si>
  <si>
    <t>07.01.09</t>
  </si>
  <si>
    <t>PAVIMENTO CONT. AUTONIV. SEMIFLEX. POLIURETANO NITOFLOR SL2000 U</t>
  </si>
  <si>
    <t>Pavimento continuo autonivelante de poliuretano sin disolventes, semiflexible, capaz de acomodar pequeños movimientos, de 2 mm de espesor, Nitoflor SL2000 UF de Fosroc o equivalente (conforme a EN 13813), de fácil limpieza, con excelentes propiedades mecánicas y resistente a una amplia gama de sustancias químicas, de acabado en color brillante y liso. Totalmente terminado; i/p.p. de limpieza previa del soporte y medios auxiliares. Medida la superficie realmente ejecutada. Indicado sobre soportes de hormigón y asfalto. En caso de soprtes muy porosos o deteriorados, aplicar capa de imprimación previa de Nitoprime UR (no incluida).</t>
  </si>
  <si>
    <t>07.01.10</t>
  </si>
  <si>
    <t>REVESTIMIENTO SUELO RESINA ANTIBACT. PU i/ESCOCIA</t>
  </si>
  <si>
    <t>Revestimiento liso con sistema tipo BASF MasterTop 1325 Antibacteriano o equivalente de pavimentos de hormigón o baldosa en interiores.  Clasificación al fuego clase Bfl s1 segun norma prEn 13501-1. Incluye formación de escocias en angulos. Formado por un sistema de poliuretano continuo bicomponente, libre de disolventes, pigmentado y con agregados minerales, obtenido por la aplicación sucesiva de capa de mortero bicomponente incoloro a base de resinas epoxi MasterTop P617, extendida a mano mediante rodillo con un rendimiento aproximado de 0,3 kg/m2; espolvoreo de árido de cuarzo sand white, granulometría 1,4 mm., con un rendimiento aproximado de 0,6 kg/m2; barrido y/o aspirado de árido excedente; capa base a base de resinas epoxi MasterTop BC 325 N, extendida a mano con llana metálica con un rendimiento aproximado de 2,5 kg/m2; espolvoreo a saturación de cuarzo coloreado granulometría 0,8-1,4 y rendimiento de 5 kg/m2; Recubrimiento superficial con MasterTop TC 417 W Pigmentado o Transparente, en  tratamiento superficial mecánico con una fratasadora de hélices y de goma; con un rendimiento aproximado de 0,10 kg/m2. Espesor aproximado del sistema: 2,0-2.5 mm. Totalmente terminado, según especificaciones del Código Técnico de la Edificación y con una clasificación de resbaladicidad según norma UNE-ENV 12633:2003 de clase 3. Incluido materiales y medios auxiliares,  según normativa de aplicación Totalmente terminado.</t>
  </si>
  <si>
    <t>Total E11BT</t>
  </si>
  <si>
    <t>E11BI</t>
  </si>
  <si>
    <t>PAVIMENTOS INDUSTRIALES ESPECIALES</t>
  </si>
  <si>
    <t>07.01.11</t>
  </si>
  <si>
    <t>PAVIMENTO CONTINUO EPOXI INDUSTRIAL T/ALTO</t>
  </si>
  <si>
    <t>Pavimento de mortero epoxi, con un espesor de 4,0 mm, clase 3 de Rd (s/n UNE-ENV 12633:2003), consistente en una capa de imprimación epoxi sin disolventes (rendimiento 0,3 kg/m2); formación de capa base con mortero epoxi sin disolventes coloreado (rendimiento 8,0 kg/m2); capa de sellado con la mezcla del revestimiento epoxi sin disolventes coloreado con un 2% en peso del agente tixotropante, sobre superficies de hormigón o mortero, sin incluir la preparación del soporte. Colores Estándar, s/NTE-RSC, con marcado CE y DdP (declaración de prestaciones) según Reglamento UE 305/2011. Medido en superficie realmente ejecutada.</t>
  </si>
  <si>
    <t>07.01.12</t>
  </si>
  <si>
    <t>PAVIM. POLIURETANO ANTIDESLIZ. A. PRESTAC e=6mm</t>
  </si>
  <si>
    <t>Suministro y puesta en obra de revestimiento de poliuretano de muy altas prestaciones con acabado antideslizante de textura fina sistema Ucrete DP 10 de BASF o equivalente, de 6 mm de espesor, para revestimientos de muy altas solicitaciones químicas, mecánicas, higiénicas y térmicas; consistente en capa base de revestimiento de poliuretano de muy altas prestaciones con acabado antideslizante no pigmentado Ucrete DP BaseCoat B4 (según EN 13813 SR-B&gt;2,0-AR0,5-IR&gt;4) (Rendimiento 11 kg/m2); espolvoreo de árido de cuarzo MasterTop F5 o equivalente, con una granulometría de 0,3-0,8 mm (Rendimiento 4,50 kg/m2); capa de acabado de resina de poliuretano de muy altas prestaciones para el sellado Ucrete DP TopCoat (según EN 13813 SR-B&gt;2,0-AR0,5-IR&gt;4) (Rendimiento 0,5 kg/m2); Medida la superficie ejecutada. Resistencia al deslizamiento según EN 13036 Parte 4 goma 4S sobre superficie húmeda: 50 60. Totalmente resistente a derrames líquidos y vertidos hasta los +80 ºC y puede ser limpiado de forma ligera con vapor. Adecuado para temperaturas en frío de hasta -25 ºC.</t>
  </si>
  <si>
    <t>07.01.13</t>
  </si>
  <si>
    <t>SELLADO JUNTA DILAT. e=10 mm MASILLA POLIUR.</t>
  </si>
  <si>
    <t>Sellado de juntas de dilatación en pavimentos Ucrete o equivalente; ancho de junta de 10 mm, con una dureza shore A aproximada de 80 y alargamiento a la rotura ISO R527&gt;20 %, con masilla de poliuretano bicomponente MasterSeal CR 460 de BASF o equivalente; incluso p.p. de limpieza, imprimación de poliuretano de los labios de la junta con MasterSeal P 460 de BASF o equivalente, y cordón de fondo de junta MasterSeal 920 de 15 mm de diámetro (según DIN 18540) de BASF o equivalente. Medida la longitud ejecutada.</t>
  </si>
  <si>
    <t>07.01.14</t>
  </si>
  <si>
    <t>PAVIM. EPOXI DECOR. ANTIDESLIZ. USO ALIMENTARIO</t>
  </si>
  <si>
    <t>Suministro y puesta en obra de recubrimiento multicapa epoxi Sistema MasterTop 1220 B de BASF o equivalente, con un espesor de 2 mm, consistente en una capa de imprimación epoxi sin disolventes MasterTop P 617 o similar (según EN 13813 SR-B1,5-Cfl-s1, comportamiento al fuego Cfl-s1) (Rendimiento 0,40 kg/m2); formación de capa base con revestimiento epoxi sin disolventes coloreado MasterTop BC 310 o similar (según EN 13813), mezclada con árido de cuarzo MasterTop F1 o o equivalente en una proporción de 1:0,7 (Rendimiento 2 kg/m2); espolvoreo en fresco de árido de cuarzo MasterTop F5 o similar con una granulometría 0,4-1,0 mm (Rendimiento 2,50 kg/m2); sellado con revestimiento epoxi sin disolventes coloreado MasterTop BC 310 o similar (según EN 13813, comportamiento al fuego CFLs1) (Rendimiento 0,70 kg/m2), sobre superficies de hormigón o mortero, sin incluir la preparación del soporte. Colores estándar. Medida la superficie ejecutada. Válido para uso alimentario (Cumple con el reglamento europeo CE Nº 852/2004 del Parlamento Europeo y del consejo del 29 de Abril de 2004 relativa a la higiene de los productos alimenticios), sanitario o similar. Resistente a derrames de sustancias químicas agresivas.</t>
  </si>
  <si>
    <t>Total E11BI</t>
  </si>
  <si>
    <t>E11BC</t>
  </si>
  <si>
    <t>PAVIMENTOS CONDUCTIVOS</t>
  </si>
  <si>
    <t>07.01.15</t>
  </si>
  <si>
    <t>PAV. CONTINUO AUTONIVELANTE CONDUCTIVO</t>
  </si>
  <si>
    <t>Revestimiento liso autonivelante en capa gruesa de pavimentos de hormigón en interiores formado por un sistema epoxídico bicomponente, libre de disolventes, pigmentado y con componentes conductivos para eliminar la electricidad estática, obtenido por la aplicación sucesiva de capa de mortero bicomponente incoloro a base de resinas epoxi, extendida a mano mediante rodillo con un rendimiento aproximado de 0,3 kg/m2; colocación de cintas autoadhesivas de cobre con un consumo medio de 1,0 ml/m2 conectando los mismos a toma de tierra; capa de imprimación conductiva con mortero bicomponente a base de resinas epoxi, extendida a mano mediante rodillo con un rendimiento aproximado de 0,4 kg/m2; y capa de terminación con mortero bicomponente incoloro a base de resinas epoxi premezcladas con áridos especiales de grafito y fibras de carbono con propiedades conductivas, extendida a mano mediante llana dentada con un rendimiento aproximado de 3,5 kg/m2. Espesor aproximado del sistema: 4 mm, con marcado CE y DdP (declaración de prestaciones) según Reglamento UE 305/2011. Medido en superficie realmente ejecutada.</t>
  </si>
  <si>
    <t>Total E11BC</t>
  </si>
  <si>
    <t>Total SI</t>
  </si>
  <si>
    <t>SH</t>
  </si>
  <si>
    <t>PAVIMENTOS HORMIGÓN</t>
  </si>
  <si>
    <t>E11HF</t>
  </si>
  <si>
    <t>ACABADO FRATASADO MANUAL</t>
  </si>
  <si>
    <t>07.01.16</t>
  </si>
  <si>
    <t>PAVIMENTO HORMIGÓN HA-30 CON ARMADURA e=5 cm</t>
  </si>
  <si>
    <t>Pavimento de hormigon armado HA-30/P/20/E de 5 cm de espesor, con malla electrosoldada de #100x100x5 mm, con acabado fratasado manual. Totalmente realizado; i/p.p. de curado de hormigón, corte de juntas de dilatación/retracción y limpieza del hormigón con agua a presión. Aditivos de hormigón con marcado CE y DdP (declaración de prestaciones) según Reglamento UE 305/2011. Medido en superficie realmente ejecutada.</t>
  </si>
  <si>
    <t>Total E11HF</t>
  </si>
  <si>
    <t>E11HP</t>
  </si>
  <si>
    <t>ACABADO PULIDO</t>
  </si>
  <si>
    <t>07.01.17</t>
  </si>
  <si>
    <t>PAVIMENTO HORMIGÓN PULIDO e=10 cm COLOR CARTA</t>
  </si>
  <si>
    <t>Suministro y puesta en obra de pavimento monolítico de cuarzo de hormigón pulido HA-25/P/20 IIa, de 10 cm de espesor, color a elegir sobre carta de colores estándar del fabricante (verde, blanco, negro, marrón, crema, etc.), sobre encachado, solera o forjado de hormigón (no incluidos). Incluye replanteo de solera, encofrado y desencofrado, extendido del hormigón; reglado y nivelado de solera; incorporación de capa de rodadura en base de árido de cuarzo mediante espolvoreo (rendimiento aprox. 5,0 kg/m2); fratasado mecánico, alisado y pulimentado; curado del hormigón con con aditivo incoloro (rendimiento 1 litro/8-10 m2); i/p.p. de lámina de polietileno de barrera de vapor, mallazo de acero electrosoldado #200x200x5 mm, corte de juntas de retracción con disco de diamante, y sellado con masilla de poliuretano o similar. Medida la superficie ejecutada; i/p.p. de replanteo, limpieza y medios auxiliares.</t>
  </si>
  <si>
    <t>07.01.18</t>
  </si>
  <si>
    <t>SOLERA HORMIGÓN PULIDO e=20 cm REFORZ. FIBRAS ACERO 40 kg/m3 GRI</t>
  </si>
  <si>
    <t>Suministro y puesta en obra de solera de hormigón HA-25/B/20 de 20 cm de espesor, armada con fibras de acero en relación a 40 kg/m3, para pavimento monolítico de cuarzo de altas prestaciones, en color gris natural, sobre terreno o base (no incluida). Incluye replanteo de solera, encofrado y desencofrado, extendido del hormigón reforzado con las fibras; regleado y nivelado de solera; incorporación de capa de rodadura  para tráfico medio-pesado mediante espolvoreo (rendimiento 7 kg/m2); fratasado mecánico, alisado y pulimentado; curado del hormigón con aditivo incoloro (rendimiento 1 litro/8-10 m2); i/p.p. de lámina de polietileno de barrera de vapor, corte de juntas de retracción con disco de diamante, y sellado de las mismas con masilla de poliuretano. Medida la superficie ejecutada.</t>
  </si>
  <si>
    <t>Total E11HP</t>
  </si>
  <si>
    <t>E11HI</t>
  </si>
  <si>
    <t>ACABADO IMPRESO</t>
  </si>
  <si>
    <t>07.01.19</t>
  </si>
  <si>
    <t>PAVIM. CONT. HORM.IMPRESO e=15 cm COLOR REFORZ.</t>
  </si>
  <si>
    <t>Pavimento monolítico continuo de hormigón impreso HA-25/P/20 IIa, reforzado con macrofibras estructurales sintéticas de polipropileno, de 910 kg/m3 de densidad, Fibrecrete ST850 de Fosroc o equivalente (3-5 kg/m3 hormigón vertido); de 15 cm de espesor, color a elegir sobre carta de colores estándar del fabricante, sobre terreno natural, encachado, solera o forjado de hormigón (no incluidos). Incluye replanteo de solera, encofrado y desencofrado, extendido del hormigón reforzado; regleado y nivelado de solera; incorporación de capa de rodadura decorativa mediante espolvoreo (rendimiento aprox. 4,5 kg/m2); alisado manual; espolvoreo de desmoldeante coloreado (rendimiento aprox. 0,20 kg/m2); marcado de pavimento con moldes decorativos con diseño a elegir; corte de juntas de dilatación / retracción; limpieza de pavimento con agua a presión; y aplicación de capa de protección y curado de resina de acabado. Totalmente realizado; i/p.p. de lámina de polietileno de barrera de vapor, mallazo de acero electrosoldado #200x200x5 mm, aditivo de fibra de polipropileno, formación y sellado de juntas de pavimento con sellador de poliéter modificado Nitoseal MS300 de Fosroc o equivalente, y limpieza. Fibras estructurales de polipropileno (PP) conforme a UNE-EN 14889-2:2006. Clase 2. Medido en superficie ejecutada.</t>
  </si>
  <si>
    <t>Total E11HI</t>
  </si>
  <si>
    <t>Total SH</t>
  </si>
  <si>
    <t>ST</t>
  </si>
  <si>
    <t>PAVIMENTOS DE TERRAZO</t>
  </si>
  <si>
    <t>STI</t>
  </si>
  <si>
    <t>BALDOSAS DE TERRAZO INTERIOR</t>
  </si>
  <si>
    <t>07.01.20</t>
  </si>
  <si>
    <t>SOL.TERRAZO  U/INTENSO MICROG. 30x30I/ROD</t>
  </si>
  <si>
    <t>Solado de terrazo interior micrograno uso intensivo, de 30x30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i/rodapié de terrazo pulido en fábrica en piezas de 30x7,5 cm, juntas de movimiento y limpieza, s/NTE-RSR-6 y NTE-RSR-26, con marcado CE y DdP (declaración de prestaciones) según Reglamento UE 305/2011, medido en superficie realmente ejecutada.</t>
  </si>
  <si>
    <t>07.01.21</t>
  </si>
  <si>
    <t>SOL.TERRAZO  U/INTENSO MICROG. 40x40</t>
  </si>
  <si>
    <t>Solado de terrazo interior micrograno uso intensivo, de 40x40x3,3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i/juntas de movimiento y limpieza, s/NTE-RSR-6 y NTE-RSR-26, con marcado CE y DdP (declaración de prestaciones) según Reglamento UE 305/2011, medido en superficie realmente ejecutada.</t>
  </si>
  <si>
    <t>07.01.22</t>
  </si>
  <si>
    <t>SOL.TERRAZO  U/INTENSO MICROG. 60x60</t>
  </si>
  <si>
    <t>Solado de baldosa de terrazo micrograno uso intensivo, de 60x60 cm con terminación apomazada para pulir en obra, para uso intenso, recibida con mortero de cemento CEM II/B-P 32,5 N y arena mezcla de miga y río (M-5), i/cama de arena de 2 cm de espesor, rejuntado con pasta para juntas, juntas de movimiento y limpieza, s/NTE-RSR-6 y NTE-RSR-26, con marcado CE y DdP (declaración de prestaciones) según Reglamento UE 305/2011, medido en superficie realmente ejecutada.</t>
  </si>
  <si>
    <t>07.01.23</t>
  </si>
  <si>
    <t>SOL.TERRAZO  U/INTENSO G.MEDIO 30x30</t>
  </si>
  <si>
    <t>Solado de terrazo interior grano medio uso intensivo, de 30x30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juntas de movimiento i/limpieza, s/NTE-RSR-6 y NTE-RSR-26, con marcado CE y DdP (declaración de prestaciones) según Reglamento UE 305/2011, medido en superficie realmente ejecutada.</t>
  </si>
  <si>
    <t>07.01.24</t>
  </si>
  <si>
    <t>SOL.TERRAZO  U/INTENSO G.MEDIO 40x40</t>
  </si>
  <si>
    <t>Solado de terrazo interior grano medio uso intensivo, de 40x40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juntas de movimiento i/limpieza, s/NTE-RSR-6 y NTE-RSR-26, con marcado CE y DdP (declaración de prestaciones) según Reglamento UE 305/2011, medido en superficie realmente ejecutada.</t>
  </si>
  <si>
    <t>07.01.25</t>
  </si>
  <si>
    <t>PULIDO Y ACRISTALADO TERRAZO</t>
  </si>
  <si>
    <t>Pulido y acristalado de terrazo in situ, incluso retirada de lodos y limpieza.</t>
  </si>
  <si>
    <t>Total STI</t>
  </si>
  <si>
    <t>STC</t>
  </si>
  <si>
    <t>TERRAZO CONTINUO INTERIOR</t>
  </si>
  <si>
    <t>07.01.26</t>
  </si>
  <si>
    <t>PAVIMENTO TERRAZO CONTINUO ÁRIDOS COLOREADOS</t>
  </si>
  <si>
    <t>Pavimento de terrazo epoxi "in situ" con un espesor de 8,0 mm, consistente en una capa de imprimación epoxi (rendimiento 0,400 kg/m2); formación de capa con mortero de resina epoxi y áridos de cuarzo coloreados con una granulometría 2,0-3,0 mm (rendimiento 12,5 kg/m2); sellado con la resina acrílica transparente mezclada (rendimiento 0,700 kg/m2), sobre superficies de hormigón o mortero, se incluyen las juntas de movimiento,operaciones de desbastado, pulido y abrillantado, sobre superficie de hormigón o mortero, sin incluir la preparación del soporte ni el soporte. Colores de áridos estándar, s/NTE-RSC, medida la superficie ejecutada.</t>
  </si>
  <si>
    <t>07.01.27</t>
  </si>
  <si>
    <t>PAVIMENTO TERRAZO CONTINUO COMPACTADO</t>
  </si>
  <si>
    <t>Pavimento de terrazo continuo "in situ" con un espesor de 3,0 mm, consistente en una capa de imprimación (rendimiento 0,3 kg/m2); espolvoreo sobre la imprimación fresca del árido de cuarzo con una granulometría de 0,4-1,0 mm (rendimiento 1,0 kg/m2); formación de base epoxi sin disolventes, incolora (rendimiento 1,2 kg/m2); espolvoreo en fresco de áridos de cuarzo coloreados con una granulometría de 0,7-1,2 mm (rendimiento 4,0 kg/m2); compactación del mortero empleando fratasadora mecánica especial; sellado con la resina epoxi sin disolventes transparente (rendimiento 0,400 kg/m2); capa de acabado en poliuretano mate, con disolventes, transparente (rendimiento 0,100 kg/m2, sobre superficie de hormigón o mortero, incluyendo juntas de movimiento, sin incluir la preparación del soporte ni el soporte.  s/NTE-RSC, medida la superficie ejecutada.</t>
  </si>
  <si>
    <t>Total STC</t>
  </si>
  <si>
    <t>STPR</t>
  </si>
  <si>
    <t>PELDAÑOS, RODAPIÉS Y ZANQUINES TERRAZO</t>
  </si>
  <si>
    <t>07.01.28</t>
  </si>
  <si>
    <t>PELDAÑO TERRAZO GRANO MEDIO ENTERO</t>
  </si>
  <si>
    <t>Peldaño prefabricado de terrazo china media, recibido con mortero de cemento CEM II/B-P 32,5 N y arena mezcla de miga y río (M-5), i/rejuntado con lechada de cemento blanco BL 22,5 X y limpieza, s/NTE-RSR-21, con marcado CE y DdP (declaración de prestaciones) según Reglamento UE 305/2011, medido en su longitud.</t>
  </si>
  <si>
    <t>07.01.29</t>
  </si>
  <si>
    <t>PELDAÑO TERRAZO MICROGRANO ENTERO</t>
  </si>
  <si>
    <t>Peldaño de terrazo microchina entero recibido con mortero de cemento CEM II/B-P 32,5 N y arena mezcla de miga y río (M-5), i/rejuntado con lechada de cemento blanco BL 22,5 X y limpieza, s/NTE-RSR-21, con marcado CE y DdP (declaración de prestaciones) según Reglamento UE 305/2011, medido en su longitud.</t>
  </si>
  <si>
    <t>07.01.30</t>
  </si>
  <si>
    <t>RODAPIÉ TERRAZO PULIDO Y BISELADO 40x7 cm</t>
  </si>
  <si>
    <t>Rodapié de terrazo pulido en fábrica y biselado en piezas de 40x7x1,6 cm recibido con mortero de cemento CEM II/B-P 32,5 N y arena de miga (M-5), i/rejuntado con lechada de cemento blanco BL 22,5 X 1/2 y limpieza, s/NTE-RSR-26, con marcado CE y DdP (declaración de prestaciones) según Reglamento UE 305/2011, medido en su longitud.</t>
  </si>
  <si>
    <t>07.01.31</t>
  </si>
  <si>
    <t>RODAPIÉ TERRAZO PULIDO Y BISELADO 60x10 cm</t>
  </si>
  <si>
    <t>Rodapié de terrazo pulido en fábrica y biselado en piezas de 60x10x1,6 cm recibido con mortero de cemento CEM II/B-P 32,5 N y arena de miga (M-5), i/rejuntado con lechada de cemento blanco BL 22,5 X 1/2 y limpieza, s/NTE-RSR-26, con marcado CE y DdP (declaración de prestaciones) según Reglamento UE 305/2011, medido en su longitud.</t>
  </si>
  <si>
    <t>07.01.32</t>
  </si>
  <si>
    <t>ZANQUÍN PIEDRA ARTIFICIAL GRANO MEDIO</t>
  </si>
  <si>
    <t>Zanquín de piedra artificial de 42x18 cm, china media a montacaballo con cara y cantos pulidos recibido con mortero de cemento CEM II/B-P 32,5 N y arena de miga (M-5), i/rejuntado con lechada de cemento blanco BL 22,5 X y limpieza, s/NTE-RSR-26, con marcado CE y DdP (declaración de prestaciones) según Reglamento UE 305/2011, medida la unidad terminada.</t>
  </si>
  <si>
    <t>07.01.33</t>
  </si>
  <si>
    <t>ZANQUÍN PIEDRA ARTIFICIAL MICROGRANO</t>
  </si>
  <si>
    <t>Zanquín de piedra artificial de 42x18 cm y 2 cm de espesor en microchina a montacaballo con cara y cantos pulidos recibido con mortero de cemento CEM II/B-P 32,5 N y arena de miga (M-5), i/rejuntado con lechada de cemento blanco BL 22,5 X y limpieza, s/NTE-RSR-26, con marcado CE y DdP (declaración de prestaciones) según Reglamento UE 305/2011, medida la unidad terminada.</t>
  </si>
  <si>
    <t>Total STPR</t>
  </si>
  <si>
    <t>Total ST</t>
  </si>
  <si>
    <t>SC</t>
  </si>
  <si>
    <t>PAVIMENTOS CERÁMICOS / GRES</t>
  </si>
  <si>
    <t>SCC</t>
  </si>
  <si>
    <t>BALDOSÍN CATALÁN</t>
  </si>
  <si>
    <t>SCCB</t>
  </si>
  <si>
    <t>BALDOSAS</t>
  </si>
  <si>
    <t>07.01.34</t>
  </si>
  <si>
    <t>SOLADO BALDOSÍN CATALÁN 20x20 cm</t>
  </si>
  <si>
    <t>Solado de baldosín catalán de 20x20 cm, (AIIb-AIII, s/UNE-EN-67) recibido con mortero de cemento CEM II/B-P 32,5 N y arena de río (M-5), i/cama de 2 cm de arena de río, rejuntado con lechada de cemento CEM II/B-P 32,5 N 1/2 y limpieza, s/NTE-RSR-2, con marcado CE y DdP (declaración de prestaciones) según Reglamento UE 305/2011, medido en superficie realmente ejecutada.</t>
  </si>
  <si>
    <t>07.01.35</t>
  </si>
  <si>
    <t>SOLADO BALDOSÍN CATALÁN 20x20 cm C/RODAPIÉ</t>
  </si>
  <si>
    <t>Solado de baldosín catalán de 20x20 cm, (AIIb-AIII, s/UNE-EN-14411:2013) recibido con mortero de cemento CEM II/B-P 32,5 N y arena de río (M-5), i/cama de 2 cm de arena de río, p.p. de rodapié del mismo material, rejuntado con lechada de cemento CEM II/B-P 32,5 N 1/2 y limpieza, s/NTE-RSR-2, con marcado CE y DdP (declaración de prestaciones) según Reglamento UE 305/2011, medido en superficie realmente ejecutada.</t>
  </si>
  <si>
    <t>Total SCCB</t>
  </si>
  <si>
    <t>SCCP</t>
  </si>
  <si>
    <t>PELDAÑOS, RODAPIÉS Y ZANQUINES</t>
  </si>
  <si>
    <t>07.01.36</t>
  </si>
  <si>
    <t>RODAPIÉ BALDOSÍN CATALÁN 20x10 cm</t>
  </si>
  <si>
    <t>Rodapié de baldosín catalán en piezas de 20x10 cm recibido con adhesivo C1 T s/EN-12004, i/rejuntado con lechada de cemento CEM II/B-P 32,5 N 1/2 y limpieza, s/NTE-RSR, con marcado CE y DdP (declaración de prestaciones) según Reglamento UE 305/2011, medido en su longitud.</t>
  </si>
  <si>
    <t>Total SCCP</t>
  </si>
  <si>
    <t>Total SCC</t>
  </si>
  <si>
    <t>SCG</t>
  </si>
  <si>
    <t>GRES ESMALTADO</t>
  </si>
  <si>
    <t>SCGE</t>
  </si>
  <si>
    <t>GRES ESMALTADO EXTRUÍDO</t>
  </si>
  <si>
    <t>07.01.37</t>
  </si>
  <si>
    <t>SOLADO GRES EXTRUÍDO ESMALTADO 25x25 cm ANTIÁCIDO ANTIDESLIZANTE</t>
  </si>
  <si>
    <t>Solado de baldosa de gres antiácido antideslizante de gran resistencia clase 3 de Rd (s/n UNE-ENV 12633:2003) de 25x25 cm (AI,AIIa s/UNE-EN-67), recibido con adhesivo C2TE S1 s/EN-12004:2008 flexible blanco, rejuntado con tapajuntas antiácido color y limpieza, s/NTE-RSR-2, con marcado CE y DdP (declaración de prestaciones) según Reglamento UE 305/2011, medido en superficie realmente ejecutada.</t>
  </si>
  <si>
    <t>Total SCGE</t>
  </si>
  <si>
    <t>SCGEP</t>
  </si>
  <si>
    <t>GRES ESMALTADO PRENSADO</t>
  </si>
  <si>
    <t>07.01.38</t>
  </si>
  <si>
    <t>SOL. GRES ESMALTADO PRENSADO 31x31 cm C/ADHESIVO</t>
  </si>
  <si>
    <t>Solado de gres esmaltado prensado en seco (BIIa-BIb  s/UNE-EN-67), en baldosas de 31x31 cm color suave, para tránsito medio, recibido con, recibido con adhesivo mineral certificado Special Eco de Kerakoll, incluido rejuntado con mortero especial mineral Fugabella® Eco 2-12 de Kerakoll o equivalente. Medido en superficie realmente ejecutada. Para un rendimiento del adhesivo de 4 kg/m2. Aplicación y preparación del soporte según se especifica en ficha técnica de producto. Producto con marcado CE y DdP (Declaración de prestaciones) según Reglamento (UE) 305/2011.</t>
  </si>
  <si>
    <t>Total SCGEP</t>
  </si>
  <si>
    <t>SCGP</t>
  </si>
  <si>
    <t>07.01.39</t>
  </si>
  <si>
    <t>RODAPIÉ GRES EXTRUÍDO ESMALTADO 50x8 cm</t>
  </si>
  <si>
    <t>Rodapié de gres extruído esmaltado en piezas de 50x8 cm con marcado CE y DdP (declaración de prestaciones) según Reglamento UE 305/2011, recibido con mortero de cemento CEM II/B-P 32,5 N y arena de río (M-5), i/rejuntado con lechada de cemento CEM II/B-P 32,5 N 1/2 y limpieza, s/NTE-RSR, medido en su longitud.</t>
  </si>
  <si>
    <t>07.01.40</t>
  </si>
  <si>
    <t>RODAPIÉ GRES ESMALTADO 31x8 cm</t>
  </si>
  <si>
    <t>Rodapié de gres esmaltado en piezas de 31x8 cm recibido con mortero de cemento CEM II/B-P 32,5 N y arena de río (M-5), i/rejuntado con lechada de cemento CEM II/B-P 32,5 N 1/2 y limpieza, s/NTE-RSR, con marcado CE y DdP (declaración de prestaciones) según Reglamento UE 305/2011, medido en su longitud.</t>
  </si>
  <si>
    <t>Total SCGP</t>
  </si>
  <si>
    <t>Total SCG</t>
  </si>
  <si>
    <t>SCPE</t>
  </si>
  <si>
    <t>GRES PORCELÁNICO ESMALTADO</t>
  </si>
  <si>
    <t>SCPEB</t>
  </si>
  <si>
    <t>07.01.41</t>
  </si>
  <si>
    <t>SOLADO GRES PORCELÁNICO STON-KER 44x66 cm ANTIDESLIZANTE C-3</t>
  </si>
  <si>
    <t>Suministro y ejecución de pavimento mediante el método de colocación en capa fina, de baldosas gres porcelánico Stonker de Porcelanosa grupo o equivalente, modelo a elegir por la DF, antideslizante, rectificado y biselado de formato nominal de 44x66 cm, espesor de 10 mm, conformadas por prensado en seco a unos 450 Kg/cm2, tratadas en monococción a temperatura máxima de 1220º C. Con una  absorción de agua muy baja inferior a 0,1%, colocado con junta de 5 mm mínimo, suelos tránsito peatonal alto, uso antideslizante exterior, clase 3 según CTE SU1, recibidas sobre solera de mortero de cemento apta para la colocación en capa fina y tránsito previsto (no incluida), con adhesivo cementoso mejorado con tiempo abierto ampliado, Maxifluid Gris de Butech, C2ES1, según UNE-EN 12004:2008, y rejuntadas con mortero de juntas cementoso de fraguado y endurecimiento rápido Colorstuk rapid, de Butech, CG2, según UNE-EN 13888, color a elegir por la DF, para juntas de 2 a 15 mm. Incluso p/p de crucetas-cuña niveladoras especiales que consisten en un tipo de separador especifico de altura regulable que nivela las baldosas adyacentes e impide movimientos posteriores, formación de juntas perimetrales continuas, de anchura no menor de 5 mm, en los límites con paredes, pilares exentos y elevaciones de nivel y, en su caso, juntas de partición y juntas estructurales o de dilatación existentes en el soporte. Según NTE-RSR. Incluso limpieza y comprobación del grado de humedad de la base. Replanteo de niveles.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</si>
  <si>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07.01.42</t>
  </si>
  <si>
    <t>SOLADO GRES PORCELÁNICO STON-KER 44x66 cm</t>
  </si>
  <si>
    <t>Suministro y ejecución de recubrimiento cerámico mediante el método de colocación en capa fina, de baldosa de gres porcelánico del grupo Porcelanosa, Stonker o equivalente, modelo a elegir por la DF, rectificado y biselado de formato nominal de 44X66 cm, espesor  de 10 mm, conformadas por prensado en seco a unos 450 Kg/cm2, tratadas en monococión a temperatura máxima de 1220º C. Con una  absorción de agua muy baja inferior a 0,1%, recibidas sobre solera de mortero de cemento apta para la colocación en capa fina y transito previsto (no incluida), con adhesivo cementoso mejorado con tiempo abierto ampliado, Maxifluid Gris de Butech, C2ES1, según UNE-EN 12004:2008, y rejuntadas con mortero de juntas cementoso de fraguadoy endurecimiento rapido Colorstuk rapid, de Butech, CG2, según UNE-EN 13888, color a elegir por la DF, para juntas de 2 a 15 mm. Incluso p/p de crucetas-cuña niveladoras especiales que consisten en un tipo de separador especifico de altura regulable que nivela las baldosas adyacentes e impide movimientos posteriores, formación de juntas perimetrales continuas, de anchura no menor de 5 mm, en los límites con paredes, pilares exentos y elevaciones de nivel y, en su caso, juntas de partición y juntas estructurales o de dilatación existentes en el soporte. Según NTE-RSR. Incluso limpieza y comprobación del grado de humedad de la base. Replanteo de niveles.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</si>
  <si>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07.01.43</t>
  </si>
  <si>
    <t>SOL.GRES STON-KER RECT. ANTIDESLIZANTE 44x44 cm</t>
  </si>
  <si>
    <t>Solado Ston-Ker o equivalente, de gres porcelánico cuarcita o pizarra, rectificado (BIa- s/UNE-EN-14411),antideslizante clase 2 de Rd (s/n UNE-ENV 12633:2003), en baldosas de 44x44 cm, para gran tránsito (Abrasión V), recibido con adhesivo C2TE S1 s/EN-12004:2008 flexible blanco, con marcado CE y DdP (declaración de prestaciones) según Reglamento UE 305/2011. Medido en superficie realmente ejecutada.</t>
  </si>
  <si>
    <t>07.01.44</t>
  </si>
  <si>
    <t>SOL.GRES STON-KER RECT. NATURAL 44x66 cm C/R C/SOL.</t>
  </si>
  <si>
    <t>Solado Ston-Ker o equivalente de gres porcelánico natural rectificado (BIa- s/UNE-EN-67), en baldosas de 44x66 cm, para gran tránsito (Abrasión V), blanco, negro, verde; recibido con adhesivo C2TE S1 s/EN-12004 flexible blanco doble encolado, sobre recrecido de mortero rej. CG2 Lankolor. i/ p.p. de rodapié del mismo material, con marcado CE y DdP (declaración de prestaciones) según Reglamento UE 305/2011, medido en superficie realmente ejecutada.</t>
  </si>
  <si>
    <t>Total SCPEB</t>
  </si>
  <si>
    <t>SCPEP</t>
  </si>
  <si>
    <t>07.01.45</t>
  </si>
  <si>
    <t>HUELLA GRES PORCELÁNICO 30x30 cm</t>
  </si>
  <si>
    <t>Forrado de huella de peldaño formada por piezas de gres porcelánico de 30x30 cm con cuatro ranuras, colores rosado, siena, crema u ocre, recibido con mortero cola, i/rejuntado con mortero tapajuntas y limpieza, S/NTE-RSR-2, con marcado CE y DdP (declaración de prestaciones) según Reglamento UE 305/2011, medido en superficie realmente ejecutada.</t>
  </si>
  <si>
    <t>07.01.46</t>
  </si>
  <si>
    <t>HUELLA GRES PORCELÁNICO ANTIDESLIZANTE 30x30 cm</t>
  </si>
  <si>
    <t>Forrado de huella de peldaño formada por piezas de gres porcelánico antideslizante clase 2 de Rd (s/n UNE-ENV 12633:2003), de 30x30 cm, con cuatro ranuras, recibido con mortero cola, i/rejuntado con mortero tapajuntas y limpiezas, S/NTE-RSR-2, con marcado CE y DdP (declaración de prestaciones) según Reglamento UE 305/2011, medido en superficie realmente ejecutada.</t>
  </si>
  <si>
    <t>07.01.47</t>
  </si>
  <si>
    <t>RODAPIÉ STON-KER RECTIF.NATU.44x10cm.</t>
  </si>
  <si>
    <t>Rodapié de gres rectificado natural Ston-Ker, de 44x10 cm. color piedra o arena, para tránsito denso (Abrasión IV), recibido con mortero cola, i/rejuntado con mortero tapajuntas y limpiezas, S/NTE-RSR-2, con marcado CE y DdP (declaración de prestaciones) según Reglamento UE 305/2011, medido en superficie realmente ejecutada.</t>
  </si>
  <si>
    <t>Total SCPEP</t>
  </si>
  <si>
    <t>Total SCPE</t>
  </si>
  <si>
    <t>SCP</t>
  </si>
  <si>
    <t>GRES PORCELÁNICO NO ESMALTADO</t>
  </si>
  <si>
    <t>SCPPPL</t>
  </si>
  <si>
    <t>BALDOSAS PORCELÁNICO PULIDO</t>
  </si>
  <si>
    <t>07.01.48</t>
  </si>
  <si>
    <t>SOL. GRES PORCELÁNICO PULIDO 30x30 cm</t>
  </si>
  <si>
    <t>Solado de gres porcelánico prensado pulido (BIa- s/UNE-EN-14411:2013), en baldosas de 30x30 cm, para tránsito denso (Abrasión IV), recibido con adhesivo C1 TE s/EN-12004:2008 porcelánico, i/rejuntado con mortero tapajuntas CG2-W-Ar s/nEN-13888:2009 junta fina y limpieza, s/NTE-RSR-2, con marcado CE y DdP (declaración de prestaciones) según Reglamento UE 305/2011, medido en superficie realmente ejecutada.</t>
  </si>
  <si>
    <t>07.01.49</t>
  </si>
  <si>
    <t>SOL.GRES PORCELÁNICO 31x31cm. C/J. RECIB.ADH.</t>
  </si>
  <si>
    <t>Solado de baldosa de gres porcelánico prensado, no esmaltado, de 31x31 cm. (AI,AIIa s/UNE-EN-67), recibido con adhesivo C2 s/EN-12004 Cleintex Flexible blanco o equivalente, i/rejuntado con mortero tapajuntas CG2 s/EN-13888 Texjunt color y limpieza, s/NTE-RSR-2, medido en superficie realmente ejecutada.</t>
  </si>
  <si>
    <t>07.01.50</t>
  </si>
  <si>
    <t>SOLADO GRES PORCELÁNICO PULIDO 30x60 cm C/J. C/R. C/SOL.</t>
  </si>
  <si>
    <t>Solado de gres porcelánico prensado pulido (BIa- s/UNE-EN-67), en baldosas de 30x60 cm color granito, para tránsito denso (Abrasión IV), recibido con adhesivo C2 s/EN-12004:2008 flexible blanco, sobre recrecido de mortero de cemento CEM II/B-P 32,5 N y arena de río (M-5) de 5 cm de espesor, i/rejuntado con mortero tapajuntas CG2 s/EN-13888:2009 color y limpieza, S/NTE-RSR-2, i/rodapié del mismo material de 9x60 cm, con marcado CE y DdP (declaración de prestaciones) según Reglamento UE 305/2011,medido en superficie realmente ejecutada.</t>
  </si>
  <si>
    <t>07.01.51</t>
  </si>
  <si>
    <t>SOL.GRES PORCELÁNICO PULIDO 30x60cm. C/J. RECIB.ADH.</t>
  </si>
  <si>
    <t>Solado de gres porcelánico prensado pulido (BIa- s/UNE-EN-67), en baldosas de 30x60 cm. color granito, para tránsito denso (Abrasión IV), recibido con adhesivo C2 s/EN-12004 Cleintex Flexible o equivalente, i/rejuntado con mortero tapajuntas CG2 s/EN-13888 Texjunt color o equivalente y limpieza, S/NTE-RSR-2, medido en superficie realmente ejecutada.</t>
  </si>
  <si>
    <t>07.01.52</t>
  </si>
  <si>
    <t>SOL. GRES PORCELÁNICO PULIDO 60x60 cm C/J. RECIB.ADH.</t>
  </si>
  <si>
    <t>Solado de gres porcelánico de doble carga pulido (BIa- s/UNE-EN 14411:2013), en baldosas de 60x60 cm, para alto tránsito, en colores gris, moka, crema, blanco y negro, recibido con adhesivo C2 ES1 s/EN-12004:2008 blanco, sobre superficie lisa, s/i. recrecido de mortero, i/rejuntado con mortero tapajuntas CG2-W-Ar s/nEN-13888:2009 junta fina Blanco y limpieza, s/NTE-RSR-2, con marcado CE y DdP (declaración de prestaciones) según Reglamento UE 305/2011, medido en superficie realmente ejecutada.</t>
  </si>
  <si>
    <t>Total SCPPPL</t>
  </si>
  <si>
    <t>SCPPN</t>
  </si>
  <si>
    <t>BALDOSAS PORCELÁNICO NATURAL</t>
  </si>
  <si>
    <t>07.01.53</t>
  </si>
  <si>
    <t>SOL.GRES PORCELÁNICO 31x31 cm</t>
  </si>
  <si>
    <t>Solado de baldosa de gres porcelánico prensado, no esmaltado, de 31x31 cm (AI,AIIa s/UNE-EN-67), recibido con adhesivo C2 s/EN-12004:2008 blanco, i/rejuntado con mortero tapajuntas CG2 s/EN-13888:2009 y limpieza, s/NTE-RSR-2, con marcado CE y DdP (declaración de prestaciones) según Reglamento UE 305/2011, medido en superficie realmente ejecutada.</t>
  </si>
  <si>
    <t>07.01.54</t>
  </si>
  <si>
    <t>SOL.GRES PORCELÁNICO 40x40 cm TRÁNSITO DENSO</t>
  </si>
  <si>
    <t>Solado de gres porcelánico todo masa pulido (BIa- s/UNE-EN-14411), en baldosas de 40x40 cm, para alto tránsito, recibido con mortero cola C2 s/EN-12004:2008, i/rejuntado con junta porcelánica color CG2 s/EN-13888:2009 y limpieza, s/NTE-RSR-2, con marcado CE y DdP (declaración de prestaciones) según Reglamento UE 305/2011, medido en superficie realmente ejecutada.</t>
  </si>
  <si>
    <t>07.01.55</t>
  </si>
  <si>
    <t>SOL. INT. GRES PORCELÁNICO 31x31 cm CON ADH. Y REJUNTADO D</t>
  </si>
  <si>
    <t>Solado en interiores con material de absorción &lt; 3% gres porcelánico de medidas 31x31 cm, constituido por: mortero autonivelante ARGONIV 120 ÉLITE o equivalente de 15 mm de espesor medio; doble encolado de adhesivo cementoso ARGOCOLA ÉLITE 200 o equivalente; listo para rejuntado con mortero cementoso especial para juntas ARJUNT UNIVERSAL o equivalente. Productos provistos de marcado CE europeo.</t>
  </si>
  <si>
    <t>07.01.56</t>
  </si>
  <si>
    <t>SOL. EXT. GRES PORCELÁNICO 31x31 cm CON ADH. Y REJUNTADO D</t>
  </si>
  <si>
    <t>Solado en exteriores con material de absorción &lt; 3% (no incluido) gres porcelánico antideslizante de medidas 31x31 cm, constituido por: mortero autonivelante ARGONIV 120 ÉLITE o equivalente de 15 mm de espesor medio; doble encolado de adhesivo cementoso ARGOCOLA ÉLITE 300 o equivalente; rejuntado con mortero cementoso especial para juntas ARJUNT UNIVERSAL o equivalente. Productos provistos de marcado CE europeo.</t>
  </si>
  <si>
    <t>Total SCPPN</t>
  </si>
  <si>
    <t>SCPPR</t>
  </si>
  <si>
    <t>BALDOSAS PORCELÁNICO RECTIFICADO</t>
  </si>
  <si>
    <t>07.01.57</t>
  </si>
  <si>
    <t>SOL.GRES PORCELÁNICO RECTIFICADO 33,3x33,3 cm C/J.</t>
  </si>
  <si>
    <t>Solado de gres porcelánico rectificado pulido (BIa- s/EN 176), en baldosas de 33,3x33,3 cm color granito gris o azul, para tránsito denso (Abrasión IV), recibido con adhesivo C2 TE s/EN-12004, sobre superficie lisa, s/i. recrecido de mortero, i/rejuntado con mortero tapajuntas CG2-W-Ar s/nEN-13888 junta Fina blanco y limpieza, s/NTE-RSR-2, con marcado CE y DdP (declaración de prestaciones) según Reglamento UE 305/2011, medido en superficie realmente ejecutada.</t>
  </si>
  <si>
    <t>07.01.58</t>
  </si>
  <si>
    <t>SOL.GRES PORCELÁNICO RECTIFICADO 40,5x40,5 cm C/J. C/RODAPIÉ</t>
  </si>
  <si>
    <t>Solado de gres porcelánico rectificado arquitectura todo en masa (BIa- s/UNE-EN-14411:2013), en baldosas de 40,5x40,5 cm, en colores gris, negro, perla y beige, recibido con mortero cola C2 s/EN-12004:2008, s/i. recrecido de mortero, i/rejuntado con junta porcelánica color CG2 s/EN-13888:2009 y limpieza, i/rodapié del mismo material de 8x40,5 cm, s/NTE-RSR-2, con marcado CE y DdP (declaración de prestaciones) según Reglamento UE 305/2011, medido en superficie realmente ejecutada.</t>
  </si>
  <si>
    <t>07.01.59</t>
  </si>
  <si>
    <t>SOL.GRES PORCEL. ANTIDESL. TODOMASA PLAIN GRIS 60x60x1cm.</t>
  </si>
  <si>
    <t>Gres porcelanico todo en masa, PLAIN color perla de ceramicas KEOPS o equivalente, en formato 60x60x1, fabricado por prensado en seco, no esmaltado, segun normativa 14411-2963N, resistencia a la abrasión de 0,04%, con resistencia a las manchas clase 5 y resistencia al fuego clase 0. Para colocar sobre solera de hormigón con pegamento Keraflex de Mapai o equivalente, de clase C2TE segun EN 12004, adhesivo de base cementosa, de altas prestaciones, de deslizamiento vertical nulo, espesor aplicable hasta 5 mm y rejuntado con ultracolor plus 113 gris cemento, de clase CG2 segun EN 13888, mortero de altas prestaciones, modificado con polimeros, antieflorescente, para el relleno de juntas de 2 a 20 mm, de fraguado y secado rapido, hidrorepelente antimoho. Incluso limpieza y comprobación del grado de humedad de la base. Replanteo de niveles,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</si>
  <si>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07.01.60</t>
  </si>
  <si>
    <t>SOL.GRES PORCELÁNICO TODOMASA PIZARRA 50x50cm. C/R</t>
  </si>
  <si>
    <t>Solado de gres porcelánico pizarra  todo en masa (BIa- s/UNE-EN-14411), en baldosas de 50x50 cm., en colores beige, grey, bone, ivory,black y red, recibido doble encolado de mortero cola C2 s/EN-12004, s/i. recrecido de mortero, i/rejuntado con junta porcelánica color CG2 s/EN-13888 y limpieza, i/rodapié del mismo material de 8x50 cm., s/NTE-RSR-2, medido en superficie realmente ejecutada.</t>
  </si>
  <si>
    <t>Total SCPPR</t>
  </si>
  <si>
    <t>SCPPP</t>
  </si>
  <si>
    <t>07.01.61</t>
  </si>
  <si>
    <t>PELDAÑO GRES PORCEL.RECTIF. H/T.33x34cm.</t>
  </si>
  <si>
    <t>Forrado de peldaño formado por huella y tabica en piezas de gres porcelánico rectificado de 33x34 cm y 10x34 cm con remate frontal curvo, recibido con mortero cola, i/rejuntado con mortero tapajuntas y limpieza, S/NTE-RSR-2, con marcado CE y DdP (declaración de prestaciones) según Reglamento UE 305/2011, medido en superficie realmente ejecutada.</t>
  </si>
  <si>
    <t>07.01.62</t>
  </si>
  <si>
    <t>RODAPIÉ RECTIFICADO NATURAL 10x44 cm</t>
  </si>
  <si>
    <t>Rodapié de gres rectificado natural color piedra o arena, para tránsito denso (Abrasión IV), recibido con mortero cola, i/rejuntado con mortero tapajuntas y limpieza, S/NTE-RSR-2, con marcado CE y DdP (declaración de prestaciones) según Reglamento UE 305/2011, medido en superficie realmente ejecutada.</t>
  </si>
  <si>
    <t>07.01.63</t>
  </si>
  <si>
    <t>RODAPIÉ GRES PORCELÁNICO RECTIFICADO 8x30 cm</t>
  </si>
  <si>
    <t>Rodapié biselado de gres porcelánico rectificado (BIa), de 8x30 cm color marfil, crema, siena, recibido con adhesivo C2 TE s/EN-12004, sobre superficie lisa, i/rejuntado con mortero tapajuntas CG2-W-Ar s/nEN-13888 junta color y limpieza, s/NTE-RSR-2, con marcado CE y DdP (declaración de prestaciones) según Reglamento UE 305/2011, medido en longitud realmente ejecutada.</t>
  </si>
  <si>
    <t>07.01.64</t>
  </si>
  <si>
    <t>RODAPIÉ GRES PORC. TODOMASA  31x8 cm</t>
  </si>
  <si>
    <t>Rodapié biselado de gres porcelánico rectificado todomasa, de 31x8 cm tipo Gala Chicago ,o equivalente, colores beige y gris, recibido con adhesivo C2 TE s/EN-12004, sobre superficie lisa, i/rejuntado con mortero tapajuntas CG2-W-Ar s/nEN-13888 junta color y limpieza, s/NTE-RSR-2, medido en longitud realmente ejecutada.</t>
  </si>
  <si>
    <t>Total SCPPP</t>
  </si>
  <si>
    <t>Total SCP</t>
  </si>
  <si>
    <t>07.01.65</t>
  </si>
  <si>
    <t>SOL.BALDOSA BARRO 30x30cm. C/ROD</t>
  </si>
  <si>
    <t>Solado de baldosa de barro cocido de 30x30 cm. manual, (AIII, s/UNE-EN-67) recibida con mortero de cemento CEM II/B-P 32,5 N y arena de río (M-5), i/cama de 2 cm. de arena de río, p.p. de rodapié del mismo material de 30x9 cm., rejuntado con lechada de cemento CEM II/B-P 32,5 N 1/2 y limpieza, s/NTE-RSR-2, medida la superficie realmente ejecutada.</t>
  </si>
  <si>
    <t>07.01.66</t>
  </si>
  <si>
    <t>SOL. BALDOSA BARRO 40x40cm. C/ROD</t>
  </si>
  <si>
    <t>Solado de baldosa de barro cocido de 40x40 cm. manual, (AIII, s/UNE-EN-67) recibida con mortero de cemento CEM II/B-P 32,5 N y arena de río (M-5), i/cama de 2 cm. de arena de río, p.p. de rodapié del mismo material de 40x10 cm., rejuntado con lechada de cemento CEM II/B-P 32,5 N 1/2 y limpieza, s/NTE-RSR-2, medida la superficie realmente ejecutada.</t>
  </si>
  <si>
    <t>Total SC</t>
  </si>
  <si>
    <t>SM</t>
  </si>
  <si>
    <t>PAVIMENTOS DE MADERA</t>
  </si>
  <si>
    <t>07.01.67</t>
  </si>
  <si>
    <t>TARIMA FLOTANTE ROBLE 3 LAMAS ESP.16 mm.</t>
  </si>
  <si>
    <t>Pavimento flotante acabado roble de 2200x188x16 mm., tabla compuesta por cara superior en madera natural de roble de 4 mm. de espesor en tres lamas sobre tablero de contrachapado fenolico o madera de  pino alistonado, con sistema de cierre entre tablas para encolar, acabada con con dos capas de barniz de secado ultravioleta y dos capas de terminación de barniz poliuretano, colocado sobre lámina de polietileno celular de 2 mm. de espesor, i/p.p. rodapié rechapado en el mismo material y perfiles de terminación, colocado sobre recrecido de piso, sin incluir éste, s/NTE-RSR-13, medida la superficie ejecutada.</t>
  </si>
  <si>
    <t>07.01.68</t>
  </si>
  <si>
    <t>TARIMA FLOTANTE HAYA MONOLAMA 12 mm.</t>
  </si>
  <si>
    <t>Pavimento flotante haya de 1250x188x12 mm., tabla compuesta por cara superior de madera natural de haya de 2,2 mm. de espesor, capa de pino alistonado, con sistema de cierre entre tablas sin encolar, sistema clic horizontal, acabada con con dos capas de barniz de secado ultravioleta y dos capas de terminación de barniz poliuretano, colocado sobre lámina de polietileno celular de 2 mm. de espesor, i/p.p. rodapié macizo de haya y perfiles de terminación, colocado sobre recrecido de piso, sin incluir éste, s/NTE-RSR-13, medida la superficie ejecutada.</t>
  </si>
  <si>
    <t>07.01.69</t>
  </si>
  <si>
    <t>RODAPIÉ PINO 7x1 cm</t>
  </si>
  <si>
    <t>Rodapié en madera de pino macizo para pintar o barnizar de 7x1 cm clavado en paramento, s/NTE-RSR-27, con marcado CE y DdP (declaración de prestaciones) según Reglamento UE 305/2011, medido en su longitud.</t>
  </si>
  <si>
    <t>07.01.70</t>
  </si>
  <si>
    <t>PELDAÑO H/T MADERA DE ROBLE</t>
  </si>
  <si>
    <t>Peldaño de madera de roble 1ª calidad para barnizar, de 5 cm de espesor de huella y 2 cm de espesor en tabica, i/p.p. de rastreles de pino, piezas especiales y material auxiliar, colocado, con marcado CE y DdP (declaración de prestaciones) según Reglamento UE 305/2011, medida en su longitud.</t>
  </si>
  <si>
    <t>07.01.71</t>
  </si>
  <si>
    <t>ZANQUÍN MADERA DE ROBLE</t>
  </si>
  <si>
    <t>Zanquín en madera de roble macizo barnizado de 42x18 cm, clavado en paramento, con marcado CE y DdP (declaración de prestaciones) según Reglamento UE 305/2011, medido en su longitud.</t>
  </si>
  <si>
    <t>Total SM</t>
  </si>
  <si>
    <t>SL</t>
  </si>
  <si>
    <t>PAVIMENTOS DE LINÓLEO</t>
  </si>
  <si>
    <t>SLP</t>
  </si>
  <si>
    <t>PAVIMENTOS</t>
  </si>
  <si>
    <t>07.01.72</t>
  </si>
  <si>
    <t>PAVIMENTO LINÓLEO LISO ROLLO 2,5 mm</t>
  </si>
  <si>
    <t>Suministro e instalación de pavimento de linóleo de 2,5 mm de espesor homogéneo, antiestático, calandrado y compactado, en color liso teñido en masa, compuesto exclusivamente por aceite de linaza, harina de madera, partículas de corcho en elevado porcentaje que mejoran su aislamiento térmico y absorción acústica, resinas y pigmentos colorantes naturales y yute natural, con acabado superficial de poliuretano reforzado como sellador y para facilitar el mantenimiento y limpieza así como la resistencia a grasas, alcoholes y químicos. Peso total de 2900 gr/m2. Coeficiente dinámico de fricción según EN 13893:2003 Clase DS. Suministrado en rollos de 200 cm de ancho. Antibacteriano y fungicida. Resistente a las quemaduras por colillas de cigarrillo según normativa PR EN 1399/DIN 51961. Instalado sobre una base sólida (s/incluir), plana, limpia, perfectamente seca (3% máximo de humedad) y sin grietas, con aplicación de una mano de pasta niveladora, i/alisado y limpieza;  fijado con el adhesivo recomendado por el fabricante. Según CTE cumple el requerimiento de resistencia al fuego (CFL-s1) y con grado de resbaladicidad 1. Con certificado de pavimento ecológico y biodegradable, con marcado CE y DdP (declaración de prestaciones) según Reglamento UE 305/2011. Medida la superficie ejecutada.</t>
  </si>
  <si>
    <t>07.01.73</t>
  </si>
  <si>
    <t>PAV. LINÓLEO ALTO TRÁFICO DLW GERFLOR COLORETTE LPX e=2,5 m</t>
  </si>
  <si>
    <t>Pavimento de linóleo GERFLOR DLW COLORETTE LPX o equivalente de 2,5 mm de espesor, permanentemente antiestático, calandrado y compactado, teñido en masa con diseño moteado, compuesto exclusivamente por aceite de linaza, harina de madera, partículas de corcho en elevado porcentaje, que mejoran su aislamiento térmico y absorción acústica, resinas naturales, caliza, pigmentos colorantes naturales y yute como soporte. Peso total de 2900 gr/m2. Coeficiente dinámico de fricción según EN 13893 Clase DS y Certificado de Resbaladicidad Clase 1 según Norma UNE-ENV 12633:2033. Suministrado en rollos de 200 cm de ancho. Antibacteriano por propia naturaleza. Con tratamiento LPX para facilitar la limpieza e incrementar la resistencia al desgaste. Resistente a las quemaduras por colillas de cigarrillo según normativa PR EN 1399/DIN 51961. Inocuo toxicológicamente según la norma DIN 53436. Biológicamente degradable. Su instalación se realizará sobre una base sólida, plana, limpia, perfectamente seca (3% máximo de humedad) y sin grietas, según la norma UNE-CEN/TS 14472 (partes 1 y 4); Según CTE – 2006 cumple el requerimiento de resistencia al fuego (Cfl- s1). Con certificado de pavimento ecológico y biodegradable “Der blaue Engel”. Cordón de soldadura especial para linóleo, incluido cortes, encuentros con carpinterías, y repaso de juntas. Fijado con el adhesivo específico para revestimientos de linóleo recomendado por el fabricante , pasta alisadora e imprimación. Colores a elegir por la D.F., con marcado CE y DdP (declaración de prestaciones) según Reglamento UE 305/2011. Medida la superficie ejecutada.</t>
  </si>
  <si>
    <t>07.01.74</t>
  </si>
  <si>
    <t>PAVIMENTO LINÓLEO ACÚSTICO ROLLO 4 mm C/BASE FOAM</t>
  </si>
  <si>
    <t>Pavimento de linóleo de 4 mm de espesor antiestático, calandrado y compactado, teñido en masa con diseño marmoleado no direccional, formado por un revestimiento de linóleo de 2,5 mm de espesor más un soporte de foam de poliuretano de 1 mm de espesor que proporciona un aislamiento acústico a la pisada y una absorción al ruido de impacto de hasta 18 dB. Compuesto exclusivamente por aceite de linaza, harina de madera, partículas de corcho en elevado porcentaje que mejoren su aislamiento térmico y absorción acústica, resinas y pigmentos colorantes naturales y yute natural, con acabado superficial de sellado y protección a base de ceras acrílicas para mejorar la limpieza y mantenimiento. Peso total de 3500 gr/m2. Coeficiente dinámico de fricción según EN 13893:2003 Clase DS. Suministrado en rollos de 200 cm de ancho. Antibacteriano y fungicida. Resistente a las quemaduras por colillas de cigarrillo según normativa PR EN 1399/DIN 51961. Instalado sobre una base sólida (s/incluir), plana, limpia, perfectamente seca (3% máximo de humedad) y sin grietas, con aplicación de una mano de pasta niveladora, i/alisado y limpieza; fijado con el adhesivo recomendado por el fabricante. Según CTE cumple el requerimiento de resistencia al fuego (CFL-s1) y con grado de resbaladicidad 1. Con certificado de pavimento ecológico y biodegradable, con marcado CE y DdP (declaración de prestaciones) según Reglamento UE 305/2011. Medida la superficie ejecutada.</t>
  </si>
  <si>
    <t>07.01.75</t>
  </si>
  <si>
    <t>PAV. LINÓLEO HOMOG. MONOCAPA CONDUCTOR e= 2,5mm TARKETT</t>
  </si>
  <si>
    <t>Suministro y colocación de pavimento LINOLEUM CONDUCTOR homogéneo y monocapa sobre revés de yute, modelo LINOLEUM CONDUCTIVE xf² de Tarkett o equivalente. En rollos de 2 m de ancho con un espesor de 2,5 mm, capa de uso 2,5 mm y un peso de 3.000 gr/m2, clasificación 34/43 según norma EN-ISO 10874. Aislamiento eléctrico R=&lt; R 5x10 4 según norma VDE 100 Part600, y resistencia eléctrica transversal R=&lt;10 8 según norma EN1081. Antiestático permanente de acuerdo con la norma EN 1815. Gracias a su exclusiva protección de superficie xf², no precisa decapado ni encerado de por vida, con máxima resistencia a manchas y productos químicos como yodo y eosina. Exento de Ftalatos y Biocidas. Cumple la norma Reach, no generando ningún tipo de residuos peligrosos. Bactericida natural. Clasificación de reacción al fuego Cfl S1 según norma EN-ISO 13501-1. Deformación residual =&lt; 0,08% según norma EN ISO 24343-1. Flexibilidad =&lt; 30 mm según norma EN ISO 24344 Clase 2 al deslizamiento según norma UNE-ENV12633 y R9 según la norma DIN 51130. Presenta un total emisiones COV = &lt; 100 mg (tras 28 días) de acuerdo con la norma ISO 16000-6 y una solidez de colores =&gt; 6 según la norma EN- ISO 105-B02, 100% reciclable y con un contenido de material reciclado en su composición del 18%. Su instalación se llevará a cabo con juntas termo-soldadas, con cordón de soldadura, sobre solera plana, sana y seca con un grado de humedad inferior al 3%, y recibido con adhesivo conductor recomendado por TARKETT. Complementariamente se colocará una cinta de cobre de 10 cm de ancho, transversalmente, a 20 cm de la pared conectada a tomas de tierra. Longitudinalmente se colocará una cinta de cobre de 10 cm y a 20 cm de las juntas de cada rollo. Garantía 10 años.</t>
  </si>
  <si>
    <t>Total SLP</t>
  </si>
  <si>
    <t>SLPL</t>
  </si>
  <si>
    <t>PELDAÑOS</t>
  </si>
  <si>
    <t>07.01.76</t>
  </si>
  <si>
    <t>PELDAÑO REVESTIDO LINÓLEO 2 mm</t>
  </si>
  <si>
    <t>Revestimiento de peldaño con linóleo de 2 mm de espesor homogéneo, antiestático, calandrado y compactado, teñido en masa con diseño marmoleado no direccional, compuesto exclusivamente por aceite de linaza, harina de madera, partículas de corcho en elevado porcentaje que mejoran su aislamiento térmico y absorción acústica, resinas y pigmentos colorantes naturales y yute natural, con acabado en poliuretano reforzado para facilitar el mantenimiento, limpieza y resistencia a grasas y químicos. Peso total de 2400 g/m2. Coeficiente dinámico de fricción según EN 13893:2003 Clase DS. Suministrado en rollos de 200 cm de ancho. Antibacteriano y fungicida. Instalado sobre una base sólida (s/incluir), plana, limpia, perfectamente seca (3% máximo de humedad) y sin grietas, con aplicación de una mano de pasta niveladora, i/alisado y limpieza; fijado con el adhesivo recomendado por el fabricante, i/cantonera de PVC. Según CTE cumple el requerimiento de resistencia al fuego (CFL-s1) y con grado de resbaladicidad 1. Con certificado de pavimento ecológico y biodegradable. Colores a elegir por la D.F., con marcado CE y DdP (declaración de prestaciones) según Reglamento UE 305/2011. Medido en su longitud.</t>
  </si>
  <si>
    <t>Total SLPL</t>
  </si>
  <si>
    <t>Total SL</t>
  </si>
  <si>
    <t>STX</t>
  </si>
  <si>
    <t>PAVIMENTOS TEXTILES</t>
  </si>
  <si>
    <t>STXM</t>
  </si>
  <si>
    <t>MOQUETAS</t>
  </si>
  <si>
    <t>07.01.77</t>
  </si>
  <si>
    <t>PAV. MOQUETA GERFLOR LAFITE CONNECT e=5,9 mm LOSETA 500x500</t>
  </si>
  <si>
    <t>Pavimento de moqueta GERFLOR LAFITE CONNECT o equivalente, heterogéneo de 5,90 mm de espesor en losetas de 500 x 500 mm. Construcción en bucle de hilo 100% de nylon Aquafil tintado en la masa. Peso total 4415 g/m2. Peso del tejido 540 g/m2. Reverso de bitumen. Clasificación europea al uso 33. Aislamiento acústico según EN ISO 717-2 de 22 dB. Antiestática de confort según ISO 6356. Según CTE-2010 (DB-SI) cumple el requerimiento de resistencia al fuego (Bfls1). Según CTE-2010 (DB-SUA) tiene índice de resbaladicidad Clase 1. Colores a elegir por la D.F., con marcado CE y DdP (declaración de prestaciones) según Reglamento UE 305/2011. Medida la superficie ejecutada.</t>
  </si>
  <si>
    <t>Total STXM</t>
  </si>
  <si>
    <t>Total STX</t>
  </si>
  <si>
    <t>SMT</t>
  </si>
  <si>
    <t>PAVIMENTOS METALICOS</t>
  </si>
  <si>
    <t>07.01.78</t>
  </si>
  <si>
    <t>FELPUDO METALICO 3M NOMAD OPTIMA</t>
  </si>
  <si>
    <t>Suministro y colocación de felpudo metálico realizado mediante los siguientes elementos:
- Realización de cajeado en pavimento para la colocación posterior de felpudo, realizado con nivelado de fondo con mortero de cemento M-40, terrazo 40x40cm. Perfectamente nivelado y dejando el espesor necesario para la colocación del felpudo de acuerdo a la especcificación del fabricante.
- Suministro y colocación de felpudo técnico metálico modelo Optima 9900 de la casa Nomad 3M o equivalente, para tráfico extremo de personas, realizado con paneles de aluminio, resistentes a la presión con base de goma para evitar ruidos, ensamblados con tiras de acero y rellenos de alfombrila Nomad Aqua o equivalente de doble fibra. En acabado color a escoger por la dirección facultativa dentro de la carta de colores del fabricante.
Totalmente colocado. Según especificaciones del Código Técnico de la Edificación, coef.de resbaladicidad 2 según dicho reglamento.
Incluido materiales y medios auxiliares,  según normativa de aplicación Totalmente terminado.</t>
  </si>
  <si>
    <t>Total SMT</t>
  </si>
  <si>
    <t>SE</t>
  </si>
  <si>
    <t>PAVIMENTOS ELEVADOS</t>
  </si>
  <si>
    <t>SEL</t>
  </si>
  <si>
    <t>REVESTIMIENTO LAMINADO</t>
  </si>
  <si>
    <t>07.01.79</t>
  </si>
  <si>
    <t>PAV. ELEVADO POLYGROUP GAMAFLOR PAC 35/05/CT LAMINADO HPL P</t>
  </si>
  <si>
    <t>Pavimento elevado y registrable sistema Gamaflor de la firma Polygroup o equivalentes, compuesto por baldosas PAC 35/05 de medidas 600x600 mm. de lado y espesor 35 mm, compuesta de partículas de alma de madera prensada con densidad 700 kg/m3 (+ 10 % según normas internacionales). Canto perimetral de PVC será de espesor 1,5 mm. Con revestimiento superior de pavimento estratificado termo-laminado calidad Polygroup Polystratic o equivalente con resistencia a la abrasión AC5, color a elegir. Soporte inferior de lámina de acero galvanizado Z-275 de espesor 0,5 mm. Obtenemos una clasificación al fuego UNE-EN 13501-1:2007+A1:2010 es Bfl-S1. Resistencia de  Carga Repartida será de 33,33 kN/m2. Las baldosas irán apoyadas sobre pedestales de acero zincado de 3 mm de espesor Gamaflor T-70 y varilla de métrica de 18 mm, que permitirán regulaciones de +/- 20 mm, la cabeza y base del pedestal debe ser roscada y con doble tuerca de seguridad. La altura final del suelo elevado será de 85 a 900 mm de solera base a superficie de uso de la baldosa. Para el arriostramiento se utilizará un perfil de acero galvanizado tipo travesaño T-525 de medidas 25X25 mm y de espesor 1 mm, este irá ensamblado en la cabeza del pedestal. Incluso ventosa para registro, medida la superficie terminada Incluso ventosa para registro, medida la superficie terminada. El sistema deberá contar con ficha de reciclado para la contribución del sello LEED del edificio así como acreditación de la compañía de estar dentro del proceso de sostenibilidad tipo US Green Building Council. El conjunto del sistema Gamaflor PAC 35/05 será clasificado mediante UNE EN 12825:2002 clase 5.</t>
  </si>
  <si>
    <t>07.01.80</t>
  </si>
  <si>
    <t>PAV.ELEVADO ACERO ACABADO ESTRATIFICADO ALTA PRESIÓN (HPL)</t>
  </si>
  <si>
    <t>Pavimento elevado a base de baldosas con acabado en estratificado de alta presión (HPL) de 600x600 mm y 32 mm de espesor, formadas por una plancha superior lisa de acero endurecido unida mediante soldadura a una plancha inferior de acero laminado en frío estampado con semiesferas en forma de bóvedas isotrópicas y un núcleo intermedio relleno con cemento ligero, tratadas con pintura antioxidante y encajadas en una retícula de travesaños de tubo rectangular atornillados a pedestales, para una altura de suelo acabado mínima de 70 mm y máxima de 1200 mm, con marcado CE y DdP (declaración de prestaciones) según Reglamento UE 305/2011, medida la superficie terminada.</t>
  </si>
  <si>
    <t>Total SEL</t>
  </si>
  <si>
    <t>SEP</t>
  </si>
  <si>
    <t>REVESTIMIENTO PVC</t>
  </si>
  <si>
    <t>07.01.81</t>
  </si>
  <si>
    <t>PAV. ELEVADO POLYGROUP GAMAFLOR PAC 35/05/05 CT PVC CONDUCT</t>
  </si>
  <si>
    <t>Pavimento elevado y registrable sistema Gamaflor de la firma Polygroup compuesto por baldosas PAC 35/05/05 de medidas 600x600 mm de lado y espesor 35 mm, compuesta de partículas de alma de madera prensada con densidad 700 kg/m3 (+ 10 % según normas internacionales). Canto perimetral de PVC será de espesor 1,5 mm. Soporte inferior de lámina de acero galvanizado Z-275 de espesor 0,5 mm y acabado en parte superior con lámina de acero de similares características. Con revestimiento superior de pavimento vinílico homogéneo prensado con capacidad electrónica conductora y una resistencia eléctrica de 1x10e4 a 1x10e6 Ohms tipo Polygroup  Conductile Superior Conductor de 2,0 mm de espesor de gran resistencia a la abrasión y al tráfico intenso, clasificación al desgaste (EN 649:2011) en el grupo P, color a elegir. El revestimiento será terminado con la tecnología SOVEREIGN de canto oculto para obtener apariencia continua y homgenea en el sistema. Con cinta de cobre para traspaso de electricidad por medio del centro de la baldosa. Soporte inferior de lámina de acero galvanizado Z-275 de espesor 0,5 mm. Resistencia de Carga Repartida será de 33,33 kN/m2. Obtenemos una clasificación al fuego UNE-EN 13501-1:2007+A1:2010 es Bfl-S1. Las baldosas irán apoyadas sobre pedestales de acero zincado de 3 mm de espesor Gamaflor T-70 y varilla de métrica de 18 mm, que permitirán regulaciones de +/- 20 mm, la cabeza y base del pedesatal debe ser roscada y con doble tuerca de seguridad. La altura final del suelo elevado será de 85 a 900 mm de solera base a superficie de uso de la baldosa. Para el arriostramiento se utilizará un perfil de acero galvanizado tipo travesaño T-525 de medidas 25X25 mm y de espesor 1 mm, este irá ensamblado en la cabeza del pedestal. Incluso ventosa para registro, medida la superficie terminada Incluso ventosa para registro, medida la superficie terminada.. El sistema deberá contar con ficha de reciclado para la contribución del sello LEED del edificio así como acreditación de la compañía de estar dentro del proceso de sostenibilidad tipo US Green Building Council. El conjunto del sistema Gamaflor PAC 35/05/05 será clasificado mediante UNE EN 12825:2002 clase 6.</t>
  </si>
  <si>
    <t>07.01.82</t>
  </si>
  <si>
    <t>PAV.ELEVADO ACERO ACABADO PVC</t>
  </si>
  <si>
    <t>Pavimento elevado a base de baldosas con acabado en PVC de 600x600 mm y 32 mm de espesor formadas por una plancha superior lisa de acero endurecido unida mediante soldadura a una plancha inferior de acero laminado en frío estampado con semiesferas en forma de bóvedas isotrópicas y un núcleo intermedio relleno con cemento ligero, tratadas con pintura antioxidante y encajadas en una retícula de travesaños de tubo rectangular atornillados a pedestales, para un altura de suelo acabado mínima de 70 mm y máxima de 1200 mm, con marcado CE y DdP (declaración de prestaciones) según Reglamento UE 305/2011, medida la superficie terminada.</t>
  </si>
  <si>
    <t>Total SEP</t>
  </si>
  <si>
    <t>SEA</t>
  </si>
  <si>
    <t>REVESTIMIENTO AUTOPORTANTE</t>
  </si>
  <si>
    <t>07.01.83</t>
  </si>
  <si>
    <t>PAVI. ELEVADO POLYGROUP GAMAFLOR FULL STEEL HEAVY MEDIUM AUT</t>
  </si>
  <si>
    <t>Pavimento elevado y registrable sistema Gamaflor de la firma Polygroup compuesto por baldosas Full Steel Heavy Medium de medidas 600x600 mm de lado y 34 mm de espesor total; el alma interior es de cemento aligerado inyectado con base de acero de 0,9 mm especial de estampación y embutición con 64 cavidades cóncavas que le confiere la mayor resistencia a las cargas y con nervio de refuerzo perimetral, confiriéndole una gran resistencia a cargas estáticas y dinámicas alcanzando una Carga Repartida mínima de 41,00 kN/m2, con parte superior de acero liso de 0,9 mm de iguales características que el anterior con dobladez de refuerzo en todo el perímetro y unidas ambas por 136 puntos de soldadura entre los puentes de contacto. Con tratamiento final de pintura especial al horno anticorrosión.  Obtenemos una clasificación al fuego UNE-EN 13501-1:2007+A1:2010 de A1FL. Con revestimiento superior pegado con cola pelable que permite el registro del pavimento autoportante atáctico nano-laminado tipo Autolíder de medidas 610x610 mm y de 5 mm de espesor total y 1 mm de capa de uso transparente, de la más alta resistencia a la abrasión y tráfico intenso, cumpliendo normas de la UEATC, la clasificación de uso industrial intenso y una resistencia a la abrasión en norma Europea EN-649 dentro del grupo T, y tratado en fábrica con protección PVT, incluso terminación de resina de poliuretano y garantía contra desgaste de 15 años y resistencia al fuego UNE-EN 13501-1:2002 es Bfl-S1.  Las baldosas de suelo técnico iran atornilladas sobre pedestales de acero zincado de 3 mm de espesor, Gamaflor FS-30 y varilla de métrica de 18 mm, que permitirán regulaciones de +/- 10 mm, la cabeza y base del pedestal debe ser roscada y con doble tuerca de seguridad. La altura final del suelo elevado será de 75 a 900 mm de solera base a superficie de uso de la baldosa.  Incluso una ventosa, medida la superficie terminada. El sistema deberá contar con ficha de reciclado para la contribución del sello LEED del edificio así como acreditación de la compañía de estar dentro del proceso de sostenibilidad tipo US Green Building Council. El conjunto del sistema Gamaflor FULL STEEL será clasificado mediante UNE EN 12825:2002 clase 6.</t>
  </si>
  <si>
    <t>Total SEA</t>
  </si>
  <si>
    <t>SEC</t>
  </si>
  <si>
    <t>REVESTIMIENTO CERÁMICO</t>
  </si>
  <si>
    <t>07.01.84</t>
  </si>
  <si>
    <t>PAV. ELEVADO POLYGROUP GAMAFLOR PAC 35/05/ST ACAB. PORCEL</t>
  </si>
  <si>
    <t>Pavimento elevado y registrable sistema Gamaflor de la firma Polygroup o equivalente, compuesto por baldosas PAC 35/05 de medidas 600x600 mm de lado y espesor 35 mm, compuesta de partículas de alma de madera prensada con densidad 700 kg/m3 (+ 10 % según normas internacionales). Canto perimetral de PVC será de espesor 1,5 mm. Con revestimiento superior porcelánico de espesor 10 mm, rectificado, calibrado y escuadrado, color a elegir.  Con soporte inferior de lámina de acero galvanizado Z-275 de espesor 0,5 mm. Obtenemos una clasificación al fuego UNE-EN 13501-1:2002 es Blf-S1. Las baldosas irán apoyadas sobre pedestales de acero zincado de 3 mm de espesor Gamaflor T-30 y varilla de métrica de 18 mm, que permitirán regulaciones de mínimo +/- 10 mm, la cabeza y base del pedestal debe ser roscada y con doble tuerca de seguridad. La altura final del suelo elevado será de 95 a 900 mm de solera base a superficie de uso de la baldosa. Incluso ventosa para registro, medida la superficie terminada. El sistema deberá contar con ficha de reciclado para la contribución del sello LEED del edificio así como acreditación de la compañía de estar dentro del proceso de sostenibilidad tipo US Green Building Council. El conjunto del sistema Gamaflor PAC 35/05 será clasificado mediante UNE EN 12825:2002 clase 5.</t>
  </si>
  <si>
    <t>07.01.85</t>
  </si>
  <si>
    <t>SUELO TCO. ELEV. EXT. C/BALDOSA 40x40 cm</t>
  </si>
  <si>
    <t>Suelo técnico elevado para exteriores de Butech (STEx), formado por baldosas de gres porcelánico técnico de Urbatek del formato 40x40 (G453) y acabado Nature (clase 1) o equivalente. La baldosa está constituida por una doble pieza adherida entre si por un adhesivo de resinas reactivas, con una absorción de la pieza &lt; 0,5% de agua. Las losetas de STEx descansan sobre plots de material plástico resistente (polipropileno con carga mineral) de altura regulable y resistencia a la intemperie. Dichos plots estarán fijados al soporte con masilla de poliuretano p-404.</t>
  </si>
  <si>
    <t>07.01.86</t>
  </si>
  <si>
    <t>PAV.FLOT.EXT.REG. CÁVITI SC-1000 máx 1% 130-220 mm C/BALD. 60x60</t>
  </si>
  <si>
    <t>Suministro y colocación de pavimento flotante registrable para exteriores, formado por soportes CÁVITI SC-1000, de polipropileno con carga mineral de carbonato cálico termo-inyectado, con dimensiones de apoyo superior e inferior de 140 mm y 150 mm de diámetro, respectivamente, con resistencia a compresión de 1000 kg/ud, de altura regulable entre 130 y 220 mm, con correción de desnivel hasta 1%, resistente a sales inorgánicas, acidos, álcalis y a la mayoría de disolventes orgánicos y a microorganismos. Colocado y nivelado mediente cuerda y nivel de burbuja directamente sobre la superficie a cubrir, con replanteo de la primera hilada. Y baldosa de gres de dimensiones 600x600 mm, colocada directamente sobre el soporte manteniendo la junta, con separación máxima entre baldosas de 4 mm.</t>
  </si>
  <si>
    <t>Total SEC</t>
  </si>
  <si>
    <t>SES</t>
  </si>
  <si>
    <t>SOPORTES PARA PAVIMENTO ELEVADO</t>
  </si>
  <si>
    <t>07.01.87</t>
  </si>
  <si>
    <t>PAV.FLOT.EXT.REG. CÁVITI SC-1000 máx 1% 400-490 mm</t>
  </si>
  <si>
    <t>Suministro y colocación de pavimento flotante registrable para exteriores, formado por soportes CÁVITI SC-1000, de polipropileno con carga mineral de carbonato cálico termo-inyectado, con dimensiones de apoyo superior e inferior de 140 mm y 150 mm de diámetro, respectivamente, con resistencia a compresión de 1000 kg/ud, de altura regulable entre 400 y 490 mm, con correción de desnivel hasta 1%, resistente a sales inorgánicas, acidos, álcalis y a la mayoría de disolventes orgánicos y a microorganismos. Colocado y nivelado mediente cuerda y nivel de burbuja directamente sobre la superficie a cubrir, con replanteo de la primera hilada, para colocar baldosa de gres de dimensiones 600x600 mm (no incluída), colocada directamente sobre el soporte manteniendo la junta, con separación máxima entre baldosas de 4mm.</t>
  </si>
  <si>
    <t>Total SES</t>
  </si>
  <si>
    <t>SEV</t>
  </si>
  <si>
    <t>07.01.88</t>
  </si>
  <si>
    <t>RAMPA PARA PAVIMENTO ELEVADO GAMAFLOR</t>
  </si>
  <si>
    <t>Formación de rampa para suelo elevado y registrable sistema Gamaflor o equivalente, realizada con paneles de aglomerado de alta densidad mayor ó igual a 650 kg/m3, en módulos independientes, con revestimiento exterior de seguridad antideslizante tipo Segurit, y apoyada sobre soportes con cuña de acero reforzada y encuentro de aluminio, totalmente terminada, medida la superficie terminada.</t>
  </si>
  <si>
    <t>07.01.89</t>
  </si>
  <si>
    <t>ESCALONES PARA PAVIMENTO ELEVADO</t>
  </si>
  <si>
    <t>Formación de escalones y/o tabicas para suelo elevado y registrable realizados con paneles de aglomerado de alta densidad mayor ó igual a 650 kg/m3, en módulos independientes, con revestimiento exterior igual que la superficie de uso, y apoyada sobre soportes reforzados y encuentro de aluminio, totalmente terminado, medida la longuitud terminada.</t>
  </si>
  <si>
    <t>07.01.90</t>
  </si>
  <si>
    <t>REJILLA CON O SIN REGUL. CAUDAL AIRE  PAV. ELEVADO</t>
  </si>
  <si>
    <t>Rejilla de aluminio fundido de 600x600 mm y 30 mm de espesor en pavimento elevado, para distribución de aire acondicionado o de ventilación a través del espacio libre bajo el pavimento (plenum), con o sin regulación de caudal (capacidad de ventilación desde 0% hasta 56%), con marcado CE y DdP (declaración de prestaciones) según Reglamento UE 305/2011, medida la unidad terminada.</t>
  </si>
  <si>
    <t>07.01.91</t>
  </si>
  <si>
    <t>CAJEADOS PARA PAVIMENTO ELEVADO</t>
  </si>
  <si>
    <t>Formación de cajeados en baldosas para suelo elevado y registrable, forrado de tapas en cajas de registros eléctricos, medida la unidad terminada.</t>
  </si>
  <si>
    <t>Total SEV</t>
  </si>
  <si>
    <t>Total SE</t>
  </si>
  <si>
    <t>SG</t>
  </si>
  <si>
    <t>PAVIMENTOS DE GOMA-CAUCHO</t>
  </si>
  <si>
    <t>SGP</t>
  </si>
  <si>
    <t>SGPR</t>
  </si>
  <si>
    <t>PAVIMENTO EN ROLLOS</t>
  </si>
  <si>
    <t>07.01.92</t>
  </si>
  <si>
    <t>PAV. CAUCHO ROLLOS BOTÓN NEGRO 2,5 mm</t>
  </si>
  <si>
    <t>Pavimento de caucho homogéneo sintético en rollos de 1x12 m negro con superficie de botones D=28 mm y 2,5 mm de espesor, para tránsito denso, s/EN 12199, recibido con pegamento sobre capa de pasta niveladora, i/alisado y limpieza, s/NTE-RSF-11, con marcado CE y DdP (declaración de prestaciones) según Reglamento UE 305/2011, medida la superficie ejecutada.</t>
  </si>
  <si>
    <t>07.01.93</t>
  </si>
  <si>
    <t>PAV. CAUCHO ROLLOS BOTÓN COLORES 2,5 mm</t>
  </si>
  <si>
    <t>Pavimento de caucho homogéneo sintético en rollos de 1x12 m colores con superficie de botones D=28 mm y 2,5 mm de espesor, para tránsito denso, s/EN 12199, recibido con pegamento sobre capa de pasta niveladora, i/alisado y limpieza, s/NTE-RSF-11, con marcado CE y DdP (declaración de prestaciones) según Reglamento UE 305/2011, medida la superficie ejecutada.</t>
  </si>
  <si>
    <t>07.01.94</t>
  </si>
  <si>
    <t>PAV. CAUCHO COLOR UNIFORME 4 mm C/ADHESIVO TRANSITO INT.</t>
  </si>
  <si>
    <t>Pavimento de caucho homogéneo sintético en rollos de 1,93x14 m, con superficie lisa y colores uniformes de 4 mm de espesor, para tránsito intenso, s/EN 1817, recibido con pegamento bicomponente Slc® Eco PU 70 beige de Kerakoll o equivalente para un rendimiento de 0,5 kg/m2 sobre capa de pasta niveladora, i/alisado y limpieza, s/NTE-RSF-11. Medida la superficie ejecutada.</t>
  </si>
  <si>
    <t>Total SGPR</t>
  </si>
  <si>
    <t>Total SGP</t>
  </si>
  <si>
    <t>SGPL</t>
  </si>
  <si>
    <t>07.01.95</t>
  </si>
  <si>
    <t>PELDAÑO INTEGRAL CAUCHO NEGRO BOTONES</t>
  </si>
  <si>
    <t>Peldaño integral con pavimento de caucho homogéneo sintético negro con superficie de botones D=28 mm y 4 mm de espesor y 51 cm, para transito intenso, s/EN 12199, modelo bollo extra o equivalente, recibido con pegamento sobre capa de pasta niveladora, i/alisado y limpieza, s/NTE-RSF-11, con marcado CE y DdP (declaración de prestaciones) según Reglamento UE 305/2011, medido en su longitud.</t>
  </si>
  <si>
    <t>07.01.96</t>
  </si>
  <si>
    <t>PELDAÑO INTEGRAL CAUCHO COLOR BOTONES</t>
  </si>
  <si>
    <t>Peldaño integral con pavimento de caucho homogéneo sintético color con superficie de botones D=28 mm y 4 mm de espesor y 51 cm, para transito intenso, s/EN 12199, modelo bollo extra o equivalente, recibido con pegamento sobre capa de pasta niveladora, i/alisado y limpieza, s/NTE-RSF-11, con marcado CE y DdP (declaración de prestaciones) según Reglamento UE 305/2011,medido en su longitud.</t>
  </si>
  <si>
    <t>Total SGPL</t>
  </si>
  <si>
    <t>Total SG</t>
  </si>
  <si>
    <t>SLM</t>
  </si>
  <si>
    <t>PAVIMENTOS LAMINADOS</t>
  </si>
  <si>
    <t>07.01.97</t>
  </si>
  <si>
    <t>PAV. LAMINADO T/DENSO 1285x186x8 mm BISELADO</t>
  </si>
  <si>
    <t>Pavimento laminado compuesto por una lama con biselado perimetral de 1285x186 mm y 8 mm de espesor, clase de uso AC4- 23-33 (UNE 13329:2007 + A1::2009), formado por una capa superior decorativa (wengé, haya rústica, roble rústico y pino noruego), soporte hidrófugo de alta densidad (HDF) y contracara de capa hidrófuga, colocado sobre capa de polietileno (membrana 2 mm espesor, como barrera de humedad) sobre superficie seca y nivelada (s/ incluir), uniendo las tablas mediante machihembrado sistema clic 45º, i/p.p. rodapié chapado del mismo material y perfiles de terminación, con marcado CE y DdP (declaración de prestaciones) según Reglamento UE 305/2011. Medida la superficie ejecutada.</t>
  </si>
  <si>
    <t>07.01.98</t>
  </si>
  <si>
    <t>PAV. LAMINADO T/DENSO 1200x195x7 mm</t>
  </si>
  <si>
    <t>Pavimento laminado en lamas de 1200x195 mm y 7 mm de espesor, clase de uso 23-31 (UNE 13329:2007 + A1:2009), con acabados en roble, haya cerezo, arce, pino, nogal  y jabota, constituido por base de HDF MR revestidas en cara decorativa con papel melaminico y un overlay, para tránsito denso, con resistencia al fuego CFL (s/n UNE-23727:1990), a la abrasión AC3 y al impacto IC1, colocado sobre un filme de  polietileno (como barrera antihumedad) y una capa de espuma de polietileno de 2 mm espesor (como aislante termo-acústico), sobre superficie seca y nivelada (s/ incluir), uniendo las tablas mediante machiembrado sistema clic, i/p.p. rodapié y perfiles de terminación, con marcado CE y DdP (declaración de prestaciones) según Reglamento UE 305/2011. Medida la superficie ejecutada.</t>
  </si>
  <si>
    <t>07.01.99</t>
  </si>
  <si>
    <t>PAV. LAMINADO T/INTENSO 1200x195x7 mm</t>
  </si>
  <si>
    <t>Pavimento laminado en lamas de 1200x195 mm y 7 mm de espesor, clase de uso 33 (UNE 13329:2007 + A1:2009) con acabados en roble, haya cerezo, arce, pino y fresno, constituido por base de UHDF revestidas en cara decorativa con un termolaminado de alta presión, para tránsito intenso, con resistencia al fuego CFL (s/n UNE-23727:1990), a la abrasión AC5 y al impacto IC3, colocado sobre un filme de  polietileno (como barrera antihumedad) y una capa de espuma de polietileno de 2 mm espesor (como aislante termo-acústico), sobre superficie seca y nivelada 8s/ incluir), encolando el machihembrado con cola de PVA, i/p.p. rodapié y perfiles de terminación, con marcado CE y DdP (declaración de prestaciones) según Reglamento UE 305/2011. Medida la superficie ejecutada.</t>
  </si>
  <si>
    <t>07.01.100</t>
  </si>
  <si>
    <t>PAV. LAMINADO RESIST. FUEGO T/DENSO</t>
  </si>
  <si>
    <t>Pavimento laminado en lamas de 1261x189 mm y 8 mm de espesor clase de uso 32 (UNE 13329:2007 + A1:2009), con acabados en roble, haya y arce, para uso doméstico, con resistencia al fuego A2FL (s/n UNE-23727:1990), a la abrasión AC4, sobre superficie seca y nivelada (s/ incluir), uniendo las tablas mediante machihembrado sistema clic, i/p.p. rodapié y perfiles de terminación, con marcado CE y DdP (declaración de prestaciones) según Reglamento UE 305/2011. Medida la superficie ejecutada.</t>
  </si>
  <si>
    <t>Total SLM</t>
  </si>
  <si>
    <t>SV</t>
  </si>
  <si>
    <t>PAVIMENTOS VINÍLICOS</t>
  </si>
  <si>
    <t>SVP</t>
  </si>
  <si>
    <t>SVPR</t>
  </si>
  <si>
    <t>EN ROLLOS</t>
  </si>
  <si>
    <t>07.01.101</t>
  </si>
  <si>
    <t>PAV.PVC HOMOGÉNEO ROLLO 2 mm</t>
  </si>
  <si>
    <t>Pavimento vinílico de 2 mm de espesor flexible, homogéneo, antiestático, calandrado y compactado, teñido en masa con diseño direccional, compuesto exclusivamente por cloruro de polivinilo, plastificantes, estabilizantes y aditivos inorgánicos sin carga de sílice o silicatos. Conforme a la normativa europea EN 685, clasificación UPEC U4 P3 E2 C2. Resistencia a la abrasión según EN 649:2011 (Grupo M) y tipo I según EN ISO 10581. Suministrado en rollos de 183 cm de ancho. Bacteriostático y fungistático, con tratamiento en la superficie con poliuretano reforzado para facilitar la limpieza e incrementar la resistencia al desgaste y al uso de alcoholes y otros productos químicos. Instalado sobre una base sólida (s/ incluir), plana, limpia, perfectamente seca (3% máximo de humedad) y sin grietas, aplicación de pasta niveladora, i/alisado y limpieza; fijado con el adhesivo recomendado por el fabricante. Según CTE cumple el requerimiento de resistencia al fuego (BFL-s1), con grado de resbaladicidad clase 1. Colores a elegir por la D.F, con marcado CE y DdP (declaración de prestaciones) según Reglamento UE 305/2011. Medida la superficie ejecutada.</t>
  </si>
  <si>
    <t>07.01.102</t>
  </si>
  <si>
    <t>PAV.PVC HOMOGÉNEO ROLLO e=2 mm GERFLOR MIPOLAM SYMBIO</t>
  </si>
  <si>
    <t>Pavimento vinílico GERFLOR MIPOLAM SYMBIOZ o equivalente de 2 mm de espesor, flexible, homogéneo, antiestático, calandrado y compactado, teñido en masa con diseño no direccional. Suministrado en rollos de 2 m de ancho. Resistencia a la abrasión según EN 660.2 con valor &lt;= 2 mm3 (Grupo T) lo que le confiere el nivel más alto de resistencia a la abrasión dentro de los pavimentos resilientes. Contenido en Ligante Tipo I. Bacteriostático y fungiestático, con tratamiento EVERCARE que evita el decapado y el encerado en toda la vida útil del producto y es resistente a alcoholes y otros productos químicos, en particular alcoholes yodados. Tiene un alto contenido en PVC lo que le confiere una gran ligereza (2.580 gr/m2). Contiene más del 75% de materias primas renovables o sostenibles. Incluye un bioplastificante hecho de residuos de cereales (trigo, maíz…). El pavimento tiene una extremadamente baja emisión de COV, más de 40 veces inferior a los límites fijados por normas europeas. Dispone de triple certificación ISO 9001, ISO 14001 y OHSAS 18001. Instalado sobre solera dura, lisa, seca 3% máximo de humedad, plana y sin fisuras, según la norma UNE-CEN/TS 14472 (partes 1 y 4);  fijado con el adhesivo recomendado por el fabricante. Las juntas deberán ir termosoldadas. Según CTE-2010 (DB-SI) cumple el requerimiento de resistencia al fuego (Bfls1). Emisión de Compuestos Orgánicos Volátiles Totales (TVOC) &lt;10 g/m3 al cabo de 28 días según ISO 16000-6. Actividad antibacteriana (E. coli - S. aureus - MRSA): Inhibición del crecimiento según ISO 22196 &gt;99%. Colores a elegir por la D.F, con marcado CE y DdP (declaración de prestaciones) según Reglamento UE 305/2011. Medida la superficie ejecutada.</t>
  </si>
  <si>
    <t>07.01.103</t>
  </si>
  <si>
    <t>PAV.PVC HETER. ROLLO e=2 mm GERFLOR TARALAY PREMIUM</t>
  </si>
  <si>
    <t>Pavimento vinílico GERFLOR TARALAY PREMIUM COMPACT o equivalente, de 2 mm de espesor calandrado, prensado, sin cargas minerales, reforzado con una malla de fibra de vidrio. Capa de uso homogénea prensada y calandrada de 1 mm de espesor de PVC puro con diseño no direccional en masa. Suministrado en rollos de 2 m de ancho. Resistencia a la abrasión según EN 660.2 con valor &lt;= 2,0 mm3 (Grupo T). Indentación residual según EN 433 de 0,02 mm. Antiestático, con tratamiento fotorreticulado de laser UV PROTECSOL 2 que facilita el mantenimiento, evita el decapado y el encerado en toda la vida útil del producto y es altamente resistente a alcoholes y otros productos químicos usados en el sector de salud como el alcohol yodado, Betadine, eosina y gel de manos bactericida. Propiedades acústicas: 8 dB absorción al ruido de impacto según EN ISO 717-2.  Instalado sobre solera dura, lisa, seca (3% máximo de humedad), plana y sin fisuras, según la norma UNE-CEN/TS 14472 (partes 1 y 4);  fijado con el adhesivo recomendado por el fabricante. Según CTE-2010 (DB-SI) cumple el requerimiento de resistencia al fuego (Bfls1). Según CTE-2010 (DB-SUA) tiene índice de resbaladicidad Clase 1. Emisión de Compuestos Orgánicos Volátiles Totales (TVOC) &lt; 10  g/m3 al cabo de 28 días según ISO 16000-6. Actividad antibacteriana (E. coli - S. aureus - MRSA): Inhibición del crecimiento según ISO 22196 &gt;99%. Colores a elegir por la D.F., con marcado CE y DdP (declaración de prestaciones) según Reglamento UE 305/2011. Medida la superficie ejecutada.</t>
  </si>
  <si>
    <t>07.01.104</t>
  </si>
  <si>
    <t>PAV.PVC HETEREOGÉNEO ACÚSTICO ROLLO e=3 mm GERFLOR TA</t>
  </si>
  <si>
    <t>Pavimento vinílico GERFLOR TARALAY PREMIUM COMFORT o equivalente, de 3-3,30 mm de espesor. Capa de uso de PVC puro, sin cargas minerales, calandrada y prensada de 1 mm de espesor. Resistencia a la abrasión según EN 660.2 con valor &lt;= 2,0 mm3 (Grupo T). Indentación residual según EN 433 de 0,06 mm. Antiestático,  en rollo de 2 m de ancho, reforzado con malla de fibra de vidrio. Diseño homogéneo no direccional en masa, sobre subcapa de espuma de muy alta densidad (Very High Density -VHD). Dotado de un tratamiento fotorreticulado PROTECSOL 2 que facilita el mantenimiento, evita el decapado y el encerado en toda la vida útil del producto y es altamente resistente a alcoholes y otros productos químicos usados en el sector de salud como el alcohol yodado, Betadine, eosina y gel de manos bactericida. Propiedades acústicas (16 dB absorción al ruido de impacto) gracias a la subcapa de espuma VHD y una resistencia excelente a las cargas estáticas y dinámicas. Instalado sobre solera dura, lisa, seca (3% máximo de humedad), plana y sin fisuras, según la norma UNE-CEN/TS 14472 (partes 1 y 4);  fijado con el adhesivo recomendado por el fabricante. Según CTE-2010 (DB-SI) cumple el requerimiento de resistencia al fuego (Cfls1). Según CTE-2010 (DB-SUA) tiene índice de resbaladicidad Clase 2. Emisión de Compuestos Orgánicos Volátiles Totales (TVOC) &lt; 10  g/m3 al cabo de 28 días según ISO 16000-6. Actividad antibacteriana (E.coli-S.aureus-MRSA): Inhibición del crecimiento según ISO 22196 &gt;99%. Colores a elegir por la D.F., con marcado CE y DdP (declaración de prestaciones) según Reglamento UE 305/2011. Medida la superficie ejecutada.</t>
  </si>
  <si>
    <t>07.01.105</t>
  </si>
  <si>
    <t>PAV.PVC  ELECTROCONDUCTIVO ROLLO e=2 mm GERFLOR MIPOLA</t>
  </si>
  <si>
    <t>Pavimento vinílico conductor de la electricidad estática GERFLOR MIPOLAM ELEGANCE EL5 o equivalente, de 2 mm de  espesor en rollos de  2 metros de ancho. Homogéneo con gránulos integrados en la masa del producto y reverso conductor que le confieren propiedades conductoras permanentes. Resistencia eléctrica de 5 x 10^4 &lt;= R &lt;= 10^6 O (UNE EN 1081). Resistencia a la abrasión según EN 660.2 con valor &lt;= 4,0 mm3 (Grupo P). Propiedades electroconductivas permanentes. Fungiestático y bacteriostático, con tratamiento EVERCARE que evita el decapado y el encerado en toda la vida útil del producto y es resistente a alcoholes y otros productos químicos, en particular alcoholes yodados. Instalado sobre solera dura, lisa, seca (3% máximo de humedad), plana y sin fisuras, según la norma UNE-CEN/TS 14472 (partes 1 y 4); fijado con el adhesivo conductor recomendado por el fabricante y cinta de cobre centrada debajo del eje de los rollos, conectada a una pica de toma de tierra individual suministrada por el electricista, no incluida. En aplicaciones sanitarias se creará una cubeta estanca con juntas soldadas en caliente. Según CTE - 2010 (DB-SI) cumple el requerimiento de resistencia al fuego (Bfls1). Colores a elegir por la D.F., con marcado CE y DdP (declaración de prestaciones) según Reglamento UE 305/2011. Medida la superficie ejecutada.</t>
  </si>
  <si>
    <t>07.01.106</t>
  </si>
  <si>
    <t>PAV.PVC ANTIDESLIZANTE ROLLO e=2,5 mm GERFLOR TARASAF</t>
  </si>
  <si>
    <t>Pavimento vinílico antideslizante GERFLOR TARASAFE PLUS o equivalente de 2,5 mm de espesor, en rollos de 2 metros de ancho. Constituido por una capa de uso de 1,14 mm de espesor de PVC plastificado, de color liso, con incrustación de partículas de cristal mineral reciclable, reforzada con una malla de fibra de vidrio y un reverso compacto con acabado textil para su instalación con adhesivo poliuretánico resistente a la humedad. Resistencia a la abrasión según EN 660.2 con valor &lt;= 2,0 mm3 (Grupo T). Resistencia al deslizamiento en húmedo según DIN 51130 = R10. Instalado sobre solera dura, lisa, seca (3% máximo de humedad), plana y sin fisuras, según la norma UNE-CEN/TS 14472 (partes 1 y 4); fijado con adhesivo poliuretánico Gerpur mediante el sistema Dry-Tex. Según CTE - 2010 (DB-SI) cumple el requerimiento de resistencia al fuego (Bfls1). Emisión de Compuestos Orgánicos Volátiles Totales (TVOC) &lt; 100  g/m3 al cabo de 28 días según ISO 16000-6. Colores a elegir por la D.F., con marcado CE y DdP (declaración de prestaciones) según Reglamento UE 305/2011. Medida la superficie ejecutada.</t>
  </si>
  <si>
    <t>07.01.107</t>
  </si>
  <si>
    <t>PAV.PVC ANTIDESL. ROLLO e=2 mm GERFLOR TARASAFE RELIEVE</t>
  </si>
  <si>
    <t>Pavimento vinílico antideslizante GERFLOR TARASAFE ULTRA H2O o equivalente, con relieve de círculos especialmente adaptado a zonas húmedas para pie descalzo o calzado. Tiene 2 mm de espesor, en rollos de 2 metros de ancho. Constituido por una capa de uso de 1 mm de espesor de PVC plastificado, de color liso, con gránulos de color incrustados en masa, con incrustación de partículas de cristal mineral reciclable, reforzada con una malla de fibra de vidrio y un reverso compacto. Resistencia a la abrasión según EN 660.2 con valor &lt;= 4,0 mm3 (Grupo P). Resistencia al deslizamiento en húmedo según DIN 51130 = R11. Instalado sobre solera dura, lisa, seca (3% máximo de humedad), plana y sin fisuras, según la norma UNE-CEN/TS 14472 (partes 1 y 4); fijado con el adhesivo recomendado por el fabricante. Según CTE - 2010 (DB-SI) cumple el requerimiento de resistencia al fuego (Bfls1). Según CTE-2010 (DB-SUA) tiene índice de resbaladicidad Clase 3. Emisión de Compuestos Orgánicos Volátiles Totales (TVOC) &lt; 100  g/m3 al cabo de 28 días según ISO 16000-6. Actividad antibacteriana (MRSA): Inhibición del crecimiento según ISO 22196 &gt;99%. Colores a elegir por la D.F., con marcado CE y DdP (declaración de prestaciones) según Reglamento UE 305/2011. Medida la superficie ejecutada.</t>
  </si>
  <si>
    <t>07.01.108</t>
  </si>
  <si>
    <t>PAV.PVC ANTIDESLIZANTE ACÚSTICO ROLLO e=3,2 mm GERFLO</t>
  </si>
  <si>
    <t>Pavimento vinílico antideslizante GERFLOR TARASAFE ULTRA COMFORT o equivalente, de 3,2 mm de espesor, en rollos de 2 metros de ancho. Constituido por una capa de uso de 1,16 mm de espesor de PVC plastificado, de color liso, con gránulos de color incrustados en masa, con incrustación de partículas de cristal mineral reciclable, reforzada con una malla de fibra de vidrio y un reverso compacto. Sobre subcapa de espuma de PVC. Resistencia a la abrasión según EN 660.2 con valor &lt;= 2,0 mm3 (Grupo T). Resistencia al deslizamiento en húmedo según DIN 51130 = R11. Aislamiento a ruidos de impacto de 16 dB según EN ISO 717-2. Con tratamiento SPARCLEAN MATT EFFECT que facilita el mantenimiento. Instalado sobre solera dura, lisa, seca (3% máximo de humedad), plana y sin fisuras, según la norma UNE-CEN/TS 14472 (partes 1 y 4);  fijado con el adhesivo recomendado por el fabricante. Según CTE - 2010 (DB-SI) cumple el requerimiento de resistencia al fuego (Bfls1). Emisión de Compuestos Orgánicos Volátiles Totales (TVOC) &lt; 100  g/m3 al cabo de 28 días según ISO 16000-6. Actividad antibacteriana (E.coli-S.aureus-MRSA): Inhibición del crecimiento según ISO 22196 &gt;99%. Colores a elegir por la D.F., con marcado CE y DdP (declaración de prestaciones) según Reglamento UE 305/2011. Medida la superficie ejecutada.</t>
  </si>
  <si>
    <t>07.01.109</t>
  </si>
  <si>
    <t>PAV.PVC HOMOGÉNEO ACÚSTICO ROLLO e=3,70 mm TARKETT PR</t>
  </si>
  <si>
    <t>Suministro y colocación de pavimento vinílico homogéneo modelo PRIMO PREMIUM ACOUSTIC de TARKETT o equivalente. En rollos de 2 m de ancho con un espesor de 3,7 mm, capa de uso 2 mm y un peso de 3.600 gr/m2, clasificación 34/42 según norma EN-ISO 10874 y Tipo II según norma EN ISO 10581 y GrupoT según norma EN 649. Certificado Floorscore. Gracias a su exclusiva protección de superficie PUR Reinforced, no precisa decapado ni encerado de por vida, con máxima resistencia a manchas y productos químicos como yodo y eosina. Absorción a ruidos de impacto Lw 17 dB según norma EN ISO 10140-3 / EN ISO 717-2 y mejora acústica Ln,e,w &lt; 65 dB - Class A según norma NF S 31-074. Exento de Ftalatos y Biocidas. Cumple la norma Reach, no generando ningún tipo de residuos peligrosos. Antibacteriano según la norma EN-ISO 846-C. Antiestático Permanente de acuerdo con la norma EN1815, con clasificación de reacción al fuego Bfl S1 según norma EN-ISO 13501-1. Deformación residual =&lt; 0,20% según norma EN ISO 24343-1. Clase 2 al deslizamiento según norma UNE-ENV12633 y R9 según la norma DIN 51130. Presenta un total emisiones COV = &lt; 10 mg (tras 28 días) de acuerdo con la norma ISO 16000-6 y una solidez de colores =&gt; 6 según la norma EN- ISO 105-B02, 100% reciclable y con un contenido de material reciclado en su composición del 25,5%. Su instalación se llevará a cabo con juntas termo-soldadas, con cordón de soldadura del mismo diseño que el pavimento, sobre solera plana, sana y seca con un grado de humedad inferior al 3%, y recibido con adhesivo unilateral recomendado por 10 años.</t>
  </si>
  <si>
    <t>07.01.110</t>
  </si>
  <si>
    <t>PAV. PVC. ALTO TRANSITO 2,5 MM. C/ROD.</t>
  </si>
  <si>
    <t>Suministro y colocación de pavimento vinílico homogéneo modelo IQ GRANIT de la firma Tarkett  o equivalente, con clasificación al fuego clase Bfl s1 segun norma prEn 13501-1. En rollos de 2,5 mm. de espesor y 2 ml de ancho, con un peso total de 3,2 kg/m2 . Con una solidez de los colores según norma UNE 40187 &gt;= 6, recibido con adhesivo unilateral con paños invertidos y con juntas soldadas en caliente con cordón de soldadura. Lavado del pavimento, incluido transporte y mermas. Construido según NTE-RSF-11 y normas del fabricante ISO 9001. Totalmente terminado, según especificaciones del Código Técnico de la Edificación y con una clasificación de resbaladicidad según norma UNE-ENV 12633:2003 de clase 1.- P.p. de rodapié de aluminio tipo Falkit o equivalente de 10 cm. de altura y 10mm. de espesor, en color a determinar por la DF. 
- P.p. de pavimentos táctil en zonas cercanas a ascensores y escaleras.
- P.p. de realización de juntas de dilatación propias del pavimento y estructurales del edificio tipo Schlüter Mod. DILEX o equivalente.
- Rejunteo y limpieza final. Totalmente terminado y colocado, según especificaciones del Código Técnico de la Edificación.
Resbalabilidad Clase 2. Totalmente terminado y colocado, según especificaciones del Código Técnico de la Edificación. Incluido materiales y medios auxiliares,  según normativa de aplicación Totalmente terminado.</t>
  </si>
  <si>
    <t>07.01.111</t>
  </si>
  <si>
    <t>PAV.PVC  ANTIDESLIZANTE CLASE 3.C/ROD.</t>
  </si>
  <si>
    <t>Suministro y colocación de pavimento vinílico homogéneo modelo IQ GRANIT de la firma Tarkett  o equivalente, con clasificación al fuego clase Bfl s1 segun norma prEn 13501-1. En rollos de 2,5 mm. de espesor y 2 ml de ancho, con un peso total de 3,2 kg/m2. Con una solidez de los colores según norma UNE 40187 &gt;= 6, recibido con adhesivo unilateral con paños invertidos y con juntas soldadas en caliente con cordón de soldadura. Lavado del pavimento, incluido transporte y mermas. Construido según NTE-RSF-11 y normas del fabricante ISO 9001. Totalmente terminado, según especificaciones del Código Técnico de la Edificación y con una clasificación de resbaladicidad según norma UNE-ENV 12633:2003 de clase 3. - P.p. de rodapié de aluminio tipo Falkit o equivalente de 10 cm. de altura y 10mm. de espesor, en color a determinar por la DF. 
- P.p. de pavimentos táctil en zonas cercanas a ascensores y escaleras.
- P.p. de realización de juntas de dilatación propias del pavimento y estructurales del edificio tipo Schlüter Mod. DILEX o equivalente.
- Rejunteo y limpieza final. Totalmente terminado y colocado, según especificaciones del Código Técnico de la Edificación.
Resbalabilidad Clase 2. Totalmente terminado y colocado, según especificaciones del Código Técnico de la Edificación. Incluido materiales y medios auxiliares,  según normativa de aplicación Totalmente terminado.</t>
  </si>
  <si>
    <t>07.01.112</t>
  </si>
  <si>
    <t>PAV.PVC. ANTIESTÁTICA TARKETT CLASE 3.C/ROD.</t>
  </si>
  <si>
    <t>Suministro y colocación de pavimento vinílico homogéneo antiestiestático modelo GRANIT MULTISAFE de la firma Tarkett  o equivalente, con clasificación al fuego M2 según norma UNE 23727, y clase Bfl s1, segun norma prEn 13501-1 en rollos de 2,5 mm. de espesor y 2 ml de ancho, con un peso total de 3,2 kg/m2. Incluso p.p. de rodapié de aluminio tipo Falkit o equivalente de 10 cm. de altura y 10mm. de espesor, en color a determinar por la DF. Con una solidez de los colores según norma UNE 40187 ? 6, recibido con adhesivo unilateral con paños invertidos y con juntas soldadas en caliente con cordón de soldadura, incluso remontado del pavimento sobre el paramento hasta una altura de 10 cm, en los ángulos interiores el corte se realizará a 45º y en los ángulos exteriores en forma de “V” a 45º a ambas partes del ángulo, con una inclinación de la solera de un 1% a cuatro aguas. Incluido escocia de pvc de 30 x 30 mm. con radio de 25 mm. entre el entre el ángulo del suelo y el paramento. Se aplicará capa de pasta alisadora incorporando un sumidero de salida horizontal o vertical con un caudal de tres litros por segundo. Lavado del pavimento, incluido transporte y mermas. Construido según NTE-RSF-11 y normas del fabricante ISO 9001. Totalmente terminado, según especificaciones del Código Técnico de la Edificación y con una clasificación de resbaladicidad según norma UNE-ENV 12633:2003 de clase 3. Incluido materiales y medios auxiliares,  según normativa de aplicación Totalmente terminado.</t>
  </si>
  <si>
    <t>Total SVPR</t>
  </si>
  <si>
    <t>SVPLS</t>
  </si>
  <si>
    <t>EN LOSETAS</t>
  </si>
  <si>
    <t>07.01.113</t>
  </si>
  <si>
    <t>PAV.PVC HOMOG.LOSETA e=2 mm 608x608 mm GERFLOR MIP. COSMO SOLD</t>
  </si>
  <si>
    <t>Pavimento vinílico GERFLOR MIPOLAM COSMO o equivalente de 2 mm de espesor, flexible, homogéneo, antiestático, calandrado y compactado, teñido en masa con diseño direccional. Suministrado en losetas de 608 x 608 mm. Resistencia a la abrasión según EN 660.2 con valor &lt;=4,0 mm3 (Grupo P). Contenido en Ligante Tipo I. Bacteriostático y fungiestático, con tratamiento EVERCARE que evita el decapado y el encerado en toda la vida útil del producto y es resistente a alcoholes y otros productos químicos, en particular alcoholes yodados. Instalado sobre solera dura, lisa, seca (3% máximo de humedad), plana y sin fisuras, según la norma UNE-CEN/TS 14472 (partes 1 y 4);  fijado con el adhesivo recomendado por el fabricante. Las juntas deberán ir termosoldadas. Según CTE-2010 (DB-SI) cumple el requerimiento de resistencia al fuego (Bfls1). Emisión de Compuestos Orgánicos Volátiles Totales (TVOC) &lt;10  g/m3 al cabo de 28 días según ISO 16000-6. Actividad antibacteriana (E.coli-S.aureus-MRSA): Inhibición del crecimiento según ISO 22196 &gt;99%. Colores a elegir por la D.F., con marcado CE y DdP (declaración de prestaciones) según Reglamento UE 305/2011. Medida la superficie ejecutada.</t>
  </si>
  <si>
    <t>07.01.114</t>
  </si>
  <si>
    <t>PAV.PVC LOSETA e=5 mm 500x500 mm LVT GERFLOR CREATION 70 X'PRESS</t>
  </si>
  <si>
    <t>Pavimento vinílico GERFLOR modelo CREATION 70 X'PRESS o equivalente autoportante autoadhesivo heterogéneo de 5 mm de espesor en losetas de 500 x 500 mm. Capa de uso de 0,70 mm calandrada, transparente sin cargas minerales, sobre un film decorado. Pérdida de espesor según EN 660.2 con valor &lt;= 2,0 mm3 (Grupo T de abrasión). Tiene una base compacta ecológica reforzada con doble malla de fibra de vidrio y un reverso de nailon con un adhesivo integrado especialmente diseñado para zonas de muy alto tráfico. Este adhesivo es sensible a la presión y permite la retirada o cambio del pavimento. El conjunto está prensado a alta presión, antiestático. Con tratamiento PUR+ que facilita el mantenimiento y evita el decapado y metalización iniciales. Instalación autoportante. Según CTE - 2010 (DB-SI) cumple el requerimiento de resistencia al fuego (Bfls1). Emisión de Compuestos Orgánicos Volátiles Totales (TVOC) &lt; 100  g/m3 al cabo de 28 días según ISO 16000-6. Colores a elegir por la D.F., con marcado CE y DdP (declaración de prestaciones) según Reglamento UE 305/2011. Medida la superficie ejecutada.</t>
  </si>
  <si>
    <t>07.01.115</t>
  </si>
  <si>
    <t>PAV.PVC LOSETA e=2 mm 610x610 mm LVT GERFLOR CREATION 30</t>
  </si>
  <si>
    <t>Pavimento vinílico decorativo GERFLOR CREATION 30, de 2 mm de espesor, en losetas de 610x610 mm. Capa de uso transparente de 0,30 mm de PVC puro, sin cargas minerales, con un film decorado, y un reverso compacto de PVC. Resistencia a la abrasión según EN 660.2 con valor &lt;= 2,0 mm3 (Grupo T). Prensado y grabado a alta presión. Antiestático y  acabado con PUR+ que minimiza el mantenimiento y retrasa el tiempo de aplicación del primer decapado y metalización. Instalado sobre solera dura, lisa, seca (3% máximo de humedad), plana y sin fisuras, según la norma UNE-CEN/TS 14472 (partes 1 y 4); fijado con el adhesivo recomendado por el fabricante. Según CTE-2010 (DB-SI) cumple el requerimiento de resistencia al fuego (Bfls1). Según CTE-2010 (DB-SUA) tiene índice de resbaladicidad Clase 1. Emisión de Compuestos Orgánicos Volátiles Totales (TVOC) &lt; 100  g/m3 al cabo de 28 días según ISO 16000-6. Colores a elegir por la D.F., con marcado CE y DdP (declaración de prestaciones) según Reglamento UE 305/2011. Medida la superficie ejecutada.</t>
  </si>
  <si>
    <t>07.01.116</t>
  </si>
  <si>
    <t>PAV.PVC  AUTOP.  LOSETA e=5 mm 635x635 mm GERFLOR ATTRACTION</t>
  </si>
  <si>
    <t>Pavimento vinílico GERFLOR ATTRACTION o equivalente, heterogéneo de 5 mm de espesor, reforzado por una doble malla de fibra de vidrio. Tiene una capa de uso de PVC puro, sin cargas minerales, calandrada y prensada de 1 mm de espesor. Resistencia a la abrasión según EN 660.2 con valor &lt;= 2,0 mm3 (Grupo T), en losetas autoportantes de 635 x 635 mm, no pegadas, ensambladas mediante engarce en cola de milano. Antiestático, con tratamiento de superficie fotorreticulado PROTECSOL 2 que facilita el mantenimiento y evita el decapado y el encerado en toda la vida del producto.  Instalado sobre solera dura, lisa, seca (7% máximo de humedad), plana y sin fisuras, según la norma UNE-CEN/TS 14472 (partes 1 y 4);  fijado con el adhesivo recomendado por el fabricante (si es necesaria la instalación pegada). Según CTE-2010 (DB-SI) cumple el requerimiento de resistencia al fuego (Bfls1 en instalación pegada, Cfls1 en instalación autoportante). Según CTE-2010 (DB-SUA) tiene índice de resbaladicidad Clase 1. Emisión de Compuestos Orgánicos Volátiles Totales (TVOC) &lt; 100  g/m3 al cabo de 28 días según ISO 16000-6. Colores a elegir por la D.F., con marcado CE y DdP (declaración de prestaciones) según Reglamento UE 305/2011. Medida la superficie ejecutada.</t>
  </si>
  <si>
    <t>07.01.117</t>
  </si>
  <si>
    <t>PAV.PVC ELECTRODISIPATIVO LOSETA e=2 mm 608x608 mm GERF</t>
  </si>
  <si>
    <t>Pavimento vinílico electrodisipativo GERFLOR MIPOLAM ACCORD EL7 o equivalente, de 2 mm de espesor en losetas de 608 x 608 mm  Flexible, homogéneo, semi-direccional, con una resistencia eléctrica de 10^6 &lt;= R &lt;= 10^8 O (UNE EN 1081). Resistencia a la abrasión según EN 660.2 con valor &lt;= 4,0 mm3 (Grupo P). Bacteriostático y fungiestático, con tratamiento EVERCARE que evita el decapado y el encerado en toda la vida útil del producto y es resistente a alcoholes y otros productos químicos, en particular alcoholes yodados. Propiedades electroestáticas permanentes. Instalado sobre solera dura, lisa, seca (3% máximo de humedad), plana y sin fisuras, según la norma UNE-CEN/TS 14472 (partes 1 y 4); fijado con el adhesivo conductor recomendado por el fabricante y cinta de cobre centrada debajo del eje de las losetas, conectada a una pica de toma de tierra individual suministrada por el electricista, no incluida. En aplicaciones sanitarias crear cubeta estanca con juntas soldadas en caliente. Según CTE - 2010 (DB-SI) cumple el requerimiento de resistencia al fuego (Bfls1). Colores a elegir por la D.F., con marcado CE y DdP (declaración de prestaciones) según Reglamento UE 305/2011. Medida la superficie ejecutada.</t>
  </si>
  <si>
    <t>07.01.118</t>
  </si>
  <si>
    <t>PAV.PVC AUTOPORTANTE ELECTROCONDUCTIVO LOSETA e=6 mm</t>
  </si>
  <si>
    <t>Pavimento vinílico de la marca GERFLOR GTI EL 5 CLEANTECH o equivalente, multicapa de 6 mm de espesor, en losetas autoportantes de 650 x 650 mm, moldeadas a alta presión y soldadas en obra mediante cordón de soldadura conductivo. Capa de uso homogénea de 2 mm de espesor, con granulado no direccional en masa. Tiene propiedades conductoras permanentes. Resistencia eléctrica de 5 x 10^4 &lt;= R &lt;= 106 O (UNE EN 1081). Resistencia a la abrasión según EN 660.2 con valor &lt;= 4,0 mm3 (Grupo P). Con tratamiento EVERCARE que evita el decapado y el encerado en toda la vida útil del producto y es resistente a alcoholes y otros productos químicos, en particular alcoholes yodados. Permite instalación autoportante en función del tráfico al que sea sometido. Según CTE-2010 (DB-SI) cumple el requerimiento de resistencia al fuego (Bfls1). Emisión de Compuestos Orgánicos Volátiles Totales (TVOC) &lt; 10 g/m3 al cabo de 28 días según ISO 16000-6. Colores a elegir por la D.F., con marcado CE y DdP (declaración de prestaciones) según Reglamento UE 305/2011. Medida la superficie ejecutada.</t>
  </si>
  <si>
    <t>07.01.119</t>
  </si>
  <si>
    <t>PAV.PVC HOMOG. CONDUCTOR EN LOSETAS 61X61cm e=2 mm TARKETT</t>
  </si>
  <si>
    <t>Suministro y colocación de pavimento vinílico homogéneo Conductor modelo iQ TORO SC de TARKETT o equivalente, integrado en la colección "iQ NEW FOR LIFE™" o equivalente. En losetas de 61x61 con un espesor de 2 mm, capa de uso 2 mm y un peso de 2.950 gr/m2, clasificación 34/43 según norma EN-ISO 10874. Su dorso está cubierto en su totalidad por una capa conductora que garantiza la conductividad de por vida. Aislamiento eléctrico R=&lt; R 5x10 4 según norma VDE 100 Part600, y resistencia eléctrica transversal R =&lt;10 8 según norma EN1081. Antiestático permanente de acuerdo con la norma EN 1815. Gracias a su exclusiva protección de superficie IQ-PUR Reinforced, no precisa decapado ni encerado de por vida, con máxima resistencia a manchas y productos químicos como yodo y eosina. Su propiedad exclusiva de restauración de superficie por pulido en seco, garantiza la permanencia de su aspecto y prestaciones a lo largo de los años. Exento de Ftalatos y Biocidas. Cumple la norma Reach, no generando ningún tipo de residuos peligrosos. Antibacteriano según la norma EN-ISO 846-C. Clasificación de reacción al fuego Bfl S1 según norma EN-ISO 13501-1. Deformación residual =&lt; 0,10% según norma EN ISO 24343-1. Clase 2 al deslizamiento según norma UNE-ENV12633 y R9 según la norma DIN 51130. Presenta un total emisiones COV = &lt; 10 mg (tras 28 días) de acuerdo con la norma ISO 16000-6 y una solidez de colores =&gt; 7 según la norma EN- ISO 105-B02. 100% reciclable. Su instalación se llevará a cabo con juntas termo-soldadas, con cordón de soldadura, sobre solera plana, sana y seca con un grado de humedad inferior al 3%, y recibido con adhesivo conductor recomendado por TARKETT. Complementariamente se colocará una cinta de cobre de 10 cm de ancho, transversalmente, a 20 cm de la pared conectada a tomas de tierra. Garantía 10 años.</t>
  </si>
  <si>
    <t>07.01.120</t>
  </si>
  <si>
    <t>PAV.PVC HETER. ACÚSTICO AUTOP. MODULAR e=4,5 mm iD SQUARE TARKET</t>
  </si>
  <si>
    <t>Suministro y colocación de pavimento vinílico heterogéneo acústico autoportante modelo iD SQUARE de TARKETT, o equivalente. En losetas y lamas (en formato de 50x50 cm, 66x66 cm y 25x100 cm según modelos). Con un espesor de 4,5 mm, capa de uso 0,80 mm y un peso de 5.195 gr/m2, clasificación 34 según norma EN-ISO 10874 y Tipo I según norma EN ISO 10582 y Grupo T según norma EN 651. Gracias a su exclusiva protección de superficie TopClean XP™, no precisa decapado ni encerado de por vida, con elevada resistencia a las manchas y productos químicos como yodo y eosina. Absorción a ruidos de impacto Lw 15 dB según norma EN ISO 10140-3 / EN ISO 717-2 y mejora acústica Ln,e,w &lt; 75 dB - Class B según norma NF S 31-074. Exento de Ftalatos y Biocidas. Cumple la norma Reach, no generando ningún tipo de residuos peligrosos. Antiestático permanente de acuerdo con la norma EN 1815, con clasificación de reacción al fuego Bfl S1 según norma EN-ISO 13501-1. Deformación residual =&lt; 0,20 mm según norma EN ISO 24343-1 y estabilidad dimensional =&lt; 0,10% de acuerdo con la norma EN ISO 23999. Clase 2 al deslizamiento según norma UNE-ENV12633 y R9 según la norma DIN 51130. Presenta un total emisiones COV = &lt; 10 mg (tras 28 días) de acuerdo con la norma  ISO 16000-6 y una solidez de colores =&gt; 6 según la norma EN- ISO 105-B02, 100% reciclable. Su instalación se realizara con fijador antideslizante recomendado por TARKETT, sobre suelo técnico o solera plana, sana y seca con un grado de humedad inferior al 3%. Garantia 10 años.</t>
  </si>
  <si>
    <t>Total SVPLS</t>
  </si>
  <si>
    <t>SVPLM</t>
  </si>
  <si>
    <t>EN LAMAS</t>
  </si>
  <si>
    <t>07.01.121</t>
  </si>
  <si>
    <t>PAV.PVC DECORATIVO LAMA e=2,5 mm 184x1371 mm GERFLOR</t>
  </si>
  <si>
    <t>Pavimento vinílico decorativo GERFLOR CREATION 70, o equivalente de 2,5 mm de espesor, en lamas de 184 x 1371 mm. Capa de uso transparente de 0,7 mm de PVC puro, sin cargas minerales, con un film decorado, y un reverso compacto de PVC. Resistencia a la abrasión según EN 660.2 con valor &lt;= 2,0 mm3 (Grupo T). Prensado y grabado a alta presión. Antiestático y  acabado con PUR+ que facilita el mantenimiento y evita un primer decapado y encerado. Instalado sobre solera dura, lisa, seca (3% máximo de humedad), plana y sin fisuras, según la norma UNE-CEN/TS 14472 (partes 1 y 4); fijado con el adhesivo recomendado por el fabricante. Según CTE-2010 (DB-SI) cumple el requerimiento de resistencia al fuego (Bfls1). Según CTE-2010 (DB-SUA) tiene índice de resbaladicidad Clase 1. Emisión de Compuestos Orgánicos Volátiles Totales (TVOC) &lt; 100  g/m3 al cabo de 28 días según ISO 16000-6. Colores a elegir por la D.F., con marcado CE y DdP (declaración de prestaciones) según Reglamento UE 305/2011. Medida la superficie ejecutada.</t>
  </si>
  <si>
    <t>Total SVPLM</t>
  </si>
  <si>
    <t>Total SVP</t>
  </si>
  <si>
    <t>SVPL</t>
  </si>
  <si>
    <t>07.01.122</t>
  </si>
  <si>
    <t>PELDAÑO PVC HOMOGÉNEO ROLLO 2 mm</t>
  </si>
  <si>
    <t>Revestimiento de peldaño con vinilo de 2 mm de espesor flexible, homogéneo, antiestático, calandrado y compactado, teñido en masa con diseño direccional, compuesto exclusivamente por cloruro de polivinilo, plastificantes, estabilizantes y aditivos inorgánicos sin carga de sílice o silicatos. Conforme a la normativa europea EN 685, clasificación UPEC U4 P3 E2 C2. Resistencia a la abrasión según EN 649 (Grupo M) y tipo I según EN ISO 10581. Suministrado en rollos, bacteriostático y fungistático, con tratamiento en la superficie con poliuretano reforzado para facilitar la limpieza e incrementar la resistencia al desgaste y al uso de alcoholes y otros productos químicos. Instalado sobre una base sólida (s/ incluir), plana, limpia, perfectamente seca (3% máximo de humedad) y sin grietas, aplicación de pasta niveladora, i/alisado y limpieza; fijado con el adhesivo recomendado por el fabricante. Según CTE cumple el requerimiento de resistencia al fuego (BFL-s1), con grado de resbaladicidad clase 1. Colores a elegir por la D.F, con marcado CE y DdP (declaración de prestaciones) según Reglamento UE 305/2011. Medido en su longitud.</t>
  </si>
  <si>
    <t>07.01.123</t>
  </si>
  <si>
    <t>PELDAÑO PAVIMENTO VINÍLICO DE ESCALERAS e=3,35 mm GERFLOR TARAST</t>
  </si>
  <si>
    <t>Peldaño con revestimiento vinílico en escaleras GERFLOR TARASTEP o equivalente, de 3,35 mm de espesor, acústico, multicapa, armado con fibra de vidrio, de 1 m de ancho. Para un desarrollo máximo del peldaño de 60 cm de ancho. Constituido por una capa de uso transparente, calandrada y prensada, de PVC puro, sin cargas minerales, de 0,85 mm de espesor, sobre subcapa de espuma. Resistencia a la abrasión según EN 660.2 con valor &lt;= 2,0 mm3 (Grupo T). Resistencia al punzonamiento según EN 433 de 0,11 mm. Incluye una cantonera integrada, estriada y de color contrastado. Aislamiento a ruidos de impacto de 17 dB según EN ISO 717-2. Instalado sobre escalón duro, liso, seco (3% máximo de humedad), plano y sin fisuras, según la norma UNE-CEN/TS 14472 (partes 1 y 4);  fijado con el adhesivo recomendado por el fabricante. Según CTE-2010 (DB-SI) cumple el requerimiento de resistencia al fuego (Cfls1). Según CTE-2010 (DB-SUA) tiene índice de resbaladicidad Clase 2. Emisión de Compuestos Orgánicos Volátiles Totales (TVOC) &lt; 100  g/m3 al cabo de 28 días según ISO 16000-6. Colores a elegir por la D.F., con marcado CE y DdP (declaración de prestaciones) según Reglamento UE 305/2011. Medida la superficie ejecutada.</t>
  </si>
  <si>
    <t>Total SVPL</t>
  </si>
  <si>
    <t>SVRD</t>
  </si>
  <si>
    <t>RODAPIÉS</t>
  </si>
  <si>
    <t>07.01.124</t>
  </si>
  <si>
    <t>RODAPIÉ SEMIRRÍGIDO PARA PAVIMIENTO PVC h=8 cm VYNAFLEX GE</t>
  </si>
  <si>
    <t>Suministro y colocación de rodapié semirrígido para pavimentos de vinilo GERFLOR VYNAFLEX o equivalente. Medida de rodapié 80 mm de altura y espesor de 2 mm pegado con adhesivo recomendado por fabircante. Colores a elegir por la D.F., con marcado CE y DdP (declaración de prestaciones) según Reglamento UE 305/2011. Medida la longitud ejecutada.</t>
  </si>
  <si>
    <t>Total SVRD</t>
  </si>
  <si>
    <t>Total SV</t>
  </si>
  <si>
    <t>SCH</t>
  </si>
  <si>
    <t>PAVIMENTOS CAUCHO</t>
  </si>
  <si>
    <t>07.01.125</t>
  </si>
  <si>
    <t>PAV.CAUCHO ROLLOS BOTÓN NEGRO 2,5mm.</t>
  </si>
  <si>
    <t>Pavimento de caucho homogéneo sintético en rollos de 1x12 m. negro con superficie de botones D=28 mm. y 2,5 mm. de espesor, para tránsito denso, s/EN 12199, recibido con pegamento sobre capa de pasta niveladora, i/alisado y limpieza, s/NTE-RSF-11, medida la superficie ejecutada.</t>
  </si>
  <si>
    <t>07.01.126</t>
  </si>
  <si>
    <t>PAV.CAUCHO ROLLOS BOTÓN COLORES 2,5mm.</t>
  </si>
  <si>
    <t>Pavimento de caucho homogéneo sintético en rollos de 1x12 m. colores con superficie de botones D=28 mm. y 2,5 mm. de espesor, para tránsito denso, s/EN 12199, recibido con pegamento sobre capa de pasta niveladora, i/alisado y limpieza, s/NTE-RSF-11, medida la superficie ejecutada.</t>
  </si>
  <si>
    <t>07.01.127</t>
  </si>
  <si>
    <t>PAV.CAUCHO COLOR UNIFORME 4mm.</t>
  </si>
  <si>
    <t>Pavimento de caucho homogéneo sintético en rollos de 1,93x14 m. o losetas de 61x61 cm., con superficie lisa y colores uniformes de 4 mm. de espesor, para tránsito intenso, s/EN 1817, recibido con pegamento sobre capa de pasta niveladora, i/alisado y limpieza, s/NTE-RSF-11, medida la superficie ejecutada.</t>
  </si>
  <si>
    <t>Total SCH</t>
  </si>
  <si>
    <t>SR</t>
  </si>
  <si>
    <t>RECRECIDO PAVIMENTOS</t>
  </si>
  <si>
    <t>07.01.128</t>
  </si>
  <si>
    <t>RECRECIDO 3 cm MORTERO CT-C2,5</t>
  </si>
  <si>
    <t>Recrecido en capa de limpieza y nivelación con mortero CT-C2,5 F-2 de cemento CEM II/B-P 32,5 N y arena de río (M-2,5) de 3 cm de espesor, maestreado, con marcado CE y DdP (declaración de prestaciones) según Reglamento UE 305/2011, medido en superficie realmente ejecutada, conforme a la norma UNE-EN-13813:2003.</t>
  </si>
  <si>
    <t>07.01.129</t>
  </si>
  <si>
    <t>RECRECIDO 4 cm MORTERO CT-C2,5</t>
  </si>
  <si>
    <t>Recrecido del soporte de pavimentos con mortero CT-C2,5 F-2 de cemento CEM II/B-P 32,5 N y arena de río (M-2,5) de 4 cm de espesor, con marcado CE y DdP (declaración de prestaciones) según Reglamento UE 305/2011, maestreado, medido en superficie realmente ejecutada, conforme a la norma UNE-EN-13813:2003.</t>
  </si>
  <si>
    <t>07.01.130</t>
  </si>
  <si>
    <t>RECRECIDO 4 cm MORTERO CT-C2,5 c/FIBRAS</t>
  </si>
  <si>
    <t>Recrecido del soporte de pavimentos con mortero de cemento CEM II/A-P 32,5R y arena de río (M-2,5) de 4 cm de espesor, armado con fibras de polipropileno antifisuras, con marcado CE y DdP (declaración de prestaciones) según Reglamento UE 305/2011, maestreado y fratasado medido en superficie realmente ejecutada.</t>
  </si>
  <si>
    <t>07.01.131</t>
  </si>
  <si>
    <t>RECRECIDO 5 cm MORTERO CT-C5</t>
  </si>
  <si>
    <t>Recrecido del soporte de pavimentos con mortero CT-C5 F-2 de cemento CEM II/B-P 32,5 N y arena de río (M-5) de 5 cm de espesor, con marcado CE y DdP (declaración de prestaciones) según Reglamento UE 305/2011, maestreado, medido en superficie realmente ejecutada, conforme a la norma UNE-EN-13813:2003.</t>
  </si>
  <si>
    <t>07.01.132</t>
  </si>
  <si>
    <t>RECRECIDO 5 cm MORTERO CT-C5 RT.</t>
  </si>
  <si>
    <t>Recrecido con mortero CT-C5 F-2 de cemento CEM II/B-P 32,5 N y arena de río (M-5) de 5 cm de espesor, con acabado superficial ruleteado con mortero de cemento CSIV-W1, con marcado CE y DdP (declaración de prestaciones) según Reglamento UE 305/2011, medido en superficie realmente ejecutada, conforme a la norma UNE-EN-13813:2003.</t>
  </si>
  <si>
    <t>07.01.133</t>
  </si>
  <si>
    <t>RECRECIDO MORTERO AUTONIVELANTE CT-C10-F3 VERTIDO BOMBA AGILIA S</t>
  </si>
  <si>
    <t>Recrecido de mortero autonivelante en base cemento CT-C10-F3 para capas base de pavimentos y nivelación a partir de 4 cm de espesor, 10 MPa de resistencia a compresión a 28 días, fluidez 24±2 cm (medición con etalómetro Lafarge) conforme a la norma UNE-EN-13813:2003, para aplicar mediante bombeo por Aplicadores certificados por LafargeHolcim con preparación de obra para Agilia Suelo C.</t>
  </si>
  <si>
    <t>07.01.134</t>
  </si>
  <si>
    <t>MORTERO AUTONIVELANTE ENDURECIMIENTO ULTRARÁPIDO CON ULTRAPLAN E</t>
  </si>
  <si>
    <t>Mortero autonivelante de endurecimiento ultrarápido con Ultraplan Eco 1-10 mm de Mapei o equivalente sobre forjados, soleras o pavimentos cerámicos para posterior colocación de tarimas, PVC o baldosas porcelánicas. Previa limpieza manual o mecánica de todo resto de material perjudicial, hasta obtener un soporte perfectamente limpio seco y sin restos de polvo, grasas o desencofrantes. Aplicación  para corrección de desniveles entre 1 y 10 mm con llana metálica. Para un espesor de 10 mm y un rendimiento de 8 kg/m2. Aplicación y preparación del soporte según se especifica en ficha técnica de producto. Producto con marcado CE y DdP (Declaración de prestaciones) según Reglamento (UE) 305/2011.</t>
  </si>
  <si>
    <t>07.01.135</t>
  </si>
  <si>
    <t>RECRECIDO MORTERO AUTONIV. CEMENTO FIBRA VIDRIO CEMTOP GPF e=20</t>
  </si>
  <si>
    <t>Recrecido de pavimento mediante capa de regularización y nivelación de 20 mm de espesor, realizada con mortero autonivelante cementoso modificado con polímeros y fibras de vidrio Cemtop GPF de Fosroc o equivalente; consistente en: preparación previa del soporte y limpieza; imprimación acrílica de adherencia, diluida en agua, y aplicada en 2 capas, en proporción 1:5 la primera, y 1:3 la segunda, Nitoprime 33 de Fosroc o equivalente; y aplicación de capa de recrecido con mortero Cemtop GPF de Fosroc o equivalente (según EN 13813 CT-C30-F6-AR2-B2,0) amasado con agua conforme a las especificaciones técnicas del producto (mínimo 3 minutos) y rendimiento 1,70 kg/m2 por mm de espesor, con resistencia a compresión a 28 días &gt;30 N/mm2 (s/EN 13892-2). Totalmente terminado; i/p.p. de medios auxiliares y limpieza. Medida la superficie realmente ejecutada. Productos con marcado CE y DdP (Declaración de prestaciones) según Reglamento (UE) 305/2011. Puede emplearse como acabado para zonas de uso peatonal y áreas comerciales de poco tráfico.</t>
  </si>
  <si>
    <t>07.01.136</t>
  </si>
  <si>
    <t>RECRECIDO MORTERO AUTONIV. DANOSA 10-40 mm</t>
  </si>
  <si>
    <t>Recrecido constituido por: mortero autonivelante ARGONIV 120 ÉLITE o equivalente de 15 mm de espesor medio extendido con llana metálica. Apto para la colocación de una cerámica, tarima previa colocación de CONFORDAN o equivalente o PVC encolado, incluidos éstos. Productos provistos de marcado CE europeo.</t>
  </si>
  <si>
    <t>Total SR</t>
  </si>
  <si>
    <t>STS</t>
  </si>
  <si>
    <t>TRATAMIENTOS SUPERFICIALES PAVIMENTOS</t>
  </si>
  <si>
    <t>STSC</t>
  </si>
  <si>
    <t>TRATAMIENTOS PAVIMENTOS CEMENTO</t>
  </si>
  <si>
    <t>STSCTS</t>
  </si>
  <si>
    <t>TRATAMIENTO SUPERFICIAL DE SOLERAS</t>
  </si>
  <si>
    <t>E11XCA010</t>
  </si>
  <si>
    <t>REVESTIMIENTO DECORATIVO MICROCEMENTO SIKA DECOR-801 NATURE</t>
  </si>
  <si>
    <t>Suministro y colocación de revestimiento decorativo para paredes, suelos y mobiliario de pequeño espesor formado por la aplicación sucesiva de capas de microcemento bicomponente Sika Decor-801 Nature según carta de colores específica. Aplicado con llana metálica flexible en pasadas sucesivas hasta conseguir el efecto estético deseado, totalmente terminado i/ limpieza previa de la superficie y lijado suave y aspirado entre capas s.i/ preparación del soporte ni resina de protección y sellado Rocadeck Sealer.</t>
  </si>
  <si>
    <t>07.01.137</t>
  </si>
  <si>
    <t>PAVIMENTO CONTINUO CUARZO GRIS</t>
  </si>
  <si>
    <t>Pavimento monolítico de cuarzo en color gris natural sobre solera o forjado de hormigón en fresco, sin incluir estos, incluye replanteo de solera, encofrado y desencofrado, extendido del hormigón; regleado y nivelado de solera; incorporación de capa de rodadura mediante espolvoreo (rendimiento 5,0 kg/m2); fratasado mecánico, alisado y pulimentado; curado del hormigón con el líquido incoloro (rendimiento 0,15 kg/m2); p.p. aserrado de juntas de retracción con disco de diamante y sellado con la masilla elástica, s/NTE-RSC, con marcado CE y DdP (declaración de prestaciones) según Reglamento UE 305/2011, medido en superficie realmente ejecutada.</t>
  </si>
  <si>
    <t>07.01.139</t>
  </si>
  <si>
    <t>PAVIMENTO CONTINUO  CUARZO ROJO</t>
  </si>
  <si>
    <t>Pavimento monolítico de cuarzo en color rojo, sobre solera o forjado de hormigón en fresco, sin incluir estos, incluye replanteo de solera, encofrado y desencofrado, extendido del hormigón; regleado y nivelado de solera; incorporación de capa de rodadura mediante espolvoreo (rendimiento 5,0 kg/m2); fratasado mecánico, alisado y pulimentado; curado del hormigón con el líquido incoloro (rendimiento 0,15 kg/m2); p.p. aserrado de juntas de retracción con disco de diamante y sellado con la masilla elástica, s/NTE-RSC, con marcado CE y DdP (declaración de prestaciones) según Reglamento UE 305/2011, medido en superficie realmente ejecutada.</t>
  </si>
  <si>
    <t>07.01.140</t>
  </si>
  <si>
    <t>PAVIMENTO CONTINUO  CUARZO VERDE</t>
  </si>
  <si>
    <t>Pavimento monolítico de cuarzo en color verde, sobre solera o forjado de hormigón en fresco, sin incluir estos, incluye replanteo de solera, encofrado y desencofrado, extendido del hormigón; regleado y nivelado de solera; incorporación de capa de rodadura mediante espolvoreo (rendimiento 5,0 kg/m2); fratasado mecánico, alisado y pulimentado; curado del hormigón con el líquido incoloro (rendimiento 0,15 kg/m2); p.p. aserrado de juntas de retracción con disco de diamante y sellado con la masilla elástica, s/NTE-RSC, con marcado CE y DdP (declaración de prestaciones) según Reglamento UE 305/2011, medido en superficie realmente ejecutada.</t>
  </si>
  <si>
    <t>07.01.141</t>
  </si>
  <si>
    <t>PAVIMENTO CONTINUO PARTÍCULAS METÁLICAS GRIS</t>
  </si>
  <si>
    <t>Pavimento monolítico con agregados metálicos en color gris natural, sobre solera o forjado de hormigón en fresco, sin incluir estos, incluye replanteo de solera, encofrado y desencofrado, extendido del hormigón; regleado y nivelado de solera; incorporación de capa de rodadura mediante espolvoreo (rendimiento 7,0 kg/m2); fratasado mecánico, alisado y pulimentado; curado del hormigón con el líquido incoloro (rendimiento 0,15 kg/m2); p.p. aserrado de juntas de retracción con disco de diamante y sellado con la masilla elástica fluida, s/NTE-RSC, con marcado CE y DdP (declaración de prestaciones) según Reglamento UE 305/2011, medido en superficie realmente ejecutada.</t>
  </si>
  <si>
    <t>07.01.142</t>
  </si>
  <si>
    <t>PAVIMENTO CONTINUO PARTÍCULAS METÁLICAS ROJO</t>
  </si>
  <si>
    <t>Pavimento monolítico con agregados metálicos en color rojo, sobre solera o forjado de hormigón en fresco, sin incluir estos, incluye replanteo de solera, encofrado y desencofrado, extendido del hormigón; regleado y nivelado de solera; incorporación de capa de rodadura mediante espolvoreo (rendimiento 7,0 kg/m2); fratasado mecánico, alisado y pulimentado; curado del hormigón con el líquido incoloro (rendimiento 0,15 kg/m2); p.p. aserrado de juntas de retracción con disco de diamante y sellado con la masilla elástica fluida, s/NTE-RSC, con marcado CE y DdP (declaración de prestaciones) según Reglamento UE 305/2011, medido en superficie realmente ejecutada.</t>
  </si>
  <si>
    <t>07.01.143</t>
  </si>
  <si>
    <t>NIVELANTE REGULARIZADOR MORTERO C/KERALEVEL® ECO LR ALTA RESISTE</t>
  </si>
  <si>
    <t>Nivelante regularizador interior de mortero mineral certificado de elevada adherencia y resistencia bajo paramentos horizontales con mortero Keralevel® Eco LR de Kerakoll, con un espesor medio de 5 mm, previa limpieza del soporte estable y seco, preparación con batidor helicoidal y aplicado con llana americana o paleta lisa. Aplicación y preparación del soporte según se especifica en ficha técnica de producto. Incluida parte proporcional de medios auxiliares, con colocación de junquillos de trabajo. Para un rendimiento de 7,5 kg/m2. Producto con marcado CE y DdP (Declaración de prestaciones) según Reglamento (UE) 305/2011.</t>
  </si>
  <si>
    <t>07.01.144</t>
  </si>
  <si>
    <t>REPARACIÓN PAVIMENTO ANTIGUO C/MORTERO AUTONIVELANTE</t>
  </si>
  <si>
    <t>Reparación de pavimento antiguo con mortero autonivelante, antipolvo y resistente a la abrasión, con una resistencia a la compresión sup. a 350 kg/cm2, realizando la preparación del forjado, primeramente con un granallado de la superficie, aspirado, imprimación adherente MD-16 y posterior bombeo del mortero autonivelante ABS-410, en espesor medio de 7 mm, en capa continua, respetando las juntas estructurales (con su sellado), s/NTE-RSC, con marcado CE y DdP (declaración de prestaciones) según Reglamento UE 305/2011, medido en superficie realmente ejecutada.</t>
  </si>
  <si>
    <t>07.01.145</t>
  </si>
  <si>
    <t>REPARACIÓN PAVIMENTO ANTIGUO C/MORTERO AUTONIVELANTE PINTURA</t>
  </si>
  <si>
    <t>Reparación de pavimento antiguo con mortero autonivelante y acabado con pintura epoxi o equivalente color a definir y resistente a la abrasión, con una resistencia a la compresión sup. a 300 kg/cm2, realizando la preparación del forjado, primeramente con un granallado de la superficie, aspirado, imprimación adherente MD-16 y posterior bombeo del mortero autonivelante ABS-500, en espesor medio de 7 mm, en capa continua, finalizando con una capa de pintura epoxi o equivalente espesor máx. 0,25 mm, respetando las juntas estructurales (con su sellado), s/NTE-RSC, con marcado CE y DdP (declaración de prestaciones) según Reglamento UE 305/2011, medido en superficie realmente ejecutada.</t>
  </si>
  <si>
    <t>07.01.146</t>
  </si>
  <si>
    <t>REPARACIÓN PAVIMENTO ANTIGUO C/MORTERO AUTONIVELANTE MOQUETA</t>
  </si>
  <si>
    <t>Reparación de pavimento antiguo con mortero autonivelante para acabados en moqueta, linoleum, parquet, etc, con baja alcalinidad y una resistencia a compresión sup. a 250 kg/cm2, realizando la preparación del forjado, primeramente granallando o lijando si fuese necesario, aspirado, imprimación adherente MD-16 y posterior bombeo del mortero autonivelante ABS-148, en espesor medio de 7 mm, en capa continua, respetando únicamente las juntas estructurales, s/NTE-RSC, con marcado CE y DdP (declaración de prestaciones) según Reglamento UE 305/2011, medido en superficie realmente ejecutada.</t>
  </si>
  <si>
    <t>07.01.147</t>
  </si>
  <si>
    <t>REVESTIMIENTO MICROCEMENTO SUP&gt;25 m2 INTERIORES</t>
  </si>
  <si>
    <t>Revestimiento de microcemento, aplicado en interiores a base de llana metálica en suelos, paredes y techos de 2 a 3 mm de espesor, en superficies mayores de 25 m2 y alturas menores de 2,5 m, aplicado en 2 manos de Microbase, 3 manos de MicroFino, 2 manos de sellador de poliuretano-acrílico y 2 manos de poliuretano base agua bicomponente acabado brillo, satinado o mate. Color a elegir según muestras. Incluso preparación del soporte y limpieza, con marcado CE y DdP (declaración de prestaciones) según Reglamento UE 305/2011. Medido en superficie realmente ejecutada.</t>
  </si>
  <si>
    <t>07.01.148</t>
  </si>
  <si>
    <t>REVESTIMIENTO MICROCEMENTO PELDAÑO INTERIORES</t>
  </si>
  <si>
    <t>Revestimiento de microcemento aplicado en peldaños interiores a base de llana metálica de 2 a 3 mm de espesor, aplicado en 2 manos de Microbase, 3 manos de MicroFino, 2 manos de sellador de poliuretano-acrílico y 2 manos de poliuretano base agua bicomponente acabado brillo, satinado o mate. Color a elegir según muestras. Incluso preparación del soporte y limpieza, con marcado CE y DdP (declaración de prestaciones) según Reglamento UE 305/2011con marcado CE y DdP (declaración de prestaciones) según Reglamento UE 305/2011. Medido en su longitud.</t>
  </si>
  <si>
    <t>07.01.149</t>
  </si>
  <si>
    <t>REVESTIMIENTO MICROCEMENTO SUP&gt;25 m2 EXTERIORES</t>
  </si>
  <si>
    <t>Revestimiento de microcemento, aplicado en exteriores a base de llana metálica en suelos, paredes y techos de 2 a 3 mm de espesor, en superficies mayores de 25 m2 y alturas menores de 2,5 m, aplicado en 2 manos de Microbase, 3 manos de MicroFino, 2 manos de sellador de poliuretano-acrílico  y 2 manos de poliuretano base agua bicomponente acabado brillo, satinado o mate. Color a elegir según muestras. Incluso preparación del soporte y limpieza, con marcado CE y DdP (declaración de prestaciones) según Reglamento UE 305/2011. Medido en superficie realmente ejecutada.</t>
  </si>
  <si>
    <t>07.01.150</t>
  </si>
  <si>
    <t>REVESTIMIENTO MICROCEMENTO PELDAÑO EXTERIORES</t>
  </si>
  <si>
    <t>Revestimiento de microcemento, aplicado en peldaños exteriores a base de llana metálica de 2 a 3 mm de espesor, aplicado en 2 manos de Microbase, 3 manos de MicroFino, 2 manos de sellador de poliuretano-acrílico  y 2 manos de poliuretano base agua bicomponente acabado brillo, satinado o mate. Color a elegir según muestras. Incluso preparación del soporte y limpieza, con marcado CE y DdP (declaración de prestaciones) según Reglamento UE 305/2011. Medido en su longitud.</t>
  </si>
  <si>
    <t>07.01.151</t>
  </si>
  <si>
    <t>PAVIMENTO MICROCEMENTO ALTO TRÁNSITO (OFICINA)</t>
  </si>
  <si>
    <t>Revestimiento microcemento en zonas de alto tránsito, para pavimento monolítico en pasta, a base de microcemento, conformado por varias capas de morteros a base de dispersión de polímeros uretanos - acrílicos en agua, con primera capa envuelta en malla de fibra y capa final de espesor entre 1-1,5 mm, aplicado con rodillo sobre mortero autonivelante anterior, con acabado final con cera especial (dos capas de sellador bicomponente) para alto tránsito especial para oficinas, terminado totalmente liso y satinado, totalmente acabado, medido en superficie realmente ejecutada. Incluso nivelación, maestreado y fratasado. Con p.p. de medios auxiliares y ayudas de albañilería, s/NTE-RSS y normas de colocación de fabricante, medida la superficie ejecutada. Mortero de microcemento con marcado CE y DdP (Declaración de prestaciones) según Reglamento (UE) 305/2011.</t>
  </si>
  <si>
    <t>07.01.152</t>
  </si>
  <si>
    <t>REVESTIMIENTO DECORATIVO CEMENTOSO NITOFLOR DECO</t>
  </si>
  <si>
    <t>Revestimiento decorativo para pavimentos y paramentos, realizado con mortero de enlucido bicomponente decorativo de base cementosa mejorado con materias primas sintéticas Nitoflor Deco de Fosroc o equivalente. Aplicado manualmente con llana flexible metálica en varias manos con fino espesor (máx. 2 mm total) hasta conseguir el efecto de acabado de aguas deseado. Aplicable sobre soportes de hormigón, cerámicos u otros, sin imprimación necesaria. Totalmente terminado; i/p.p. de preparación previa de superficie y medios auxiliares.</t>
  </si>
  <si>
    <t>Total STSCTS</t>
  </si>
  <si>
    <t>STSCTI</t>
  </si>
  <si>
    <t>TRATAMIENTO SUPERFICIAL SOLERAS INDUSTRIALES</t>
  </si>
  <si>
    <t>07.01.153</t>
  </si>
  <si>
    <t>PAVIMENTO AUTONIVELANTE SIKA LEVEL-115</t>
  </si>
  <si>
    <t>Pavimento industriral autonivelante Sika Level-115 a base de cemento modificado con polímeros para pavimentos de hormigón y recrecidos de 2 a 5 cm i/limpieza del soporte, quedando el pavimento preparado para aplicación de pintura decorativa.</t>
  </si>
  <si>
    <t>Total STSCTI</t>
  </si>
  <si>
    <t>Total STSC</t>
  </si>
  <si>
    <t>STST</t>
  </si>
  <si>
    <t>TRATAMIENTOS PAVIMENTOS TERRAZO</t>
  </si>
  <si>
    <t>07.01.154</t>
  </si>
  <si>
    <t>PULIDO Y ABRILLANTADO TERRAZO</t>
  </si>
  <si>
    <t>Pulido y abrillantado de terrazo in situ, incluso retirada de lodos y limpieza.</t>
  </si>
  <si>
    <t>07.01.155</t>
  </si>
  <si>
    <t>Total STST</t>
  </si>
  <si>
    <t>STSCR</t>
  </si>
  <si>
    <t>TRATAMIENTOS PAVIMENTOS CERÁMICO/GRES</t>
  </si>
  <si>
    <t>07.01.156</t>
  </si>
  <si>
    <t>TRATAMIENTO ANTIRRESBALADICIDAD C-1 EN SOLADO</t>
  </si>
  <si>
    <t>Tratamiento antirresbaladicidad en solado existente para el cumplimiento de las condiciones del DB SUA-1 del CTE para un grado de resbaladicidad C-1. Previa limpieza y fregado manual de superficie de actuación con cepillo circular con cerda de plástico y con productos desengrasantes, aplicación del producto para cumpliciento del grado C-1 para 15&lt;Rd&lt;35, según localización y vida útil del pavimento, mediante la aplicación de la formulación correspondiente, se deja actuar al producto el tiempo necesario según indicaciones, se neutraliza y finalmente se aspira y seca el pavimento. Medición de superficie real tratada. Incluso Certificado Péndulo según UNE-ENV 12633:2003. Sin incluir pp. de medios auxiliares.</t>
  </si>
  <si>
    <t>07.01.157</t>
  </si>
  <si>
    <t>TRATAMIENTO ANTIRRESBALADICIDAD C-2 EN SOLADO</t>
  </si>
  <si>
    <t>Tratamiento antirresbaladicidad en solado existente para el cumplimiento de las condiciones del DB SUA-1 del CTE para un grado de resbaladicidad C-2. Previa limpieza y fregado manual de superficie de actuación con cepillo circular con cerda de plástico y con productos desengrasantes, aplicación del producto para cumpliciento del grado C-2 para 35&lt;Rd&lt;45, según localización y vida útil del pavimento, mediante la aplicación de la formulación correspondiente, se deja actuar al producto el tiempo necesario según indicaciones, se neutraliza y finalmente se aspira y seca el pavimento. Medición de superficie real tratada. Incluso Certificado Péndulo según UNE-ENV 12633:2003. Sin incluir pp. de medios auxiliares.</t>
  </si>
  <si>
    <t>07.01.158</t>
  </si>
  <si>
    <t>TRATAMIENTO ANTIRRESBALADICIDAD C-3 EN SOLADO</t>
  </si>
  <si>
    <t>Tratamiento antirresbaladicidad en solado existente para el cumplimiento de las condiciones del DB SUA-1 del CTE para un grado de resbaladicidad C-3. Previa limpieza y fregado manual de superficie de actuación con cepillo circular con cerda de plástico y con productos desengrasantes, aplicación del producto para cumpliciento del grado C-3 para Rd&gt;45, según localización y vida útil del pavimento, mediante la aplicación de la formulación correspondiente, se deja actuar al producto el tiempo necesario según indicaciones, se neutraliza y finalmente se aspira y seca el pavimento. Medición de superficie real tratada. Incluso Certificado Péndulo según UNE-ENV 12633:2003. Sin incluir pp. de medios auxiliares.</t>
  </si>
  <si>
    <t>Total STSCR</t>
  </si>
  <si>
    <t>STSH</t>
  </si>
  <si>
    <t>TRATAMIENTOS PAVIMENTOS HORMIGÓN</t>
  </si>
  <si>
    <t>07.01.159</t>
  </si>
  <si>
    <t>TRATAMIENTO COLMATADOR SUELOS HORMIGÓN</t>
  </si>
  <si>
    <t>Impregnación hidrófuga de efecto colmatador de pH similar al hormigón, penetración sobre soporte seco, limpio y sin polvo, impidiendo la ascensión por capilaridad.  Diseñado específicamente para cumplir lo establecido en el apartado 2.2.2 de la sección HS1 punto C.3. del documento básico de salubridad del CTE. Medido en superficie realmente ejecutada.</t>
  </si>
  <si>
    <t>07.01.160</t>
  </si>
  <si>
    <t>Nivelante regularizador interior de mortero mineral certificado de elevada adherencia y resistencia en soleras o forjados con mortero Keralevel® Eco LR de Kerakoll, con un espesor medio de 5 mm, previa limpieza del soporte estable y seco, preparación con batidor helicoidal y aplicado con llana americana o paleta lisa. Aplicación y preparación del soporte según se especifica en ficha técnica de producto. Incluida parte proporcional de medios auxiliares, con colocación de junquillos de trabajo. Para un rendimiento de 7,5 kg/m2. Producto con marcado CE y DdP (Declaración de prestaciones) según Reglamento (UE) 305/2011.</t>
  </si>
  <si>
    <t>Total STSH</t>
  </si>
  <si>
    <t>STSG</t>
  </si>
  <si>
    <t>TRATAMIENTOS PAVIMENTOS GRANITO</t>
  </si>
  <si>
    <t>07.01.161</t>
  </si>
  <si>
    <t>ABUJARDADO DE GRANITO EN SUELOS</t>
  </si>
  <si>
    <t>Abujardado de granito en fábrica en suelos, i/p.p. de medios auxiliares.</t>
  </si>
  <si>
    <t>07.01.162</t>
  </si>
  <si>
    <t>APOMAZADO GRANITO EN SUELOS</t>
  </si>
  <si>
    <t>Apomazado de granito in situ en suelos, i/p.p. de medios auxiliares.</t>
  </si>
  <si>
    <t>07.01.163</t>
  </si>
  <si>
    <t>PULIDO Y ABRILLANTADO GRANITO</t>
  </si>
  <si>
    <t>Pulido y abrillantado con transparente de granito in situ incluso retirada de lodos.</t>
  </si>
  <si>
    <t>Total STSG</t>
  </si>
  <si>
    <t>STSM</t>
  </si>
  <si>
    <t>TRATAMIENTOS PAVIMENTOS MÁRMOL</t>
  </si>
  <si>
    <t>07.01.164</t>
  </si>
  <si>
    <t>PULIDO Y ABRILLANTADO MÁRMOL</t>
  </si>
  <si>
    <t>Pulido y abrillantado de mármol in situ incluso retirada de lodos.</t>
  </si>
  <si>
    <t>07.01.165</t>
  </si>
  <si>
    <t>BANDA ANTIDESLIZANTE 2-3 cm</t>
  </si>
  <si>
    <t>Suplemento realizado sobre piezas de mármol, de bandas antideslizante pasante de 2 ó 3 cm.</t>
  </si>
  <si>
    <t>07.01.166</t>
  </si>
  <si>
    <t>BISEL 2-3 mm DIAGONAL</t>
  </si>
  <si>
    <t>Suplemento realizado sobre piezas de mármol de solería, bisel 2 mm.</t>
  </si>
  <si>
    <t>07.01.167</t>
  </si>
  <si>
    <t>TALADRO D=50 mm</t>
  </si>
  <si>
    <t>Suplemento realizado sobre piezas de mármol, taladro de 50 mm de diámetro.</t>
  </si>
  <si>
    <t>07.01.168</t>
  </si>
  <si>
    <t>CANTOS PULIDOS 3 cm</t>
  </si>
  <si>
    <t>Suplemento realizado sobre piezas de mármol, de canto pulido de 3 cm.</t>
  </si>
  <si>
    <t>Total STSM</t>
  </si>
  <si>
    <t>STSP</t>
  </si>
  <si>
    <t>TRATAMIENTOS PAVIMENTOS PIEDRA</t>
  </si>
  <si>
    <t>07.01.169</t>
  </si>
  <si>
    <t>ABUJARDADO DE PIEDRA</t>
  </si>
  <si>
    <t>Abujardado de piedra.</t>
  </si>
  <si>
    <t>07.01.170</t>
  </si>
  <si>
    <t>APOMAZADO DE PIEDRA</t>
  </si>
  <si>
    <t>Apomazado de piedra.</t>
  </si>
  <si>
    <t>07.01.171</t>
  </si>
  <si>
    <t>FLAMEADO DE PIEDRA</t>
  </si>
  <si>
    <t>Flameado de piedra.</t>
  </si>
  <si>
    <t>07.01.172</t>
  </si>
  <si>
    <t>PULIMENTO DE PIEDRA</t>
  </si>
  <si>
    <t>Pulimento de piedra.</t>
  </si>
  <si>
    <t>07.01.173</t>
  </si>
  <si>
    <t>PULIMENTO Y MASILLADO DE PIEDRA</t>
  </si>
  <si>
    <t>Pulimento y masillado de piedra.</t>
  </si>
  <si>
    <t>07.01.174</t>
  </si>
  <si>
    <t>PULIMENTO CON TRANSPARENTE</t>
  </si>
  <si>
    <t>Pulimento con transparente de piedra.</t>
  </si>
  <si>
    <t>07.01.175</t>
  </si>
  <si>
    <t>ABERRUGADO DE PIEDRA</t>
  </si>
  <si>
    <t>Aberrugado de piedra.</t>
  </si>
  <si>
    <t>07.01.176</t>
  </si>
  <si>
    <t>ARENADO DE PIEDRA</t>
  </si>
  <si>
    <t>Arenado de piedra.</t>
  </si>
  <si>
    <t>07.01.177</t>
  </si>
  <si>
    <t>TALADRO DE 6 mm DIÁMETRO</t>
  </si>
  <si>
    <t>Taladro de 6 mm de diámetro en piedras.</t>
  </si>
  <si>
    <t>07.01.178</t>
  </si>
  <si>
    <t>LECHADA ADHERENCIA PARA SOLADO PIEDRA CON MAPESTONE 3 PRIMER</t>
  </si>
  <si>
    <t>Lechada de adherencia cementosa Mapestone 3 Primer de Mapei previa al solados de cualquier tipo de piedra natural, previa limpieza, solidez de soporte y sobre la superficie totalmente seca. Para un rendimiento de 0,4 kg/m2. Aplicación y preparación del soporte según se especifica en ficha técnica de producto a brocha. Producto con marcado CE y DdP (Declaración de prestaciones) según Reglamento (UE) 305/2011.</t>
  </si>
  <si>
    <t>Total STSP</t>
  </si>
  <si>
    <t>Total STS</t>
  </si>
  <si>
    <t>SJ</t>
  </si>
  <si>
    <t>JUNTAS, REMATES Y ACCESORIOS</t>
  </si>
  <si>
    <t>SJZ</t>
  </si>
  <si>
    <t>ZÓCALOS</t>
  </si>
  <si>
    <t>07.01.179</t>
  </si>
  <si>
    <t>RODAPIÉ ALUMINIO EMAC® NOVORODAPIE® L H80</t>
  </si>
  <si>
    <t>Instalación de rodapié de aluminio Emac® Novorodapie L, alto 80 mm, profundidad 15 mm o equivalente, con escocia inferior que cubre la junta perimetral y facilita la limpieza. Fácil instalación mediante uso de adhesivo. Acabado plata mate, disponibles otras medidas y colores en opción. Medida la longitud realmente ejecutada.</t>
  </si>
  <si>
    <t>07.01.180</t>
  </si>
  <si>
    <t>RODAPIÉ ALUM. PARA PLACA YESO LAMINAD (LED OPCIONAL) EMAC® NOVOR</t>
  </si>
  <si>
    <t>Instalación de rodapié de aluminio para colocación en instalaciones con placa de yeso laminado o cerámica Emac® Novorodapie Eclipse®, alto 70 mm, profundidad 13/15 mm o equivalente. Fácil instalación mediante uso de adhesivo. El reborde inferior protege el canto de la placa y ayuda a la instalación. De forma opcional puede instalarse una tira LED en su hueco interior (no incluida). Acabado plata mate o blanco roto. Medida la longitud realmente ejecutada.</t>
  </si>
  <si>
    <t>07.01.181</t>
  </si>
  <si>
    <t>RODAPIÉ PVC FLEXIBLE EMAC® NOVORODAPIE® SEMIFLEX H100</t>
  </si>
  <si>
    <t>Instalación de rodapié de PVC semiflexible Emac® Novorodapie® Semiflex, alto 100 mm, profundidad 15 mm o equivalente, con escocia inferior que facilita la limpieza. Fijación mediante uso de adhesivo. Acabado blanco u otros colores y medidas en opción. Medida la longitud realmente ejecutada.</t>
  </si>
  <si>
    <t>07.01.182</t>
  </si>
  <si>
    <t>ZÓCALO ALUMINIO PARA LED 80x17 mm</t>
  </si>
  <si>
    <t>Zócalo de aluminio luminoso (líneas rectas) de fácil instalación de 80x17 mm con acabado en aluminio anodizado plata mate, recibido con adhesivo o sobre soportes, i/alisado, limpieza. y accesorios de montaje de plástico (esquinas y terminales). Materiales con marcado CE y DdP (Declaración de prestaciones) según Reglamento (UE) 305/2011.</t>
  </si>
  <si>
    <t>07.01.183</t>
  </si>
  <si>
    <t>ZÓCALO ALUMINIO 100x10 mm</t>
  </si>
  <si>
    <t>Zócalo de aluminio de líneas rectas de fácil instalación de 100x10 mm con acabado en aluminio plata mate, recibido sobre soportes, i/alisado, limpieza y accesorios de montaje de aluminio (esquinas y terminales). Materiales con marcado CE y DdP (Declaración de prestaciones) según Reglamento (UE) 305/2011.</t>
  </si>
  <si>
    <t>07.01.184</t>
  </si>
  <si>
    <t>ZÓCALO ACERO INOXIDABLE 60x15 mm</t>
  </si>
  <si>
    <t>Zócalo de acero inoxidable de líneas curvas de fácil instalación de 60x15 mm, recibido con adhesivo de montaje, i/alisado, limpieza. y accesorios de montaje de plástico (esquinas y terminales). Materiales con marcado CE y DdP (Declaración de prestaciones) según Reglamento (UE) 305/2011.</t>
  </si>
  <si>
    <t>Total SJZ</t>
  </si>
  <si>
    <t>SJJ</t>
  </si>
  <si>
    <t>JUNTAS</t>
  </si>
  <si>
    <t>SJJM</t>
  </si>
  <si>
    <t>JUNTAS DE MOVIMIENTO</t>
  </si>
  <si>
    <t>07.01.185</t>
  </si>
  <si>
    <t>JUNTA DE MOVIMIENTO EMAC® NOVOJUNTA® 3 PVC H12,5</t>
  </si>
  <si>
    <t>Instalación de junta de movimiento para pavimentos Emac® Novojunta® 3 o equivalente fabricada en PVC co-extruido o equivalente,para evitar roturas y grietas en pavimentos, apta para el tránsito de cargas, alto perfil  entorno 12,5 mm. Admisión de movimiento hasta 1,4 mm. Acabado gris u otros colores. Medida la longitud realmente ejecutada.</t>
  </si>
  <si>
    <t>07.01.186</t>
  </si>
  <si>
    <t>JUNTA DE MOVIMIENTO EMAC® NOVOJUNTA® METALLIC H12,5</t>
  </si>
  <si>
    <t>Instalación de junta de movimiento para pavimentos Emac® Novojunta® Metallic o equivalente formada por dos perfiles de aluminio con cuerpo central de caucho microcelular EPDM, para evitar roturas y grietas en pavimentos, alto perfil 12,5 mm, ancho visible 8 mm o equivalente. Admisión de movimiento horizontal hasta 3 mm. Acabado gris u otro color o medida en opción. Medida la longitud realmente ejecutada.</t>
  </si>
  <si>
    <t>07.01.187</t>
  </si>
  <si>
    <t>JUNTA MOVIMIENTO SCHLÜTER® DILEX KS AKSN 12,5</t>
  </si>
  <si>
    <t>Instalación de junta de movimiento Schlüter® Dilex KS AKSN 12,5 al. o equivalente h=12,5 mm de alta calidad en aluminio y caucho a definir color, cuya zona flexible consiste en un caucho sintético blando recambiable o equivalente. Recibido al soporte con adhesivo cemento cola de Tipo C1.</t>
  </si>
  <si>
    <t>Total SJJM</t>
  </si>
  <si>
    <t>SJJES</t>
  </si>
  <si>
    <t>JUNTAS ESTRUCTURALES</t>
  </si>
  <si>
    <t>07.01.188</t>
  </si>
  <si>
    <t>JUNTA DE DILATACIÓN ESTRUCTURAL SUPERPUESTA</t>
  </si>
  <si>
    <t>Instalación de junta de dilatación estructural superpuesta Emac® Novojunta® Pro AL30 o equivalente para cargas ligeras ancho junta 30 mm, ancho visible 82 mm, alto perfil 3,8 mm. Con estructura realizada en aluminio y superficie estriada antideslizante para su uso en suelos cerámicos, de hormigón, terrazo, piedra, etc. Admisión de movimiento hasta 9,4 mm. Fijación con tornillería (no incluida) Medida la longitud realmente ejecutada.</t>
  </si>
  <si>
    <t>07.01.189</t>
  </si>
  <si>
    <t>JUNTA DE DILATACIÓN ESTRUCTURAL ENRASADA 30mm</t>
  </si>
  <si>
    <t>Instalación de junta de dilatación estructural enrasada Emac® Novojunta® Pro AL30 RS o equivalente ancho junta 30 mm, ancho visible 32,5 mm, alto total 84 mm, alto perfil 12,5 mm. Con estructura realizada íntegramente en aluminio. Admisión de movimiento horizontal hasta 9,4 mm y vertical hasta 5 mm. Medida la longitud realmente ejecutada.</t>
  </si>
  <si>
    <t>07.01.190</t>
  </si>
  <si>
    <t>JUNTA DE DILATACIÓN ESTRUCTURAL ENRASADA GOMA 40mm</t>
  </si>
  <si>
    <t>Instalación de junta de dilatación estructural enrasada Emac® Novojunta® Pro Basic o equivalente para cargas medias ancho junta 40 mm, ancho visible 44  mm, ancho total 140 mm, alto perfil 40 mm. Con estructura realizada en aluminio perforado en su base para fijaciones, goma central sintética de altas prestaciones con capacidad de absorber movimientos multidireccionales. Admisión de movimiento horizontal hasta 14 mm. Color y acabado a elegir. Medida la longitud realmente ejecutada.</t>
  </si>
  <si>
    <t>07.01.191</t>
  </si>
  <si>
    <t>JUNTA ESTRUCTURAL BUTECH BT-40</t>
  </si>
  <si>
    <t>Suministro y colocación de perfil de aluminio, para junta estructural BT-40 de Butech building technology o equivalente, de 18 mm de altura, con junta elástica en EPDM de 40 mm de anchura, color gris y negro, doble solapa lateral con orificios para atornillar y fijar al soporte, usado en junta estructural. Suministrado en perfiles de 300 cm de largo.</t>
  </si>
  <si>
    <t>Total SJJES</t>
  </si>
  <si>
    <t>SJJET</t>
  </si>
  <si>
    <t>JUNTAS DE ESTANQUEIDAD</t>
  </si>
  <si>
    <t>07.01.192</t>
  </si>
  <si>
    <t>MEMBRANA BARRERA DE VAPOR  EPDM 170 mm</t>
  </si>
  <si>
    <t>Instalación de membrana de EPDM Novomembrana de Emac® o equivalente, de ancho membrana 170 mm de caucho con adhesivo incorporado para colocación como complemento de juntas estructurales de hasta 50 mm de ancho a modo de barrera de vapor. Gran elasticidad permitiendo movimientos multidireccionales y resistencia al agua. Medida la longitud realmente ejecutada.</t>
  </si>
  <si>
    <t>Total SJJET</t>
  </si>
  <si>
    <t>SJJC</t>
  </si>
  <si>
    <t>JUNTAS CORTAFUEGOS</t>
  </si>
  <si>
    <t>07.01.193</t>
  </si>
  <si>
    <t>JUNTA CORTAFUEGOS EMAC® D=50 mm</t>
  </si>
  <si>
    <t>Instalación de cordón cortafuegos de Emac® o equivalente para todo tipo de juntas en suelos, paredes y techos, compuesto de fibras minerales incombustibles, imputrescibles y recubiertas de una redecilla de hilos de fibra de vidrio. Reacción al fuego clase M0, resistencia al fuego 240 min según norma EN 1366-4, no absorbe húmeda e insensible a los agentes químicos agresivos usuales, no contiene amianto, químicamente neutro, no provoca escape de gases tóxicos en caso de incendios. Temperatura de uso 780º C, temperatura de fusión 1200º C. Fácil de instalar con cola refractaria (opcional). Diámetro 50 mm u otra medida a elegir. Medida la longitud realmente ejecutada.</t>
  </si>
  <si>
    <t>Total SJJC</t>
  </si>
  <si>
    <t>Total SJJ</t>
  </si>
  <si>
    <t>SJP</t>
  </si>
  <si>
    <t>PERFILES Y COMPLEMENTOS</t>
  </si>
  <si>
    <t>07.01.194</t>
  </si>
  <si>
    <t>PERFIL MEDIA CAÑA PVC 32x32 mm REMONTE EN ESCOCIA GERFLOR</t>
  </si>
  <si>
    <t>Suministro y colocación de perfil de media caña de PVC en escocias en pavimentos de vinilo GERFLOR o equivalente. Medida de perfíl de 32x32 mm para redondeo de del pavimento en encuentro con paramento vertical. Colores a elegir por la D.F., con marcado CE y DdP (declaración de prestaciones) según Reglamento UE 305/2011. Medida la longitud ejecutada.</t>
  </si>
  <si>
    <t>Total SJP</t>
  </si>
  <si>
    <t>SJR</t>
  </si>
  <si>
    <t>REMATES</t>
  </si>
  <si>
    <t>07.01.195</t>
  </si>
  <si>
    <t>REMATE SUELOS PERFIL ALUMINIO 14x40 mm</t>
  </si>
  <si>
    <t>Remate de unión de solados con perfil de aluminio anodizado natural con separador de 14x40 mm recibido con adhesivo, i/alisado y limpieza, s/NTE-RSF, con marcado CE y DdP (declaración de prestaciones) según Reglamento UE 305/2011, medido en su longitud.</t>
  </si>
  <si>
    <t>07.01.196</t>
  </si>
  <si>
    <t>REMATE SUELOS PERFIL ALUMINIO 10x20 mm</t>
  </si>
  <si>
    <t>Remate de unión de solados de distinta altura sin escalonamiento con perfil de aluminio anodizado natural con alerón de 10x20 mm recibido con adhesivo, i/alisado y limpieza, s/NTE-RSF, con marcado CE y DdP (declaración de prestaciones) según Reglamento UE 305/2011, medido en su longitud.</t>
  </si>
  <si>
    <t>07.01.197</t>
  </si>
  <si>
    <t>REMATE SUELOS PERFIL ALUMINIO T 25 mm</t>
  </si>
  <si>
    <t>Remate de unión de solados con perfil de aluminio anodizado natural en T de 25 mm recibido con adhesivo, i/alisado y limpieza, s/NTE-RSF, con marcado CE y DdP (declaración de prestaciones) según Reglamento UE 305/2011, medido en su longitud.</t>
  </si>
  <si>
    <t>07.01.198</t>
  </si>
  <si>
    <t>REMATE PELDAÑO CON HUELLA ANTIDESLIZANTE</t>
  </si>
  <si>
    <t>Perfil de aluminio anodizado para remate de peldaños con superficie de pisada recambiable de plástico antideslizante de 26 mm de huella, recibido con adhesivo, i/alisado y limpieza, s/NTE-RSF, con marcado CE y DdP (declaración de prestaciones) según Reglamento UE 305/2011, medido en su longitud.</t>
  </si>
  <si>
    <t>07.01.199</t>
  </si>
  <si>
    <t>REMATE PELDAÑO PERFIL A. INOX.ANTIDESLIZANTE</t>
  </si>
  <si>
    <t>Perfil de acero inoxidable para remate de peldaños con perfil antideslizante de 16x500 mm recibido con adhesivo, i/alisado y limpieza, s/NTE-RSF, con marcado CE y DdP (declaración de prestaciones) según Reglamento UE 305/2011, medido en su longitud.</t>
  </si>
  <si>
    <t>07.01.200</t>
  </si>
  <si>
    <t>REMATE SUELO PARED EN PLÁSTICO ESCOCIA</t>
  </si>
  <si>
    <t>Perfil de media caña de plástico para unión suelo-pared con radio de 18 mm, recibido con adhesivo, i/alisado y limpieza, s/NTE-RSF, con marcado CE y DdP (declaración de prestaciones) según Reglamento UE 305/2011, medido en su longitud.</t>
  </si>
  <si>
    <t>Total SJR</t>
  </si>
  <si>
    <t>Total SJ</t>
  </si>
  <si>
    <t>SVR</t>
  </si>
  <si>
    <t>07.01.201</t>
  </si>
  <si>
    <t>LÁMINA DESOLIDARIZACIÓN Y DRENAJE INTERIOR/EXTERIOR SCHLÜTER® DI</t>
  </si>
  <si>
    <t>Suministro y puesta en obra de lámina drenante y de desolidarización Schlüter® Ditra Drain fabricada en polietileno y geotextil suministrada en bobinas. Concebida como drenante y desolidarizante de su recubrimiento cerámico o piedra natural. Drena y evacua el agua del adhesivo de agarre de la cerámica o piedra natural con seguridad, puentea fisuras, absorbe diltaciones/retracciones del soporte. Recibido al soporte con cemento cola del tipo C1.</t>
  </si>
  <si>
    <t>07.01.202</t>
  </si>
  <si>
    <t>LÁMINA IMPERMEABILIZANTE/DESOLIDARIZANTE BUTECH LAMITECH</t>
  </si>
  <si>
    <t>Suministro y colocación de membrana impermeabilizante formada por una lámina polimérica de coextrusión de HDPE/EVAC impermeable, con cara inferior y superior revestida con fibras de poliéster para mejor mejor agarre del adhesivo cementoso, la inferior de mayor grosor para permitir la desolidarización del pavimento base, incluso p/p de lami-band 200 para solape entre láminas y sellada con mortero hidrófugo bicomponente sylastic de butech, recibida sobre soporte existente mediante adhesivo cementoso mejorado con tiempo abierto ampliado, Maxifluid Gris de Butech, C2ES1, según UNE-EN 12004. Especialmente indicada para la impermeabilización y desolidarización de pavimentos interiores y exteriores.</t>
  </si>
  <si>
    <t>07.01.203</t>
  </si>
  <si>
    <t>FORRADO PLOMO 2 MM. SUELOS</t>
  </si>
  <si>
    <t>Forrado de suelos con plancha de plomo de 2 mm. de espesor, incluso suministro y colocacion de doble lamina de PVC como proteccion, s/detalle, completo y terminado</t>
  </si>
  <si>
    <t>07.01.204</t>
  </si>
  <si>
    <t>FORRADO PLOMO 1 MM. SUELOS</t>
  </si>
  <si>
    <t>Forrado de suelos con plancha de plomo de 1 mm. de espesor, incluso suministro y colocacion de doble lamina de PVC como proteccion, s/detalle, completo y terminado</t>
  </si>
  <si>
    <t>07.01.205</t>
  </si>
  <si>
    <t>BANDA GUIA SEÑALIZ.VISUAL-TACTIL 30cm ancho</t>
  </si>
  <si>
    <t>Banda guia señalizadora visutal y táctil de poliuretano tipo Ibenorm de Romus, Gerflor o equivalente de 30 cm de ancho con guias formadas por resaltes, incluso adhesivo y recibido a prueba de agua de limpieza (no baldeo), incluido materiales y medios auxiliares,  según normativa de aplicación Incluido materiales y medios auxiliares,  según normativa de aplicación Totalmente terminado y funcionando en su caso.</t>
  </si>
  <si>
    <t>07.01.206</t>
  </si>
  <si>
    <t>BANDA CAMBIO DIRECC. GUIA SEÑALIZ.VISUAL-TACTIL 60x60cm</t>
  </si>
  <si>
    <t>Banda cambio de dirección señalizadora visutal y táctil de poliuretano tipo Accessdal de Romus, Gerflor o equivalente de 60x60cm con resaltes tipo tachuelas, incluso adhesivo y recibido a prueba de agua de limpieza (no baldeo), incluido materiales y medios auxiliares,  según normativa de aplicación Totalmente terminado y funcionando en su caso. Incluido materiales y medios auxiliares,  según normativa de aplicación Totalmente terminado y funcionando en su caso.</t>
  </si>
  <si>
    <t>07.01.207</t>
  </si>
  <si>
    <t>BANDA GUIA SEÑALIZ.VISUAL-TACTIL 120x120 cm</t>
  </si>
  <si>
    <t>Banda cambio de dirección señalizadora visutal y táctil de poliuretano tipo Accessdal de Romus, Gerflor o equivalente de 120x120cm con resaltes tipo tachuelas, incluso adhesivo y recibido a prueba de agua de limpieza (no baldeo), incluido materiales y medios auxiliares,  según normativa de aplicación Totalmente terminado y funcionando en su caso. Incluido materiales y medios auxiliares,  según normativa de aplicación Totalmente terminado y funcionando en su caso.</t>
  </si>
  <si>
    <t>07.01.208</t>
  </si>
  <si>
    <t>BANDA GUIA SEÑALIZ.VISUAL-TACTIL 120x280 cm</t>
  </si>
  <si>
    <t>Banda cambio de dirección señalizadora visutal y táctil de poliuretano tipo Accessdal de Romus, Gerflor o equivalente de 120x280cm con resaltes tipo tachuelas, incluso adhesivo y recibido a prueba de agua de limpieza (no baldeo), incluido materiales y medios auxiliares,  según normativa de aplicación Totalmente terminado y funcionando en su caso. Incluido materiales y medios auxiliares,  según normativa de aplicación Totalmente terminado y funcionando en su caso.</t>
  </si>
  <si>
    <t>Total SVR</t>
  </si>
  <si>
    <t>Total 07.01</t>
  </si>
  <si>
    <t>07.02</t>
  </si>
  <si>
    <t>REVESTIDOS Y ALICATADOS</t>
  </si>
  <si>
    <t>RAA</t>
  </si>
  <si>
    <t>ALICATADOS</t>
  </si>
  <si>
    <t>RAAA</t>
  </si>
  <si>
    <t>AZULEJO</t>
  </si>
  <si>
    <t>07.02.01</t>
  </si>
  <si>
    <t>ALIC. AZULEJO BLANCO 10x20cm. REC.MORT.</t>
  </si>
  <si>
    <t>Alicatado con azulejo blanco 10x20 cm. (BIII s/UNE-EN-67), recibido con adhesivo C1 s/EN-12004 Ibersec Tile gris o equivalente, sin incluir enfoscado de mortero, p.p. de cortes, ingletes, piezas especiales, rejuntado con mortero  tapajuntas CG2 s/EN-13888  Ibersec junta fina blanca y limpieza, s/NTE-RPA-4, medido deduciendo huecos superiores a 1 m2.</t>
  </si>
  <si>
    <t>07.02.02</t>
  </si>
  <si>
    <t>ALIC. AZULEJO BLANCO 20x20cm.REC.MORT.</t>
  </si>
  <si>
    <t>Alicatado con azulejo blanco 20x20 cm (BIII s/UNE-EN-14411:2013), colocado a línea, recibido con mortero de cemento CEM II/A-P 32,5 R y arena de miga (M-5), i/p.p. de cortes, ingletes, piezas especiales, rejuntado con lechada de cemento blanco BL-V 22,5 y limpieza, s/NTE-RPA-3, medido deduciendo huecos superiores a 1 m2.</t>
  </si>
  <si>
    <t>07.02.03</t>
  </si>
  <si>
    <t>ALIC. AZULEJO BLANCO 20x20cm.REC.ADH.</t>
  </si>
  <si>
    <t>Alicatado con azulejo blanco de 20x20 cm (BIII s/UNE-EN-67), recibido con adhesivo C1 según UNE-EN 12004:2008+A1:2012 blanco, sin incluir enfoscado de mortero, p.p. de cortes, ingletes, piezas especiales, rejuntado con adhesivo CG1 según UNE-EN 13888:2009, con marcado CE y DdP (Declaración de prestaciones) según Reglamento (UE) 305/2011.</t>
  </si>
  <si>
    <t>07.02.04</t>
  </si>
  <si>
    <t>ALIC. AZULEJO BLANCO 30x30cm.REC.MORT.</t>
  </si>
  <si>
    <t>Alicatado con azulejo blanco 30x30 cm (BIII s/UNE-EN-14411:2013), colocado a línea, recibido con mortero de cemento CEM II/A-P 32,5 R y arena de miga (M-5), i/p.p. de cortes, ingletes, piezas especiales, rejuntado con lechada de cemento blanco BL-V 22,5 y limpieza, s/NTE-RPA-3, medido deduciendo huecos superiores a 1 m2.</t>
  </si>
  <si>
    <t>07.02.05</t>
  </si>
  <si>
    <t>ALIC. AZULEJO BLANCO 15x15cm.REC.ADH.</t>
  </si>
  <si>
    <t>Alicatado con azulejo blanco 15x15 cm (BIII s/EN 159), recibido con adhesivo C1 s/UNE-EN 12004:2008+a1:2012 gris, sin incluir enfoscado de mortero, p.p. de cortes, ingletes, piezas especiales, rejuntado con mortero tapajuntas CG1 s/UNE-EN 13888:2009 junta fina blanca y limpieza, s/NTE-RPA-4, medido deduciendo huecos superiores a 1 m2.</t>
  </si>
  <si>
    <t>07.02.06</t>
  </si>
  <si>
    <t>ALIC. AZULEJO COLOR 10x20cm. REC.ADH.</t>
  </si>
  <si>
    <t>Alicatado con azulejo color 10x20 cm. (BIII s/UNE-EN-67), recibido con mortero de cemento CEM II/A-P 32,5 R y arena de miga (M-5), i/p.p. de cortes, ingletes, piezas especiales, rejuntado con lechada de cemento blanco BL-V 22,5 y limpieza, s/NTE-RPA-3, medido deduciendo huecos superiores a 1 m2.</t>
  </si>
  <si>
    <t>07.02.07</t>
  </si>
  <si>
    <t>ALIC. AZULEJO COLOR 10x20cm.REC.ADH</t>
  </si>
  <si>
    <t>Alicatado con azulejo color 10x20 cm. (BIII s/UNE-EN-67), recibido con adhesivo CO según EN-12004 Lankocol Top blanco o equivalente, sin incluir enfoscado de mortero, p.p. de cortes, ingletes, piezas especiales, rejuntado con adhesivo CG1 según EN-13888 Lankolor borada o equivalente</t>
  </si>
  <si>
    <t>07.02.08</t>
  </si>
  <si>
    <t>ALIC. AZULEJO COLOR 15x15cm.REC.MORT.</t>
  </si>
  <si>
    <t>Alicatado con azulejo color 15x15 cm (BIII s/UNE-EN-14411:2013), colocado a línea, recibido con mortero de cemento CEM II/A-P 32,5 R y arena de miga (M-5), i/p.p. de cortes, ingletes, piezas especiales, rejuntado con lechada de cemento blanco BL-V 22,5 y limpieza, s/NTE-RPA-3, medido deduciendo huecos superiores a 1 m2.</t>
  </si>
  <si>
    <t>07.02.09</t>
  </si>
  <si>
    <t>ALIC. AZULEJO COLOR 20x20cm.REC.MORT.</t>
  </si>
  <si>
    <t>Alicatado con azulejo color 20x20 cm (BIII s/UNE-EN-14411:2013),colocado a línea, recibido con mortero de cemento CEM II/A-P 32,5 R y arena de miga (M-5), i/p.p. de cortes, ingletes, piezas especiales, rejuntado con lechada de cemento blanco BL-V 22,5 y limpieza, s/NTE-RPA-3, medido deduciendo huecos superiores a 1 m2.</t>
  </si>
  <si>
    <t>07.02.10</t>
  </si>
  <si>
    <t>ALIC. AZULEJO COLOR 15x15cm.REC.ADH</t>
  </si>
  <si>
    <t>Alicatado con azulejo color 15x15 cm (BIII s/UNE-EN-67), recibido con adhesivo CO según UNE-EN 12004:2008+A1:2012 blanco, sin incluir enfoscado de mortero, p.p. de cortes, ingletes, piezas especiales, rejuntado con adhesivo CG1 según UNE-EN 13888:2009.</t>
  </si>
  <si>
    <t>07.02.11</t>
  </si>
  <si>
    <t>ALIC. AZULEJO COLOR 20x20cm.REC.ADH</t>
  </si>
  <si>
    <t>Alicatado con azulejo color 20x20 cm (BIII s/UNE-EN 14411:2013), colocado a línea, recibido con adhesivo C1 según UNE-EN 12004:2008+A1:2012 ibersec til, sin incluir enfoscado de mortero, p.p. de cortes, ingletes, piezas especiales, rejuntado con adhesivo CG1 color según UNE-EN 13888:2009 ibersec junta color o equivalente y limpieza, s/NTE-RPA-4, medido deduciendo huecos superiores a 1 m2.</t>
  </si>
  <si>
    <t>07.02.12</t>
  </si>
  <si>
    <t>ALIC. AZULEJO MOSAICO 30x30 cm C/CENEFA REC/MORT.</t>
  </si>
  <si>
    <t>Alicatado con azulejo mosaico de 30x30 cm en colores mármol, cuero, azul o vidrio, (BIII s/UNE-EN 14411:2013), incluso con cenefa del mismo material de 30x8 cm, recibido con mortero de cemento CEM II/A-P 32,5 R y arena de miga (M-5), i/p.p. de cortes, ingletes, piezas especiales, rejuntado con lechada de cemento blanco BL-V 22,5 y limpieza, s/NTE-RPA-3, medido deduciendo huecos superiores a 1 m2.con marcado CE y DdP (Declaración de prestaciones) según Reglamento (UE) 305/2011.</t>
  </si>
  <si>
    <t>07.02.13</t>
  </si>
  <si>
    <t>CENEFA CERÁMICA 20x20 cm COLOR C/ADH.</t>
  </si>
  <si>
    <t>Cenefa cerámica color de 20x20 cm, recibido con adhesivo C1 según EN-12004 blanco, sin incluir enfoscado de mortero, p.p. de cortes, ingletes, piezas especiales, rejuntado con adhesivo CG1 según EN-13888 y limpieza, s/NTE-RPA-3, medida en su longitud, con marcado CE y DdP (Declaración de prestaciones) según Reglamento (UE) 305/2011.</t>
  </si>
  <si>
    <t>07.02.14</t>
  </si>
  <si>
    <t>LISTELO CERÁMICO 2,5x20 cm C/MORT.</t>
  </si>
  <si>
    <t>Listelo cerámico de 2,5x20 cm, recibido con mortero de cemento CEM II/A-P 32,5 R y arena de miga (M-5), i/p.p. de cortes, ingletes, piezas especiales, rejuntado con lechada de cemento blanco BL-V 22,5 y limpieza, s/NTE-RPA-3, medido en su longitud, con marcado CE y DdP (Declaración de prestaciones) según Reglamento (UE) 305/2011.</t>
  </si>
  <si>
    <t>07.02.15</t>
  </si>
  <si>
    <t>LISTELO CERÁMICO 7x20 cm RECIBIDO C/ADH.</t>
  </si>
  <si>
    <t>Listelo cerámico de 7x20 cm, recibido con adhesivo C1 s/UNE-EN 12004:2008+A1:2012 gris, i/p.p. de cortes, ingletes, piezas especiales, rejuntado con mortero tapajuntas CG2 s/UNE-EN 13888:2009 junta fina blanca o equivalente y limpieza, s/NTE-RPA-3, medido en su longitud, con marcado CE y DdP (Declaración de prestaciones) según Reglamento (UE) 305/2011.</t>
  </si>
  <si>
    <t>07.02.16</t>
  </si>
  <si>
    <t>CENEFA CERÁMICA 10x31 cm C/ADH.</t>
  </si>
  <si>
    <t>Cenefa cerámica color de 10x31 cm, recibido con adhesivo C2 según UNE-EN 12004:2008+A1:2012 blanco, sin incluir enfoscado de mortero, p.p. de cortes, ingletes, piezas especiales, rejuntado con adhesivo CG1 según UNE-EN 13888:2009 y limpieza, s/NTE-RPA-3, medida en su longitud, con marcado CE y DdP (Declaración de prestaciones) según Reglamento (UE) 305/2011.</t>
  </si>
  <si>
    <t>07.02.17</t>
  </si>
  <si>
    <t>ALIC.AZULEJO IMITACIÓN PIEDRA 31x60 cm RECIBIDO C/ADH.</t>
  </si>
  <si>
    <t>Alicatado con azulejo imitación piedra 31x60 cm (BIII s/UNE-EN 14411:2013), con cenefa incorporada, recibido con mortero cola, sin incluir enfoscado de mortero, i/rejuntado con mortero tapajuntas CG2 s/UNE-EN 13888:2009 junta color, i/p.p. de cortes, ingletes, piezas especiales y limpieza, s/NTE-RPA-3, medido deduciendo huecos superiores a 1 m2, con marcado CE y DdP (Declaración de prestaciones) según Reglamento (UE) 305/2011.</t>
  </si>
  <si>
    <t>07.02.18</t>
  </si>
  <si>
    <t>ALIC. GRES PORCELÁNICO COLOR 31x60 cm MARFIL C/ADH. FLEX</t>
  </si>
  <si>
    <t>Alicatado con azulejo de gres 31x60 cm, color marfil, recibido con adhesivo cementoso H40® Sin Límites de Kerakoll, incluido rejuntado con mortero especial mineral Fugabella® Eco Scuba 01 blanco de Kerakoll. Medido en superficie realmente ejecutada. Para un rendimiento del adhesivo de 4 kg/m2. Aplicación y preparación del soporte según se especifica en ficha técnica de producto. Baldosa y adhesivo con marcado CE y DdP (Declaración de prestaciones) según Reglamento (UE) 305/2011.</t>
  </si>
  <si>
    <t>Total RAAA</t>
  </si>
  <si>
    <t>RAAGE</t>
  </si>
  <si>
    <t>GRES EXTRUIDO</t>
  </si>
  <si>
    <t>07.02.19</t>
  </si>
  <si>
    <t>ALIC. GRES PORCELÁNICO RÚSTICO 15x30,5 cm APAISADO C/JUNTA</t>
  </si>
  <si>
    <t>Alicatado con plaqueta de gres porcelánico extrusionado rústico de 15x30,5 cm, colocado en posición apaisada, con junta de 1 cm, recibido con adhesivo C2 TE s/UNE-EN 12004:2008+A1:2012 porcelánico blanco, sin incluir enfoscado de mortero, i/rejuntado con mortero tapajuntas, i/p.p. de cortes, ingletes, piezas especiales, limpieza, s/NTE-RPA-3, medido deduciendo huecos superiores a 1 m2, con marcado CE y DdP (Declaración de prestaciones) según Reglamento (UE) 305/2011</t>
  </si>
  <si>
    <t>Total RAAGE</t>
  </si>
  <si>
    <t>RAAGP</t>
  </si>
  <si>
    <t>PRENSADO GRES Y PORCELÁNICO</t>
  </si>
  <si>
    <t>07.02.20</t>
  </si>
  <si>
    <t>ALIC. PORCELÁNICO TEC. 30x30 cm. NATURAL.</t>
  </si>
  <si>
    <t>Alicatado con azulejo de gres porcelánico técnico natural de 30x30 cm acabado en color o imitación piedra natural (BIa-AI s/UNE-EN 14411:2013), recibido con adhesivo C1 TE s/UNE-EN 12004:2008+A1:2012, porcelánico,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</si>
  <si>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07.02.21</t>
  </si>
  <si>
    <t>ALIC. PORCELÁNICO TEC. 40x40 cm. NATURAL</t>
  </si>
  <si>
    <t>Alicatado con azulejo de gres porcelánico técnico natural de 40x40 cm acabado en color o imitación piedra natural (BIa-AI s/UNE-EN 14411:2013), recibido con adhesivo C1 TE s/UNE-EN 12004:2008+A1:2012, porcelánico,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</si>
  <si>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07.02.22</t>
  </si>
  <si>
    <t>ALIC. PORCELÁNICO TEC. 30x60 cm. NATURAL</t>
  </si>
  <si>
    <t>Alicatado con azulejo de gres porcelánico técnico natural de 30x60 cm acabado en color o imitación piedra natural (BIa-AI s/UNE-EN 14411:2013), recibido con adhesivo expecial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</si>
  <si>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07.02.23</t>
  </si>
  <si>
    <t>ALIC. PORCELÁNICO TEC. 30x30 cm. PULIDO</t>
  </si>
  <si>
    <t>Alicatado con azulejo de gres porcelánico técncio pulido de 30x30 cm  acabado en color o marmol (BIa-AI s/UNE-EN 14411:2013), recibido con adhesivo C1 TE s/UNE-EN 12004:2008+A1:2012, porcelánico,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</si>
  <si>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07.02.24</t>
  </si>
  <si>
    <t>ALIC. PORCELÁNICO TEC. 40x40 cm. PULIDO</t>
  </si>
  <si>
    <t>Alicatado con azulejo de gres porcelánico técnico pulido de 40x40 cm acabado en color o imitación marmoll (BIa-AI s/UNE-EN 14411:2013), recibido con adhesivo C1 TE s/UNE-EN 12004:2008+A1:2012, porcelánico,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</si>
  <si>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07.02.25</t>
  </si>
  <si>
    <t>ALIC. PORCELÁNICO TEC. 30x60 cm. PULIDO</t>
  </si>
  <si>
    <t>Alicatado con azulejo de gres porcelánico técnico pulido de 30x60 cm acabado en color o mármol (BIa-AI s/UNE-EN 14411:2013), recibido con adhesivo expecial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ejecutada,con marcado CE y DdP (Declaración de prestaciones) según Reglamento (UE) 305/2011.</t>
  </si>
  <si>
    <t>07.02.26</t>
  </si>
  <si>
    <t>ALIC. PORCELÁNICO PLAIN THINK 30x60X0,48 cm.</t>
  </si>
  <si>
    <t>Gres porcelanico todo masa, PLAIN THINK color latte de ceramicas KEOPS, o equivalente aprobado, en formato de 30x60x0'48,prensado en seco, no esmaltado segun normativa 14411-G con absorcion de 0,04%, con resistencia a la abrasion de &lt;175mm3, resistente a las heladas y agentes químicos, con resistencia al fuego clase 0,  recibido con adhesivo,  i/p.p. de cortes, ingletes, piezas especiales, i/rejuntado con mortero tapajuntas  color y limpieza, s/NTE-RPA, medido en superficie realmente ejecutada.</t>
  </si>
  <si>
    <t>07.02.27</t>
  </si>
  <si>
    <t>ALIC. PORCELÁNICO TEC. 30x60 cm. PIEDRA NATURAL</t>
  </si>
  <si>
    <t>Alicatado con azulejo de gres porcelánico técnico acabado imitación piedra natural de 30x60 cm (BIa-AI s/UNE-EN 14411:2013), recibido con adhesivo especial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</si>
  <si>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07.02.28</t>
  </si>
  <si>
    <t>ALIC. PORCELÁNICO MOSAICO 2,5x2,5  cm.C/MAL. EN 30x30 cm.</t>
  </si>
  <si>
    <t>Alicatado con azulejo de gres porcelánico mosaico en 2,5x2,5 cm con malla en formato de 30x30 cm (BIa-AI s/UNE-EN 14411:2013), recibido con adhesivo expecial piezas grandes y pesadas C2 TE1 s/UNE-EN 12004:2008+A1:2012, flexible, sobre enfoscado de mortero sin incluir este, i/p.p. de cortes, ingletes, piezas especiales, i/rejuntado con mortero tapajuntas CG2 s/UNE-EN 13888:2009, junta color y limpieza, s/NTE-RPA, medido en superficie realmente ejecutada, con marcado CE y DdP (Declaración de prestaciones) según Reglamento (UE) 305/2011.</t>
  </si>
  <si>
    <t>07.02.29</t>
  </si>
  <si>
    <t>ALIC. PORCELÁNICO MOSAICO 10x10 cm. C/MALLA EN 30x30 cm.</t>
  </si>
  <si>
    <t>Alicatado con azulejo de gres porcelánico mosaico en 10x10 cm con malla en formato de 30x30 cm (BIa-AI s/UNE-EN 14411:2013), recibido con adhesivo especial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</si>
  <si>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07.02.30</t>
  </si>
  <si>
    <t>ALIC. PORCELÁNICO MOSAICO 10x10 cm. RECTIF. PULIDO</t>
  </si>
  <si>
    <t>Alicatado con azulejo de gres porcelánico mosaico rectificado pulido de 10x10 cm con malla en formato de 30x30 cm (BIa-AI s/UNE-EN 14411:2013), recibido con adhesivo especial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</si>
  <si>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07.02.31</t>
  </si>
  <si>
    <t>LISTELO GRES PORCELÁNICO RECTIFICADO 5x30 cm</t>
  </si>
  <si>
    <t>Listelo gres porcelánico rectificado de 5x30 cm, recibido con adhesivo C2 TE1 s/UNE-EN 12004:2008+A1:2012, sin incluir enfoscado de mortero, rejuntado con mortero tapajuntas CG1 s/UNE-EN 13888:2009 junta fina blanca, i/p.p. de cortes, ingletes, piezas especiales y limpieza, s/NTE-RPA-3, medido en su longitud, con marcado CE y DdP (Declaración de prestaciones) según Reglamento (UE) 305/2011.</t>
  </si>
  <si>
    <t>07.02.32</t>
  </si>
  <si>
    <t>LISTELO GRES PORCELÁNICO BLANCO 3x20 cm</t>
  </si>
  <si>
    <t>Listelo gres porcelánico de 3x20 cm color blanco, recibido con adhesivo C1 TE s/UNE-EN 12004:2008+A1:2012, porcelánico, sin incluir enfoscado de mortero, i/rejuntado con lechada tapajuntas tradicional, i/p.p. de cortes, ingletes, piezas especiales y limpieza, s/NTE-RPA-3, medido en su longitud, con marcado CE y DdP (Declaración de prestaciones) según Reglamento (UE) 305/2011.</t>
  </si>
  <si>
    <t>Total RAAGP</t>
  </si>
  <si>
    <t>07.02.33</t>
  </si>
  <si>
    <t>Guardavivos de plástico y metal con perforaciones colocado con maestras a cada lado con yeso negro punteado, s/NTE-RPG, medido en su longitud.</t>
  </si>
  <si>
    <t>07.02.34</t>
  </si>
  <si>
    <t>MALLA FIBRA VIDRIO 3x3 mm.</t>
  </si>
  <si>
    <t>Malla de fibra de vidrio de 3x3 mm. de luz de refuerzo que cubra la línea de discontinuidad, i/fijado y tensado con un solape mínimo de 10 cm. a cada lado, recibido con pasta de yeso negro s/NTE-RPG, medida deduciendo huecos superiores a 2 m2.</t>
  </si>
  <si>
    <t>07.02.35</t>
  </si>
  <si>
    <t>LISTELO ALUMINIO 10x25 mm</t>
  </si>
  <si>
    <t>Listelo aluminio 10x25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</si>
  <si>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07.02.36</t>
  </si>
  <si>
    <t>LISTELO ACERO INOXIDABLE 10x25 mm</t>
  </si>
  <si>
    <t>Listelo acero inoxidable 10x25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</si>
  <si>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07.02.37</t>
  </si>
  <si>
    <t>LISTELO PVC 10x25 mm</t>
  </si>
  <si>
    <t>Listelo PVC 10x25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</si>
  <si>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07.02.38</t>
  </si>
  <si>
    <t>CANTONERA ALUMINIO 10x15 mm</t>
  </si>
  <si>
    <t>Cantonera aluminio 10x15 mm con junta de 1 cm, recibido con adhesivo C1s/UNE-EN 12004:2008+A1:2012 gris, i/p.p. de cortes, ingletes, piezas especiales, rejuntado con mortero tapajuntas CG2 s/UNE-EN 13888:2009 junta color y limpieza, s/NTE-RPA-3, medido en su longitud, con marcado CE y DdP (Declaración de prestaciones) según Reglamento (UE) 305/2011.</t>
  </si>
  <si>
    <t>07.02.39</t>
  </si>
  <si>
    <t>CANTONERA ACERO INOXIDABLE 10x15 mm</t>
  </si>
  <si>
    <t>Cantonera acero inoxidable 10x15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</si>
  <si>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07.02.40</t>
  </si>
  <si>
    <t>CANTONERA PVC 10x15 mm</t>
  </si>
  <si>
    <t>Cantonera PVC 10x15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</si>
  <si>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07.02.41</t>
  </si>
  <si>
    <t>ESCOCIA ACERO INOXIDABLE 10x35 mm</t>
  </si>
  <si>
    <t>Escocia acero inoxidable 10x35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</si>
  <si>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Total RAA</t>
  </si>
  <si>
    <t>RAC</t>
  </si>
  <si>
    <t>CHAPADOS CERÁMICO</t>
  </si>
  <si>
    <t>07.02.42</t>
  </si>
  <si>
    <t>FACH. CON GRES PORC. STON-KER 59,6x59,6 cm</t>
  </si>
  <si>
    <t>Suministro de chapado con baldosa de gres porcelánico Ston-ker de Porcelanosa grupo o equivalente, de 59,6x59,6 cm, modelo a elegir por la DF, colocadas mediante el sistema FP de "Butech", con juntas de 5 mm de ancho mínimo, sobre soporte enfoscado con mortero apto para la colocación de baldosas cerámicas, recibidas con mortero cola mejorado C2 con deslizamiento reducido y tiempo abierto ampliado, Fr-one gris de Butech o equivalente, según UNE-EN 12004 aditivado con Unilax de Butech, y rejuntadas con mortero de juntas cementoso Colorstuk Rapid, "Butech",CG2WA, o equivalente, según UNE-EN 13888, color a elegir por la DF. Incluso p/p de anclaje mecánico metálico de junta mínima y formación de juntas de dilatación de 8 mm selladas con sellante monocomponente con base de poliuretano P-404  de "Butech" o equivalente. Criterio de medición de proyecto, deduciendo los huecos de superficie mayor de 1 m2.</t>
  </si>
  <si>
    <t>07.02.43</t>
  </si>
  <si>
    <t>FACH.LÁMINA PORC. XLIGHT 300x100 cm</t>
  </si>
  <si>
    <t>Revestimiento de gres porcelánico Urbatek XLight de "Porcelanosa Grupo" o equivalente, modelo a elegir por la DF, rectificado y biselado de formato nominal de 300x100 cm, espesor de 3 mm, reforzado en el dorso con malla de fibra de vidrio adherida con adhesivo polimérico. Con una absorción de agua muy baja igual o inferior a 0,1% según ISO 10545-3 y una resistencia a flexión igual o mayor de 50N/mm2 según ISO 10545-4, colocadas mediante el sistema FP de "Butech", con juntas de 5 mm de ancho mínimo, sobre soporte enfoscado con mortero apto para la colocación de baldosas cerámicas, recibidas con mortero cola mejorado C2 con deslizamiento reducido y tiempo abierto ampliado, Fr-one gris de Butech o equivalente, según UNE-EN 12004 aditivado con Unilax de Butech o equivalente, y rejuntadas con mortero de juntas cementoso Colorstuk Rapid, "Butech", CG2WA, o equivalente, según UNE-EN 13888, color a elegir por la DF. Incluso p/p de anclaje mecánico metálico de junta mínima y formación de juntas de dilatación de 8 mm selladas con sellante monocomponente con base de poliuretano P-404  de "Butech"o equivalente. Medido deduciendo los huecos de superficie mayor de 1 m2.</t>
  </si>
  <si>
    <t>Total RAC</t>
  </si>
  <si>
    <t>RAP</t>
  </si>
  <si>
    <t>PREFABRICADOS</t>
  </si>
  <si>
    <t>E12PV</t>
  </si>
  <si>
    <t>E12PVC</t>
  </si>
  <si>
    <t>CERÁMICOS</t>
  </si>
  <si>
    <t>07.02.44</t>
  </si>
  <si>
    <t>VIERTEAGUAS CERÁMICO a=14 cm</t>
  </si>
  <si>
    <t>Vierteaguas cerámico con goterón, formado por piezas de 28x14 cm, para cubrir un ancho de 14 cm. Recibido con mortero de cemento CEM II/B-P 32,5 N y arena de río M-5, i/rejuntado con lechada de cemento CEM II/B-P 32,5 N y limpieza, medido en su longitud, con marcado CE y DdP (Declaración de prestaciones) según Reglamento (UE) 305/2011.</t>
  </si>
  <si>
    <t>07.02.45</t>
  </si>
  <si>
    <t>VIERTEAGUAS CERÁMICO a=28 cm</t>
  </si>
  <si>
    <t>Vierteaguas cerámico en piezas de 28x28 cm con goterón, recibido con mortero de cemento CEM II/B-P 32,5 N y arena de río M-5, i/rejuntado con lechada de cemento CEM II/B-P 32,5 N y limpieza, medido en su longitud, con marcado CE y DdP (Declaración de prestaciones) según Reglamento (UE) 305/2011.</t>
  </si>
  <si>
    <t>07.02.46</t>
  </si>
  <si>
    <t>VIERTEAGUAS CERÁM.VIDRIADO COLOR a=28 cm</t>
  </si>
  <si>
    <t>Vierteaguas cerámico vidriado en color rojo, amarillo o verde en piezas de 14x28 cm con goterón, recibido con mortero de cemento CEM II/B-P 32,5 N y arena de río M-5, i/rejuntado con lechada de cemento blanco BL-V 22,5 y limpieza, medido en su longitud, con marcado CE y DdP (Declaración de prestaciones) según Reglamento (UE) 305/2011.</t>
  </si>
  <si>
    <t>07.02.47</t>
  </si>
  <si>
    <t>VIERTEAGUAS CERÁM.VIDRIADO BLANCO a=28 cm</t>
  </si>
  <si>
    <t>Vierteaguas cerámico vidriado en blanco en piezas de 14x28 cm con goterón, recibido con mortero de cemento CEM II/B-P 32,5 N y arena de río M-5, i/rejuntado con lechada de cemento blanco BL-V 22,5 y limpieza, medido en su longitud, con marcado CE y DdP (Declaración de prestaciones) según Reglamento (UE) 305/2011.</t>
  </si>
  <si>
    <t>Total E12PVC</t>
  </si>
  <si>
    <t>E12PVG</t>
  </si>
  <si>
    <t>GRES</t>
  </si>
  <si>
    <t>07.02.48</t>
  </si>
  <si>
    <t>VIERTEAGUAS GRES EXTRUS.20x22 a=22 cm</t>
  </si>
  <si>
    <t>Vierteaguas de gres extrusionado con goterón, formado por piezas de 20x22 cm y de 3 cm de espesor, para cubrir un ancho de 22 cm. Recibido con mortero de cemento CEM II/B-P 32,5 N y arena de río M-5, i/rejuntado con lechada de cemento CEM II/B-P 32,5 N y limpieza, medido en su longitud, con marcado CE y DdP (Declaración de prestaciones) según Reglamento (UE) 305/2011.</t>
  </si>
  <si>
    <t>07.02.49</t>
  </si>
  <si>
    <t>VIERTEAGUAS GRES EXTRUS. 20x30 a=30 cm</t>
  </si>
  <si>
    <t>Vierteaguas de gres extrusionado con goterón, formado por piezas de 20x30 cm y de 3 cm de espesor, para cubrir un ancho de 30 cm. Recibido con mortero de cemento CEM II/B-P 32,5 N y arena de río M-5, i/rejuntado con lechada de cemento CEM II/B-P 32,5 N y limpieza, medido en su longitud, con marcado CE y DdP (Declaración de prestaciones) según Reglamento (UE) 305/2011.</t>
  </si>
  <si>
    <t>Total E12PVG</t>
  </si>
  <si>
    <t>E12PVE</t>
  </si>
  <si>
    <t>POLIESTIRENO EXPANDIDO (EPS)</t>
  </si>
  <si>
    <t>07.02.50</t>
  </si>
  <si>
    <t>ALFEIZAR MOLITHE ACABADO MORTERO Y PINTURA</t>
  </si>
  <si>
    <t>Formación de alféizar con piezas de EPS Molithe de 350x60 mm (espesor mínimo=50 mm) o equivalente, recubierto con mortero acrílico (acabado mortero para pintar con pintura al agua, no incluida en el presente precio). Solución compatible con sistemas SATE. Recibido con adhesivo tricomponente AR-99 Molithe o equivalente, i/limpieza, nivelación, alineación, lijado y sellado de juntas con mortero, con marcado CE y DdP (Declaración de prestaciones) según Reglamento (UE) 305/2011. Ejecutado según NTE/SR-1. Medido según la anchura libre de hueco.</t>
  </si>
  <si>
    <t>07.02.51</t>
  </si>
  <si>
    <t>ALFEIZAR MOLITHE ALF1</t>
  </si>
  <si>
    <t>Formación de alféizar con pieza de EPS Molithe de 80x137x1220 mm o equivalente, recubierto con mortero acrílico (acabado mortero para pintar con pintura al agua, no incluida en el presente precio). Solución compatible con sistemas SATE. Recibido con adhesivo tricomponente AR-99 Molithe o equivalente, i/limpieza, nivelación, alineación, lijado y sellado de juntas con mortero, con marcado CE y DdP (Declaración de prestaciones) según Reglamento (UE) 305/2011. Ejecutado según NTE/SR-1.</t>
  </si>
  <si>
    <t>Total E12PVE</t>
  </si>
  <si>
    <t>Total E12PV</t>
  </si>
  <si>
    <t>E12PA</t>
  </si>
  <si>
    <t>07.02.52</t>
  </si>
  <si>
    <t>ALBARDILLA CERÁMICA 25x10x4 cm</t>
  </si>
  <si>
    <t>Albardilla cerámica 25x10x4 cm con goterón, recibido con mortero de cemento CEM II/B-P 32,5 N, y arena de río M-5, i/rejuntado con lechada de cemento CEM II/B-P 32,5 N 1/2 y limpieza, medido en su longitud, con marcado CE y DdP (Declaración de prestaciones) según Reglamento (UE) 305/2011.</t>
  </si>
  <si>
    <t>07.02.53</t>
  </si>
  <si>
    <t>ALBARDILLA CERÁMICA 25x25x4 cm</t>
  </si>
  <si>
    <t>Albardilla cerámica 25x25x4 cm con goterón, recibido con mortero de cemento CEM II/B-P 32,5 N, y arena de río M-5, i/rejuntado con lechada de cemento CEM II/B-P 32,5 N 1/2 y limpieza, medido en su longitud, con marcado CE y DdP (Declaración de prestaciones) según Reglamento (UE) 305/2011.</t>
  </si>
  <si>
    <t>07.02.54</t>
  </si>
  <si>
    <t>ALBARDILLA CERÁMICA 40x20x4 cm</t>
  </si>
  <si>
    <t>Albardilla cerámica 40x20x4 cm con goterón, recibido con mortero de cemento CEM II/B-P 32,5 N, y arena de río M-5, i/rejuntado con lechada de cemento CEM II/B-P 32,5 N 1/2 y limpieza, medido en su longitud, con marcado CE y DdP (Declaración de prestaciones) según Reglamento (UE) 305/2011.</t>
  </si>
  <si>
    <t>Total E12PA</t>
  </si>
  <si>
    <t>Total RAP</t>
  </si>
  <si>
    <t>RAR</t>
  </si>
  <si>
    <t>REJUNTADOS/ENLECHADOS</t>
  </si>
  <si>
    <t>07.02.55</t>
  </si>
  <si>
    <t>REJUNTADO MOSAICO VIDR. 5x5 cm</t>
  </si>
  <si>
    <t>Rejuntado de 3 mm de ancho y 10 mm de profundidad en mosaico vidrioso para piezas cerámicas o porcelánicas de 5x5 cm con junta inorgánica mineral Fugabella® Eco Porcelana 0-5 de Kerakoll o equivalente. Previa limpieza de la superficie y aplicación con llana o escobón de goma dura. Para un rendimiento de 0,885 kg/m2. Aplicación y preparación del soporte según se especifica en ficha técnica de producto.</t>
  </si>
  <si>
    <t>07.02.56</t>
  </si>
  <si>
    <t>REJUNTADO MOSAICO VIDR. 2x2 cm</t>
  </si>
  <si>
    <t>Rejuntado de 2 mm de ancho y 3 mm de profundidad en mosaico vidrioso de 2x2 cm con junta orgánica mineral FugaLite® Bio de Kerakoll o equivalente. Previa limpieza de la superficie y aplicación con llana. Para un rendimiento de 0,530 kg/m2. Aplicación y preparación del soporte según se especifica en ficha técnica de producto.</t>
  </si>
  <si>
    <t>Total RAR</t>
  </si>
  <si>
    <t>RAM</t>
  </si>
  <si>
    <t>FORRADO METALICO</t>
  </si>
  <si>
    <t>07.02.57</t>
  </si>
  <si>
    <t>FORRADO PLOMO 2 MM. VERTICAL</t>
  </si>
  <si>
    <t>Forrado de paramentos verticales con plancha de plomo de 2 mm. de espesor, incluso suministro, colocación y recibido de rastreles de madera de 70x3 cm. formando cuadricula, s/detalle, completo y terminado</t>
  </si>
  <si>
    <t>07.02.58</t>
  </si>
  <si>
    <t>FORRADO PLOMO 2 MM. TECHOS</t>
  </si>
  <si>
    <t>Forrado de paramentos verticales con plancha de plomo de 2 mm. de espesor, incluso suministro, colocación y recibido de estructura metálica auxiliar en techo, s/detalle, completo y terminado.</t>
  </si>
  <si>
    <t>07.02.59</t>
  </si>
  <si>
    <t>FORRADO PLOMO 1 MM. VERTICAL</t>
  </si>
  <si>
    <t>Forrado de paramentos verticales con plancha de plomo de 1 mm. de espesor, incluso suministro, colocación y recibido de rastreles de madera de 70x3 cm. formando cuadricula, s/detalle, completo y terminado</t>
  </si>
  <si>
    <t>07.02.60</t>
  </si>
  <si>
    <t>FORRADO PLOMO 3 MM. VERTICAL</t>
  </si>
  <si>
    <t>Forrado de paramentos verticales con plancha de plomo de 3 mm. de espesor, incluso suministro, colocación y recibido de rastreles de madera de 70x3 cm. formando cuadricula, s/detalle, completo y terminado.</t>
  </si>
  <si>
    <t>Total RAM</t>
  </si>
  <si>
    <t>Total 07.02</t>
  </si>
  <si>
    <t>Total C07</t>
  </si>
  <si>
    <t>C08</t>
  </si>
  <si>
    <t>08.01</t>
  </si>
  <si>
    <t>FALSOS TECHOS CONTINUOS</t>
  </si>
  <si>
    <t>FTCE</t>
  </si>
  <si>
    <t>PLACAS DE ESCAYOLA</t>
  </si>
  <si>
    <t>08.01.01</t>
  </si>
  <si>
    <t>FALSO TECHO CONTINUO ESCAYOLA LISA</t>
  </si>
  <si>
    <t>Falso techo de placas de escayola lisa de 100x60 cm, recibida con esparto y pasta de escayola, i/repaso de juntas, limpieza, montaje y desmontaje de andamios, s/NTE-RTC-16, medido deduciendo huecos. Placas de escayola y pasta de escayola con marcado CE y DdP (Declaración de prestaciones) según Reglamento (UE) 305/2011.</t>
  </si>
  <si>
    <t>08.01.02</t>
  </si>
  <si>
    <t>FALSO TECHO CONTINUO ESCAYOLA LISA CON DEXTRINA</t>
  </si>
  <si>
    <t>Falso techo de placas de escayola lisa con dextrina de 120x60 cm, recibida con esparto y pasta de escayola, i/repaso de juntas, limpieza, montaje y desmontaje de andamios, s/NTE-RTC-16, medido deduciendo huecos. Placas de escayola y pasta de escayola con marcado CE y DdP (Declaración de prestaciones) según Reglamento (UE) 305/2011.</t>
  </si>
  <si>
    <t>08.01.03</t>
  </si>
  <si>
    <t>FALSO TECHO ESCAYOLA LISA C/FOSA</t>
  </si>
  <si>
    <t>Falso techo registrable de placas de escayola en color blanco, de dimensiones de cuadrícula de 600x600 mm; instaladas sobre perfilería semivista de aluminio de primarios y secundarios lacada en blanco, suspendida del forjado o elemento portante mediante varillas roscadas y cuelgues tipo twist de suspensión rápida para su nivelación con p.p. de foseado o moldura perimetral de 5x5 cm., recibida con esparto y pasta de escayola. Totalmente acabado; i/p.p. de elementos de remate, accesorios de fijación y medios auxiliares. Medido deduciendo huecos. Conforme a NTE-RTP-16. Placas de escayola, accesorios de fijación y perfilería con marcado CE y DdP (Declaración de prestaciones) según Reglamento (UE) 305/2011.</t>
  </si>
  <si>
    <t>Total FTCE</t>
  </si>
  <si>
    <t>FTCYL</t>
  </si>
  <si>
    <t>PLACAS DE YESO LAMINADO (PYL)</t>
  </si>
  <si>
    <t>FTCYLE</t>
  </si>
  <si>
    <t>ESTÁNDAR</t>
  </si>
  <si>
    <t>08.01.04</t>
  </si>
  <si>
    <t>F. TECHO CONTINUO PYL PLACA ESTÁNDAR 13 mm</t>
  </si>
  <si>
    <t>Falso techo continuo de placas de yeso laminado (PYL) formado una placa de yeso laminado estándar (Tipo A según UNE EN 520) de 13 mm de espesor atornillada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Materiales con marcado CE y DdP (Declaración de prestaciones) según Reglamento (UE) 305/2011.</t>
  </si>
  <si>
    <t>Total FTCYLE</t>
  </si>
  <si>
    <t>FTCYLH</t>
  </si>
  <si>
    <t>AMBIENTES HÚMEDOS</t>
  </si>
  <si>
    <t>08.01.05</t>
  </si>
  <si>
    <t>F. TECHO CONTINUO PYL PLACA HIDRÓFUGA 13 mm</t>
  </si>
  <si>
    <t>Falso techo continuo de placas de yeso laminado (PYL) formado por una placa de yeso laminado hidrófuga de baja absorción (Tipo H1 según UNE EN 520) de 13 mm de espesor, atornillada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</si>
  <si>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08.01.06</t>
  </si>
  <si>
    <t>F. TECHO CONTINUO PYL PLACA HIDRÓFUGA 2x13 mm</t>
  </si>
  <si>
    <t>Falso techo continuo de placas de yeso laminado (PYL) formado por 2 placas de yeso laminado hidrófugas de baja absorción (Tipo H1 según UNE EN 520) de 13 mm de espesor cada una, atornilladas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</si>
  <si>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Total FTCYLH</t>
  </si>
  <si>
    <t>FTCYLA</t>
  </si>
  <si>
    <t>ACÚSTICOS</t>
  </si>
  <si>
    <t>08.01.07</t>
  </si>
  <si>
    <t>FALSO TECHO CONTINUO PYL PLACA ACÚSTICA 13 mm</t>
  </si>
  <si>
    <t>Falso techo continuo de placas de yeso laminado (PYL) formado una placa de yeso laminado de aislamiento acústico de 13 mm de espeso atornillada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</si>
  <si>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08.01.08</t>
  </si>
  <si>
    <t>FALSO TECHO SISTEMA PLACO PRIMA PLUS F-530 BA13 4PRO</t>
  </si>
  <si>
    <t>Techo suspendido Placo Prima Plus formado por dos placas de yeso laminado Placo o equivalente, una BA 13 de 12,5 mm de espesor y una segunda placa 4PRO de 12,5 mm de espesor, atornilladas a una estructura portante F-530 con lana mineral. Pasta de juntas y encintado de uniones. Nivel de acabados de tratamiento de juntas Q2. Resistencia al fuego al plenum: 15, aislamiento acústico al ruido Aéreo: 70,04 dB(A) y absorción acústica: 0,10 aw. Lana mineral no incluída en la descomposición de la unidad de obra. Placas de yeso laminado, pasta de juntas, accesorios de fijación y perfilería con marcado CE y DdP (Declaración de prestaciones) según Reglamento (UE) 305/2011.</t>
  </si>
  <si>
    <t>08.01.09</t>
  </si>
  <si>
    <t>FALSO TECHO CONTINUO PYL PERFORADA KNAUF CLEANEO AKUSTIK D127 SL</t>
  </si>
  <si>
    <t>Falso techo continuo de placas de yeso laminado (PYL) perforadas KNAUF Cleaneo Akustik D127 SlotLine Tipo B4 o equivalente, formado por una placa de yeso laminado acústica KNAUF Cleaneo SlotLine Tipo B4 de 12,5 mm de espesor, que incorpora un velo acústico de fibra de vidrio en su dorso, atornillada a una estructura de perfiles de chapa de acero galvanizado a base de maestras primarias en C de 60x27x0,6 mm, separadas entre ejes entre 500-1500 mm, y suspendidas del forjado o elemento portante mediante cuelgues colocados entre 650-1200 mm, y maestras secundarias fijadas perpendicularmente a las primarias y a distinto nivel mediante piezas de caballete modulados a ejes entre 300-334 mm. Totalmente terminado para acabado mínimo Nivel Q1 ó Q2, listo para imprimar, revestir, pintar o decorar; i/p.p. de tratamiento de juntas, anclajes, suspensiones, cuelgues, tornillería, juntas de estanqueidad y medios auxiliares . Conforme a normativa ATEDY.</t>
  </si>
  <si>
    <t>08.01.10</t>
  </si>
  <si>
    <t>TECHO FLOTANTE PARA LOCALES CON EMISIÓN 85-90 dB Y HORARIO NOCTU</t>
  </si>
  <si>
    <t>Techo masa flotante para locales con emisión entre 85 y 90 dBA y horario nocturno formado por: enlucido del forjado; panel multicapa con absorción a bajas frecuencias, de 20 mm de espesor, ACUSTIDAN® 16/4 o equivalente fijado mecánicamente con fijaciones de aislamiento de 40 mm de diámetro; amortiguador de caucho unido a la vigueta con taco de acero para tornillo o varilla de Ø 6; estructura de doble perfilería de yeso laminado con lana mineral depositada sobre la estructura de 70 kg/ m3 de densidad y 40 mm de espesor, ROCDAN® 231/40; placa de yeso laminado de 12,5 fijada a la estructura mediante tornillos rosca-chapa y sellada; membrana acústica de 4 mm de espesor M.A.D.® 4 o equivalente fijada a la placa mediante grapas; fijación a la estructura de la segunda placa de yeso laminado de 12,5 mm de espesor mediante tornillos rosca-chapa, totalmente sellado e instalado, listo para recibir techo decorativo para llevar instalaciones. Medida la superficie realmente ejecutada. Acabado no incluido.</t>
  </si>
  <si>
    <t>Total FTCYLA</t>
  </si>
  <si>
    <t>FTCYLC</t>
  </si>
  <si>
    <t>CORTAFUEGOS</t>
  </si>
  <si>
    <t>08.01.11</t>
  </si>
  <si>
    <t>FALSO TECHO CONTINUO PYL CORTAFUEGO EI-60 2x13 mm PLACA F</t>
  </si>
  <si>
    <t>Falso techo continuo de placas de yeso laminado (PYL) con resistencia al fuego EI-60, formado por 2 placas de yeso laminado resitentes al fuego y altas temperaturas (Tipo F según UNE EN 520) de 13 mm de espesor cada una, atornilladas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</si>
  <si>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08.01.12</t>
  </si>
  <si>
    <t>FALSO TECHO CONTINUO PYL CORTAFUEGO EI-90 3x13 mm PLACA F</t>
  </si>
  <si>
    <t>Falso techo continuo de placas de yeso laminado (PYL) con resistencia al fuego EI-90, formado por 3 placas de yeso laminado resitentes al fuego y altas temperaturas (Tipo F según UNE EN 520) de 13 mm de espesor cada una, atornilladas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</si>
  <si>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08.01.13</t>
  </si>
  <si>
    <t>FALSO TECHO CONTINUO PYL CORTAFUEGO EI-120 2x25F</t>
  </si>
  <si>
    <t>Falso techo continuo de placas de yeso laminado (PYL) con resistencia al fuego EI-120, formado por 2 placas de yeso laminado resitentes al fuego y altas temperaturas (Tipo F según UNE EN 520) de 25 mm de espesor cada una, atornilladas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</si>
  <si>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Total FTCYLC</t>
  </si>
  <si>
    <t>FTCYLAT</t>
  </si>
  <si>
    <t>ANTIRRADIACIONES</t>
  </si>
  <si>
    <t>08.01.14</t>
  </si>
  <si>
    <t>FALSO TECHO CONTINUO PYL ANTIRRADIACIONES PLOMO (13DF+1,0 Pb)</t>
  </si>
  <si>
    <t>Falso techo continuo de placas de yeso laminado (PYL) antirradiaciones con lámina de plomo, formado por 1 placa antirradiaciones (Tipo DF según UNE EN 520, transformada conforme UNE EN 14190) de 13 mm de espesor que tiene incorporada una lámina de plomo de 1 mm de espesor adherida en su cara oculta, atornillada a una estructura de perfiles de chapa de acero galvanizado a base de maestras primarias en C de 60x27x0,6 mm, separadas entre ejes entre 750 y 1000 mm, y suspendidas del forjado o elemento portante mediante cuelgues colocados entre 600-750 mm, y maestras secundarias fijadas perpendicularmente a las primarias y a distinto nivel mediante caballetes modulados a ejes a 312,5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</si>
  <si>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08.01.15</t>
  </si>
  <si>
    <t>FALSO TECHO CONTINUO PYL ANTIRRADIACIONES PLOMO (13DF+2,5 Pb)</t>
  </si>
  <si>
    <t>Falso techo continuo de placas de yeso laminado (PYL) antirradiaciones con lámina de plomo, formado por 1 placa antirradiaciones (Tipo DF según UNE EN 520, transformada conforme UNE EN 14190) de 13 mm de espesor que tiene incorporada una lámina de plomo de 2,5 mm de espesor adherida en su cara oculta, atornillada a una estructura de perfiles de chapa de acero galvanizado a base de maestras primarias en C de 60x27x0,6 mm, separadas entre ejes entre 750 y 1000 mm, y suspendidas del forjado o elemento portante mediante cuelgues colocados entre 600-750 mm, y maestras secundarias fijadas perpendicularmente a las primarias y a distinto nivel mediante caballetes modulados a ejes a 312,5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</si>
  <si>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Total FTCYLAT</t>
  </si>
  <si>
    <t>Total FTCYL</t>
  </si>
  <si>
    <t>FTCR</t>
  </si>
  <si>
    <t>PLACAS DE CEMENTO REFORZADO (GRC)</t>
  </si>
  <si>
    <t>08.01.16</t>
  </si>
  <si>
    <t>FT. CONTINUO PLACA GRC</t>
  </si>
  <si>
    <t>Falso techo continuo de placas de cemento reforzado con malla de fibra de vidrio (GRC) KNAUF Aquapanel D282E (27+12,5Aq) o equivalente, formado por 1 placa de cemento reforzada con malla de fibra de vidrio (GRC) KNAUF Aquapanel Outdoor de 12,5 mm de espesor, atornillada a una estructura de perfiles de chapa de acero galvanizado (Z275 g/m2), con posibilidad de instalación para ambientes agresivos (Z450 g/m2); a base de maestras primarias en C de 60x27x0,6 mm, separadas entre ejes a 1000 mm, y suspendidas del forjado o elemento portante mediante cuelgues tipo Nonius colocados cada 750 mm, y maestras secundarias fijadas perpendicularmente a las primarias y a distinto nivel mediante caballetes modulados a ejes a 300 mm. Totalmente terminado con acabado Nivel Q4, listo para imprimar, revestir, pintar o decorar; i/p.p. de tratamiento de juntas, anclajes, suspensiones, cuelgues, tornillería, juntas de estanqueidad y medios auxiliares (excepto elevación y transporte). Conforme a normativa ATEDY.</t>
  </si>
  <si>
    <t>Total FTCR</t>
  </si>
  <si>
    <t>FTLA</t>
  </si>
  <si>
    <t>LAMAS DE ALUMINIO</t>
  </si>
  <si>
    <t>08.01.17</t>
  </si>
  <si>
    <t>FT. LAMAS ALUMINIO 200 mm LISA CERRADA</t>
  </si>
  <si>
    <t>Falso techo continuo formado por lamas de aluminio, con junta cerrada entre lamas, sin separación entre lamas, de ancho de lama de 200 mm, con acabado liso lacado en color (blanco o plata); instaladas sobre perfilería de rastreles soporte, suspendida del forjado o elemento portante mediante varillas roscadas y piezas de cuelgue para su nivelación. Totalmente acabado; i/p.p. de elementos de remate, accesorios de fijación y medios auxiliares (excepto elevación y/o transporte). Medido deduciendo huecos superiores a 2 m2. Lamas, accesorios de fijación y perfilería con marcado CE y DdP (Declaración de prestaciones) según Reglamento (UE) 305/2011.</t>
  </si>
  <si>
    <t>08.01.18</t>
  </si>
  <si>
    <t>FT .LAMA H190 ALUMINIO COCINA Y BAÑO S/ ENTRECALLE</t>
  </si>
  <si>
    <t>Suministro y colocación de techo SAINT-GOBAIN modelo LAMA H19 de GABELEX o equivalente, especial para cocinas y baños, fabricada en aluminio de 0,5 mm de espesor, con una durabilidad Euroclase B según norma EN 13964 y reacción al fuego Euroclase A1, con acabado en color blanco brillante (opcional en blanco mate, gris metalizado o negro texturizado), de dimensiones 190,5 mm de ancho por largo variable hasta 4000 mm, sin entrecalle; montada con un perfil soporte 00PG  de acero de 0,8 mm de espesor, de largo máximo 3000 mm, incluyendo pieza angular de remate 00PL de 22x22 mm y elementos de fijación.</t>
  </si>
  <si>
    <t>Total FTLA</t>
  </si>
  <si>
    <t>FTLP</t>
  </si>
  <si>
    <t>LAMAS DE PVC</t>
  </si>
  <si>
    <t>08.01.19</t>
  </si>
  <si>
    <t>FT. LAMA PVC 200 mm LISA CERRADA COLOR</t>
  </si>
  <si>
    <t>Falso techo continuo formado por lamas de PVC con junta cerrada entre lamas, sin separación entre lamas, de ancho de lama de 200 mm, con acabado liso lacado en color RAL a elegir; instaladas sobre perfilería de rastreles soporte, suspendida del forjado o elemento portante mediante varillas roscadas y piezas de cuelgue para su nivelación. Totalmente acabado; i/p.p. de elementos de remate, accesorios de fijación y medios auxiliares (excepto elevación y/o transporte). Medido deduciendo huecos superiores a 2 m2. Lamas, accesorios de fijación y perfilería con marcado CE y DdP (Declaración de prestaciones) según Reglamento (UE) 305/2011.</t>
  </si>
  <si>
    <t>08.01.20</t>
  </si>
  <si>
    <t>FT. LAMA PVC 200 mm PERFORADA ACÚSTICA CERRADA COLOR</t>
  </si>
  <si>
    <t>Falso techo continuo formado por lamas de PVC con junta cerrada entre lamas, sin separación entre lamas, de ancho de lama de 200 mm, con acabado perforado lacado en color RAL a elegir, incorpora velo acústico adherido en el dorso de la lama; instaladas sobre perfilería de rastreles soporte, suspendida del forjado o elemento portante mediante varillas roscadas y piezas de cuelgue para su nivelación. Totalmente acabado; i/p.p. de elementos de remate, accesorios de fijación y medios auxiliares (excepto elevación y/o transporte). Medido deduciendo huecos superiores a 2 m2. Lamas, accesorios de fijación y perfilería con marcado CE y DdP (Declaración de prestaciones) según Reglamento (UE) 305/2011.</t>
  </si>
  <si>
    <t>Total FTLP</t>
  </si>
  <si>
    <t>FTLM</t>
  </si>
  <si>
    <t>LAMAS DE MADERA</t>
  </si>
  <si>
    <t>08.01.21</t>
  </si>
  <si>
    <t>FT.CONTINUO DE LAMAS MADERA M-H PINO SUSPENDIDO</t>
  </si>
  <si>
    <t>Falso techo continuo de lamas de madera maciza machihembrada de pino de primera calidad 100x12 mm de sección, suspendidos del forjado o elemento portante, atornillados a una estructura de perfiles de chapa de acero galvanizado mediante cuelgues y maestras. Totalmente terminado; i/p.p. anclajes, cuelgues, tornillería, lijado, dos manos de barnizado y medios auxiliares (excepto elevación y transporte). Medido deduciendo huecos superiores a 2 m2. Lamas de madera y perfilería con marcado CE y DdP (Declaración de prestaciones) según Reglamento (UE) 305/2011.</t>
  </si>
  <si>
    <t>Total FTLM</t>
  </si>
  <si>
    <t>FTLV</t>
  </si>
  <si>
    <t>PANELES DE LANA DE VIDRIO</t>
  </si>
  <si>
    <t>08.01.22</t>
  </si>
  <si>
    <t>FT. EDIFICACIÓN INDUSTRIAL PANEL LANA VIDRIO + KRAFT 120</t>
  </si>
  <si>
    <t>Falso techo con prestaciones térmicas y de corrección acústica para edificación industrial, a base de paneles rígidos de lana de vidrio de 1200x1200 mm y 50 mm de espesor, revestidos por su cara vista con un complejo de kraft aluminio pegado con polietileno, instalado siguiendo las pendientes de la cubierta con perfilería industrial de acero galvanizado, i/p.p. de perfiles primarios, secundarios y remate, piezas de cuelgue, accesorios de fijación, andamiaje, instalado s/NTE-RTP, medido descontando huecos superiores a 2 m2. Clase de reacción al fuego B-s1,d0. Placas de lana de vidrio, accesorios de fijación y perfilería con marcado CE y DdP (Declaración de prestaciones) según Reglamento (UE) 305/2011.</t>
  </si>
  <si>
    <t>08.01.23</t>
  </si>
  <si>
    <t>FT- LANA DE ROCA 120x60 C/P.VISTO A.ACÚS.MEDIA</t>
  </si>
  <si>
    <t>Falso techo con placas de fibra mineral con resistencia a la humedad media y aislamiento acústico medio, de dimensiones 1200x600x15 mm. en acabado fisurado color blanco y lateral recto, instalado con perfilería 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</si>
  <si>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08.01.24</t>
  </si>
  <si>
    <t>FT- LANA DE ROCA 120x60 C/P.VISTO A.ACÚS.ALTA</t>
  </si>
  <si>
    <t>Falso techo con placas de fibra mineral con resistencia a la humedad alta y aislamiento acústico alto, de dimensiones 1200x600x15 mm. color blanco, instalado con perfilería vista blanca anticorrosiva,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</si>
  <si>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08.01.25</t>
  </si>
  <si>
    <t>FT- LANA DE ROCA 120x60 C/P.SEMIV.A.ACÚS.MEDIA</t>
  </si>
  <si>
    <t>Falso techo con placas de fibra mineral con resistencia a la humedad media y aislamiento acústico medio, de dimensiones 1200x600x17 mm. color blanco, desmontable, instalado con perfilería semivista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</si>
  <si>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08.01.26</t>
  </si>
  <si>
    <t>FT- LANA DE ROCA 60x60 C/P.VISTO A.ACÚS.MEDIA</t>
  </si>
  <si>
    <t>Falso techo con placas de fibra mineral con resistencia a la humedad baja y aislamiento acústico medio, de dimensiones 600x600x15 mm., en acabado fisurado color blanco y lateral recto, instalado con perfilería 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</si>
  <si>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08.01.27</t>
  </si>
  <si>
    <t>FT- LANA DE ROCA 60x60 C/P.VISTO A.ACÚS.ALTA</t>
  </si>
  <si>
    <t>Falso techo con placas de fibra mineral con resistencia a la humedad media y aislamiento acústico alto, de dimensiones 600x600x15 mm. color blanco, instalado con perfilería 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</si>
  <si>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08.01.28</t>
  </si>
  <si>
    <t>FT- LANA DE ROCA 60x60 C/P.SEMIV.A.ACUS.MEDIA</t>
  </si>
  <si>
    <t>Falso techo con placas de fibra mineral con resistencia a la humedad baja y aislamiento acústico alto, de dimensiones 600x600x19 mm. color blanco, instalado con perfilería semivista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</si>
  <si>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Total FTLV</t>
  </si>
  <si>
    <t>FTSS</t>
  </si>
  <si>
    <t>PANELES SÁNDWICH DE SECTORIZACIÓN</t>
  </si>
  <si>
    <t>08.01.29</t>
  </si>
  <si>
    <t>FALSO TECHO ACH e=100 mm EI120</t>
  </si>
  <si>
    <t>Falso techo de sectorización realizado con panel machiembrado ACH (PM1) de espesor 100 mm y lana de roca tipo "M", suspendido sobre perfiles omega de acero laminado con sujeción a la estructura portante mediante varilla roscada. Garantía de 10 años. Incluye soporte, accesorios y remates. Totalmente instalado y terminado. Placas ACH de lana de roca, accesorios de fijación y perfilería con marcado CE y DdP (Declaración de prestaciones) según Reglamento (UE) 305/2011.</t>
  </si>
  <si>
    <t>Total FTSS</t>
  </si>
  <si>
    <t>FTMA</t>
  </si>
  <si>
    <t>PANELES DE MADERA ACÚSTICOS</t>
  </si>
  <si>
    <t>FTMAE</t>
  </si>
  <si>
    <t>PANELES MADERA ACÚSTICOS ESTÁNDAR</t>
  </si>
  <si>
    <t>08.01.30</t>
  </si>
  <si>
    <t>FT.ACÚSTICO PANELES MDF-MELAMINA PERFORADO</t>
  </si>
  <si>
    <t>Falso techo acústico de paneles de 300 mm de ancho, de base de tablero de fibra de densidad media (MDF) de 16 mm de espesor y acabado en melamina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</si>
  <si>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08.01.31</t>
  </si>
  <si>
    <t>FT.ACÚSTICO PANELES MDF-HAYA/ROBLE PERFORADO</t>
  </si>
  <si>
    <t>Falso techo acústico de paneles de 300 mm de ancho, de base de tablero de fibra de densidad media (MDF) de 16 mm de espesor y acabado en madera de haya/roble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</si>
  <si>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08.01.32</t>
  </si>
  <si>
    <t>FT.ACÚSTICO PANELES MDF-LACADO PERFORADO</t>
  </si>
  <si>
    <t>Falso techo acústico de paneles de 300 mm de ancho, de base de tablero de fibra de densidad media (MDF) de 16 mm de espesor y acabado lacado RAL/NCS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</si>
  <si>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08.01.33</t>
  </si>
  <si>
    <t>FT.ACÚSTICO PANELES MDF-ALTA DENSIDAD PERFORADO</t>
  </si>
  <si>
    <t>Falso techo acústico de paneles de 300 mm de ancho, de base de tablero de fibra de densidad media (MDF) de 16 mm de espesor y acabado en tablero de alta densidad (HPL)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</si>
  <si>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Total FTMAE</t>
  </si>
  <si>
    <t>FTMAH</t>
  </si>
  <si>
    <t>PANELES MADERA ACÚSTICOS HIDRÓFUGOS</t>
  </si>
  <si>
    <t>08.01.34</t>
  </si>
  <si>
    <t>FT.ACÚSTICO HIDRÓFUGO PANEL MDF-MELAMINA PERFORADO</t>
  </si>
  <si>
    <t>Falso techo acústico hidrófugo de paneles de 300 mm de ancho, de base de tablero de fibra de densidad media (MDF) de 16 mm de espesor y acabado en melamina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</si>
  <si>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08.01.35</t>
  </si>
  <si>
    <t>FT. ACÚSTICO HIDRÓFUGO PANEL  MDF-HAYA/ROBLE PERFORADO</t>
  </si>
  <si>
    <t>Falso techo acústico hidrófugo de paneles de 300 mm de ancho, de base de tablero de fibra de densidad media (MDF) de 16 mm de espesor y acabado en madera de haya/roble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</si>
  <si>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08.01.36</t>
  </si>
  <si>
    <t>FT. ACÚSTICO HIDRÓFUGO PANEL MDF-LACADO PERFORADO</t>
  </si>
  <si>
    <t>Falso techo acústico hidrófugo de paneles de 300 mm de ancho, de base de tablero de fibra de densidad media (MDF) de 16 mm de espesor y acabado lacado RAL/NCS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</si>
  <si>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08.01.37</t>
  </si>
  <si>
    <t>FT. ACÚSTICO HIDRÓFUGO PANEL MDF-ALTA DENSIDAD PERFORA</t>
  </si>
  <si>
    <t>Falso techo acústico hidrófugo de paneles de 300 mm de ancho, de base de tablero de fibra de densidad media (MDF) de 16 mm de espesor y acabado en tablero de alta densidad (HPL)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</si>
  <si>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Total FTMAH</t>
  </si>
  <si>
    <t>FTMAI</t>
  </si>
  <si>
    <t>PANELES MADERA ACÚSTICOS IGNÍFUGOS</t>
  </si>
  <si>
    <t>08.01.38</t>
  </si>
  <si>
    <t>FT. ACÚSTICO IGNÍF. PANEL MDF-MELAMINA PERFORADO</t>
  </si>
  <si>
    <t>Falso techo acústico con tratamiento ignífugo (M-1/B-s2,d0) de paneles de 300 mm de ancho, de base de tablero de fibra de densidad media (MDF) de 16 mm de espesor y acabado en melamina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</si>
  <si>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08.01.39</t>
  </si>
  <si>
    <t>FT. ACÚSTICO IGNÍF. PANEL MDF-HAYA/ROBLE PERFORADO</t>
  </si>
  <si>
    <t>Falso techo acústico con tratamiento ignífugo (M-1/B-s2,d0) hidrófugo de paneles de 300 mm de ancho, de base de tablero de fibra de densidad media (MDF) de 16 mm de espesor y acabado en madera de haya/roble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</si>
  <si>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08.01.40</t>
  </si>
  <si>
    <t>FT. ACÚSTICO IGNÍF. PANEL MDF-LACADO PERFORADO</t>
  </si>
  <si>
    <t>Falso techo acústico con tratamiento ignífugo (M-1/B-s2,d0) hidrófugo de paneles de 300 mm de ancho, de base de tablero de fibra de densidad media (MDF) de 16 mm de espesor y acabado lacado RAL/NCS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</si>
  <si>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08.01.41</t>
  </si>
  <si>
    <t>FT.ACÚSTICO IGNÍF. PANEL MDF-ALTA DENSIDAD PERFORAD</t>
  </si>
  <si>
    <t>Falso techo acústico con tratamiento ignífugo (M-1/B-s2,d0) hidrófugo de paneles de 300 mm de ancho, de base de tablero de fibra de densidad media (MDF) de 16 mm de espesor y acabado en tablero de alta densidad (HPL)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</si>
  <si>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Total FTMAI</t>
  </si>
  <si>
    <t>Total FTMA</t>
  </si>
  <si>
    <t>Total 08.01</t>
  </si>
  <si>
    <t>08.02</t>
  </si>
  <si>
    <t>FALSOS TECHOS REGISTRABLES</t>
  </si>
  <si>
    <t>FTPE</t>
  </si>
  <si>
    <t>FTPEE</t>
  </si>
  <si>
    <t>PLACAS ESTÁNDAR</t>
  </si>
  <si>
    <t>08.02.01</t>
  </si>
  <si>
    <t>F.TECHO ESCAY.DESMON. 60x60 P.V.</t>
  </si>
  <si>
    <t>Falso techo registrable de placas de escayola lisa en color blanco, de dimensiones de cuadrícula de 600x600 mm;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Conforme a NTE-RTP-16. Placas de escayola, accesorios de fijación y perfilería con marcado CE y DdP (Declaración de prestaciones) según Reglamento (UE) 305/2011.</t>
  </si>
  <si>
    <t>08.02.02</t>
  </si>
  <si>
    <t>F.TECHO ESCAY.DESMON. 60x60 P.SV.</t>
  </si>
  <si>
    <t>Falso techo registrable de placas de escayola en color blanco, de dimensiones de cuadrícula de 600x600 mm; instaladas sobre perfilería semivista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superiores a 2 m2. Conforme a NTE-RTP-16. Placas de escayola, accesorios de fijación y perfilería con marcado CE y DdP (Declaración de prestaciones) según Reglamento (UE) 305/2011.</t>
  </si>
  <si>
    <t>Total FTPEE</t>
  </si>
  <si>
    <t>FTPEA</t>
  </si>
  <si>
    <t>PLACAS ACÚSTICAS</t>
  </si>
  <si>
    <t>08.02.04</t>
  </si>
  <si>
    <t>FT-REGISTRABLE ESCAYOLA SEMIPERF. FONOABSORB.PV. 600x600 m</t>
  </si>
  <si>
    <t>Falso techo registrable de placas de escayola aligerada semiperforada fonoabsorbente de dimensiones de cuadrícula de 600x600 mm;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Conforme a NTE-RTP-16. Placas de escayola, accesorios de fijación y perfilería con marcado CE y DdP (Declaración de prestaciones) según Reglamento (UE) 305/2011.</t>
  </si>
  <si>
    <t>08.02.05</t>
  </si>
  <si>
    <t>FT. REGISTRABLE ESCAYOLA SEMIPERF. FONOABSORB. PSV.600x600 m</t>
  </si>
  <si>
    <t>Falso techo registrable de placas de escayola aligerada perforada fonoabsorbente de dimensiones de cuadrícula de 600x600 mm; instaladas sobre perfilería semivista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Conforme a NTE-RTP-16. Placas de escayola, accesorios de fijación y perfilería con marcado CE y DdP (Declaración de prestaciones) según Reglamento (UE) 305/2011.</t>
  </si>
  <si>
    <t>Total FTPEA</t>
  </si>
  <si>
    <t>Total FTPE</t>
  </si>
  <si>
    <t>FTPYL</t>
  </si>
  <si>
    <t>FTPYLE</t>
  </si>
  <si>
    <t>08.02.06</t>
  </si>
  <si>
    <t>FT. PYL REGISTRABLE 600x600 mm P.</t>
  </si>
  <si>
    <t>Falso techo registrable de placas de yeso laminado, de dimensiones de cuadrícula de 600x600 mm, con placa de yeso laminado de 10 mm de espesor;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Conforme a NTE-RTP-17. Placas de yeso laminado, accesorios de fijación y perfilería con marcado CE y DdP (Declaración de prestaciones) según Reglamento (UE) 305/2011.</t>
  </si>
  <si>
    <t>08.02.07</t>
  </si>
  <si>
    <t>FT. PYL REGISTRABLE 1200x600 mm P.</t>
  </si>
  <si>
    <t>Falso techo registrable de placas de yeso laminado, de dimensiones de cuadrícula de 1200x600 mm, con placa de yeso laminado de 10 mm de espesor;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Conforme a NTE-RTP-17. Placas de yeso laminado, accesorios de fijación y perfilería con marcado CE y DdP (Declaración de prestaciones) según Reglamento (UE) 305/2011.</t>
  </si>
  <si>
    <t>Total FTPYLE</t>
  </si>
  <si>
    <t>FTPYLA</t>
  </si>
  <si>
    <t>08.02.08</t>
  </si>
  <si>
    <t>FT. REGIST. PYL ACÚSTICO LISO 600x600 mm PV.</t>
  </si>
  <si>
    <t>Falso techo registrable de placas de yeso laminado con propiedades acústicas, de dimensiones de cuadrícula de 600x600 mm, con placa de yeso laminado lisa con velo acústico adherido al dorso;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Conforme a NTE-RTP-17. Placas de yeso laminado, accesorios de fijación y perfilería con marcado CE y DdP (Declaración de prestaciones) según Reglamento (UE) 305/2011.</t>
  </si>
  <si>
    <t>08.02.09</t>
  </si>
  <si>
    <t>FT.REGIST. PYL ACÚSTICO KNAUF DANOLINE BELGRAVIA Q1 600x600</t>
  </si>
  <si>
    <t>Falso techo registrable de placas de yeso laminado con propiedades acústicas, KNAUF Danoline Belgravia Q1M o equivalente, de dimensiones de cuadrícula de 600x600 mm y 13 mm de espesor de la placa. Incorpora un velo de fibra de vidrio en su dorso, acabado de placa con perforaciones cuadradas (Q1); instaladas sobre perfilería vista de aluminio Easy lacada en blanco, de primarios T15/41 y secundarios T15/41; suspendida del forjado o elemento portante mediante varillas y cuelgues de tipo twist de suspensión rápida para su nivelación. Totalmente acabado; i/p.p. de elementos de remate, accesorios de fijación y medios auxiliares. Medido deduciendo huecos. Conforme a Normas ATEDY. Placas de yeso laminado, accesorios de fijación y perfilería con marcado CE y DdP (Declaración de prestaciones) según Reglamento (UE) 305/2011.</t>
  </si>
  <si>
    <t>08.02.10</t>
  </si>
  <si>
    <t>FT. REGIST. PYL ACÚSTICO LISO 600x600 mm PO.</t>
  </si>
  <si>
    <t>Falso techo registrable de placas de yeso laminado con propiedades acústicas, de dimensiones de cuadrícula de 600x600 mm, con placa de yeso laminado lisa con velo acústico adherido al dorso; instaladas sobre perfilería oculta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 Conforme a NTE-RTP-17. Placas de yeso laminado, accesorios de fijación y perfilería con marcado CE y DdP (Declaración de prestaciones) según Reglamento (UE) 305/2011.</t>
  </si>
  <si>
    <t>Total FTPYLA</t>
  </si>
  <si>
    <t>FTPYLV</t>
  </si>
  <si>
    <t>PLACAS DE VINILO</t>
  </si>
  <si>
    <t>08.02.11</t>
  </si>
  <si>
    <t>FT PLACAS VINILO 60x60 PV</t>
  </si>
  <si>
    <t>Falso techo registrable de placas de yeso laminado con revestimiento vinílico en color blanco, de dimensiones de cuadrícula de 600x600 mm y 10 mm de espesor de placa; instaladas sobre perfilería vista de aluminio de primarios y secundarios lacada en blanco, suspendida del forjado o elemento portante mediante varillas roscadas y cuelgues para su nivelación. Totalmente acabado; i/p.p. de elementos de remate, accesorios de fijación y medios auxiliares. Medido deduciendo huecos. Conforme a NTE-RTP-17 y Normas ATEDY. Placas de yeso laminado, accesorios de fijación y perfilería con marcado CE y DdP (Declaración de prestaciones) según Reglamento (UE) 305/2011.</t>
  </si>
  <si>
    <t>08.02.12</t>
  </si>
  <si>
    <t>FT PLACAS VINILO 120x60 PV</t>
  </si>
  <si>
    <t>Falso techo registrable de placas de yeso laminado con revestimiento vinílico en color blanco, de dimensiones de cuadrícula de 1200x600 mm y 10 mm de espesor de placa; instaladas sobre perfilería vista de aluminio de primarios y secundarios lacada en blanco, suspendida del forjado o elemento portante mediante varillas roscadas y cuelgues tipo twist para su nivelación. Totalmente acabado; i/p.p. de elementos de remate, accesorios de fijación y medios auxiliares. Medido deduciendo huecos. Conforme a NTE-RTP-17 y Normas ATEDY. Placas de yeso laminado, accesorios de fijación y perfilería con marcado CE y DdP (Declaración de prestaciones) según Reglamento (UE) 305/2011.</t>
  </si>
  <si>
    <t>08.02.13</t>
  </si>
  <si>
    <t>FT PLACAS VINILO 60x60 PV C/CENEF</t>
  </si>
  <si>
    <t>Total FTPYLV</t>
  </si>
  <si>
    <t>Total FTPYL</t>
  </si>
  <si>
    <t>FTPF</t>
  </si>
  <si>
    <t>PLACAS DE FIBRAS / VIRUTAS DE MADERA</t>
  </si>
  <si>
    <t>FTPFV</t>
  </si>
  <si>
    <t>PERFILERÍA VISTA</t>
  </si>
  <si>
    <t>08.02.14</t>
  </si>
  <si>
    <t>FT. FIBRA MADERA 600x600x15 mm PV.</t>
  </si>
  <si>
    <t>Falso techo registrable de placas acústicas de fibra de madera de dimensiones de cuadrícula de 600x600 mm y 15 mm de espesor de la placa de borde recto; instaladas sobre perfilería vista de aluminio de primarios y secundarios lacada en blanco, suspendida del forjado o elemento portante mediante varillas roscadas y cuelgues tipo twist de suspensión rápida para su nivelación. Placas de lana de madera estándar, a base de fibras finas de lana de madera y cubierta con argamasa de cemento blanco y cal blanca. Totalmente acabado; i/p.p. de elementos de remate, accesorios de fijación y medios auxiliares.. Medido deduciendo huecos. Conforme a Normas ATEDY. Materiales con marcado CE y DdP (Declaración de prestaciones) según Reglamento (UE) 305/2011.</t>
  </si>
  <si>
    <t>08.02.15</t>
  </si>
  <si>
    <t>FT.FIBRA MADERA 1200x600x25 mm PV.</t>
  </si>
  <si>
    <t>Falso techo registrable de placas acústicas de fibra de madera de dimensiones de cuadrícula de 1200x600 mm y 25 mm de espesor de la placa de borde recto; instaladas sobre perfilería vista de aluminio de primarios y secundarios lacada en blanco, suspendida del forjado o elemento portante mediante varillas roscadas y cuelgues tipo twist de suspensión rápida para su nivelación. Placas de lana de madera estándar, a base de fibras finas de lana de madera y cubierta con argamasa de cemento blanco y cal blanca. Totalmente acabado; i/p.p. de elementos de remate, accesorios de fijación y medios auxiliares. Medido deduciendo huecos. Conforme a Normas ATEDY. Materiales con marcado CE y DdP (Declaración de prestaciones) según Reglamento (UE) 305/2011.</t>
  </si>
  <si>
    <t>Total FTPFV</t>
  </si>
  <si>
    <t>FTPFSV</t>
  </si>
  <si>
    <t>PERFILERÍA SEMIVISTA</t>
  </si>
  <si>
    <t>08.02.16</t>
  </si>
  <si>
    <t>FT.. FIBRA MADERA 600x600x25 mm PSV.</t>
  </si>
  <si>
    <t>Falso techo registrable de placas acústicas de fibra de madera, de dimensiones de cuadrícula de 600x600 mm y 25 mm de espesor de la placa de borde recto; instaladas sobre perfilería semivista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Medido deduciendo huecos. Conforme a Normas ATEDY. Placas de yeso laminado, accesorios de fijación y perfilería con marcado CE y DdP (Declaración de prestaciones) según Reglamento (UE) 305/2011.</t>
  </si>
  <si>
    <t>08.02.17</t>
  </si>
  <si>
    <t>FT. FIBRA MADERA 600x600x35 mm PSV</t>
  </si>
  <si>
    <t>Falso techo registrable de placas acústicas de fibra de madera, de dimensiones de cuadrícula de 600x600 mm y 35 mm de espesor de la placa de borde recto; instaladas sobre perfilería semivista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Medido deduciendo huecos. Conforme a Normas ATEDY. Placas de yeso laminado, accesorios de fijación y perfilería con marcado CE y DdP (Declaración de prestaciones) según Reglamento (UE) 305/2011.</t>
  </si>
  <si>
    <t>08.02.18</t>
  </si>
  <si>
    <t>FT. FIBRA MADERA 1200x600x35 mm PSV</t>
  </si>
  <si>
    <t>Falso techo registrable de placas acústicas de fibra de madera, de dimensiones de cuadrícula de 1200x600 mm y 35 mm de espesor de la placa de borde recto; instaladas sobre perfilería semivista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Medido deduciendo huecos. Conforme a Normas ATEDY. Placas de yeso laminado, accesorios de fijación y perfilería con marcado CE y DdP (Declaración de prestaciones) según Reglamento (UE) 305/2011.</t>
  </si>
  <si>
    <t>Total FTPFSV</t>
  </si>
  <si>
    <t>FTPFO</t>
  </si>
  <si>
    <t>PERFILERÍA OCULTA</t>
  </si>
  <si>
    <t>08.02.19</t>
  </si>
  <si>
    <t>FT. REGIST. FIBRA MADERA 600x600x35 mm PERFIL OCULTO</t>
  </si>
  <si>
    <t>Falso techo registrable de placas acústicas de fibra de madera, de dimensiones de cuadrícula de 600x600 mm y 35 mm de espesor de la placa de borde recto; instaladas sobre perfilería oculta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(excepto elevación y/o transporte). Medido deduciendo huecos superiores a 2 m2. Conforme a Normas ATEDY. Placas de yeso laminado, accesorios de fijación y perfilería con marcado CE y DdP (Declaración de prestaciones) según Reglamento (UE) 305/2011.</t>
  </si>
  <si>
    <t>08.02.20</t>
  </si>
  <si>
    <t>FT. REGIST. FIBRA MADERA 1200x600x35 mm PERFIL OCULTO</t>
  </si>
  <si>
    <t>Falso techo registrable de placas acústicas de fibra de madera, de dimensiones de cuadrícula de 1200x600 mm y 35 mm de espesor de la placa de borde recto; instaladas sobre perfilería oculta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(excepto elevación y/o transporte). Medido deduciendo huecos superiores a 2 m2. Conforme a Normas ATEDY. Placas de yeso laminado, accesorios de fijación y perfilería con marcado CE y DdP (Declaración de prestaciones) según Reglamento (UE) 305/2011.</t>
  </si>
  <si>
    <t>08.02.21</t>
  </si>
  <si>
    <t>FT. REGIST. FIBRA MADERA KNAUF ORGANIC D PURE 1200x615x3</t>
  </si>
  <si>
    <t>Falso techo registrable de placas acústicas de fibra de madera, KNAUF Organic D Pure, de dimensiones de cuadrícula de 1200x615 mm y 35 mm de espesor de la placa de borde para perfilería oculta (D); instaladas sobre perfilería oculta de aluminio Easy de primarios y secundarios lacada en blanco, suspendida del forjado o elemento portante mediante varillas roscadas y cuelgues de tipo twist de suspensión rápida para su nivelación. Placas de lana de madera estándar, a base de fibras finas de lana de madera de conífera mineralizada y cubierta con argamasa de cemento blanco y cal blanca. Totalmente acabado; i/p.p. de elementos de remate, accesorios de fijación y medios auxiliares (excepto elevación y/o transporte). Medido deduciendo huecos superiores a 2 m2. Conforme a Normas ATEDY. Placas de yeso laminado, accesorios de fijación y perfilería con marcado CE y DdP (Declaración de prestaciones) según Reglamento (UE) 305/2011.</t>
  </si>
  <si>
    <t>08.02.22</t>
  </si>
  <si>
    <t>FALSO TECHO REGIST. FIBRA MADERA KNAUF ORGANIC D GRAPHITE 1200x6</t>
  </si>
  <si>
    <t>Falso techo registrable de placas acústicas de fibra de madera, KNAUF Organic D Graphite, de dimensiones de cuadrícula de 1200x600 mm y 35 mm de espesor de la placa de borde para perfilería oculta (D); instaladas sobre perfilería oculta de aluminio Easy de primarios y secundarios lacada en blanco, suspendida del forjado o elemento portante mediante varillas roscadas y cuelgues de tipo twist de suspensión rápida para su nivelación. Placas de lana de madera estándar, a base de fibras finas de lana de madera de conífera mineralizada con grafito y cubierta con argamasa de cemento blanco y cal blanca. Totalmente acabado; i/p.p. de elementos de remate, accesorios de fijación y medios auxiliares (excepto elevación y/o transporte). Medido deduciendo huecos superiores a 2 m2. Conforme a Normas ATEDY. Placas de yeso laminado, accesorios de fijación y perfilería con marcado CE y DdP (Declaración de prestaciones) según Reglamento (UE) 305/2011.</t>
  </si>
  <si>
    <t>08.02.23</t>
  </si>
  <si>
    <t>FT.. VIRUTA MADERA F/120X60-25</t>
  </si>
  <si>
    <t>Falso techo formado por paneles acústicos de viruta de madera fina y magnesita tipo Heraklith Heradesign Superfine o equivalente, de 1200x600 mm. y 25 mm. de espesor, de color natural pintado en color a legir por la DF, con cantos vivos y colocado sobre una estructura de acero galvanizado bidireccional formada por perfil principal y sedundario. Con p.p. de tabicas, foseados,  tratamiento de juntas de dilatación o de juntas con otros materiales según D.F., incluso replanteo auxiliar, accesorios de fijación, nivelación, pintura, repasos , montaje y desmontaje de andamios, terminado. Medida la superficie ejecutada vista. Según especificaciones del CTE. Incluso piezas especiales (varillas roscadas soldables, etc) para sujección a forjado existente formado por viguetas metálicas o a nuevo de chapa colaborante u hormigón. Incluido materiales y medios auxiliares,  según normativa de aplicación Totalmente terminado.</t>
  </si>
  <si>
    <t>Total FTPFO</t>
  </si>
  <si>
    <t>Total FTPF</t>
  </si>
  <si>
    <t>FTPA</t>
  </si>
  <si>
    <t>PLACAS ACÚSTICAS DE LANA MINERAL</t>
  </si>
  <si>
    <t>08.02.24</t>
  </si>
  <si>
    <t>TECHO HIGIÉNICO DESM.FONOABSORBENTE CLINI'SAFE® A 15 600x600</t>
  </si>
  <si>
    <t>Suministro y colocación de techo registrable higiénico fonoabsorbente de SAINT-GOBAIN EUROCOUSTIC modelo Clini'Safe® A 15 o equivalente, formado por panel rígido autoportante de lana de roca de 15 mm de espesor, canto recto pintado, resistente a los desinfectantes a base de peróxido de hidrógeno, dióxido de cloro y glutaraldeido, responde a las exigencias microbiológicas de las zonas de tipo 4, con clase particular ISO 4, cinética de descontaminación particular CP-10 y clase bacteriológica B10 (según norma NF S90-351), canto recto con bordes pintados, revestido con un velo de vidrio en la cara vista acabado en pintura satinada blanca apta para limpieza, de dimensiones 600x600 mm, con absorción acústica aw=0,90, reacción al fuego A1, con clasificación "A" en el certificado de calidad interior (IAQ), 100% resistente a la humedad, reforzado por un velo de vidrio neutro en la cara oculta, apoyado sobre estructura de perfil Quick-Lock® T-24 ó T-15 en acero lacado color blanco, incluidos perfiles primarios y secundarios, angular de 22x22 mm, cuelgues y elementos de suspensión.</t>
  </si>
  <si>
    <t>08.02.25</t>
  </si>
  <si>
    <t>TECHO HIGIÉNICO DESM. FONOABSORBENTE CLINI'SAFE® A 15 1200X600</t>
  </si>
  <si>
    <t>Suministro y colocación de techo registrable higiénico fonoabsorbente de SAINT-GOBAIN EUROCOUSTIC modelo Clini'Safe® A 15 o equivalente, formado por panel rígido autoportante de lana de roca de 15 mm de espesor, canto recto pintado, resistente a los desinfectantes a base de peróxido de hidrógeno, dióxido de cloro y glutaraldeido, responde a las exigencias microbiológicas de las zonas de tipo 4, con clase particular ISO 4, cinética de descontaminación particular CP-10 y clase bacteriológica B10 (según norma NF S90-351), canto recto con bordes pintados, revestido con un velo de vidrio en la cara vista acabado en pintura satinada blanca apta para limpieza, de dimensiones 1200x600 mm, con absorción acústica aw=0,90, reacción al fuego A1, con clasificación "A" en el certificado de calidad interior (IAQ), 100% resistente a la humedad, reforzado por un velo de vidrio neutro en la cara oculta, apoyado sobre estructura de perfil Quick-Lock® T-24 ó T-15 en acero lacado color blanco, incluidos perfiles primarios y secundarios, angular de 22x22 mm, cuelgues y elementos de suspensión.</t>
  </si>
  <si>
    <t>Total FTPA</t>
  </si>
  <si>
    <t>FTLMA</t>
  </si>
  <si>
    <t>08.02.26</t>
  </si>
  <si>
    <t>F.T. ALUMINIO MICROPERF. LAMAS "U" 300 MM. EXT.</t>
  </si>
  <si>
    <t>Falso techo de bandejas microperforadas Tipo ERCO, GRADHERMETIC o equivalente, lacadas en color según carta de colores y con acabado para garantizar la total adhesión y excelente resistencia a la intemperie, con entrecalle de 15mm, formado por paneles de 300 mm de ancho y 25mm de alto, perfilados a partir de bandas de aluminio o acero lacadas al horno de 0,95 mm de espesor. Los perfiles soporte de Fe de 1,0mm o Al de 0,95mm deben ser instalados mediante suspensiones ajustables de una fuerza y rigidez adecuada para proporcionar la resistencia requerida a los impactos y a la presión/succión. Los perfiles soporte se deben unir mediante las piezas de empalme de soporte. Los soportes vienen con los correspondientes troqueles para clipar los paneles con módulo 200mm. Los clips de fijación están hechos en aluminio lacado al horno y se clipan en el soporte entre los paneles para afianzar los mismos. Con p.p. de perfiles de juntas de dilatación, de remates y de juntas con otros materiales según D.F., incluso replanteo auxiliar, accesorios de fijación, nivelación y repaso , montaje y desmontaje de andamios, terminado. Medida la superficie ejecutada vista en proyección ortogonal al paño. Según especificaciones del CTE. Incluso piezas especiales (varillas roscadas soldables, etc) para sujección a forjado existente formado por viguetas metálicas o a nuevo de chapa colaborante u hormigón.Incluido materiales y medios auxiliares,  según normativa de aplicación Totalmente terminado y funcionando en su caso.</t>
  </si>
  <si>
    <t>Total FTLMA</t>
  </si>
  <si>
    <t>E08RV</t>
  </si>
  <si>
    <t>PLACAS DE VIDRIO CELULAR</t>
  </si>
  <si>
    <t>08.02.27</t>
  </si>
  <si>
    <t>FT. REGIST. VIDRIO CELULAR 600x600x16 mm</t>
  </si>
  <si>
    <t>Falso techo registrable de placas rígidas de vidrio celular de 450 kg/m3 de densidad, de dimensiones de cuadrícula de 600x600 mm y 16 mm de espesor de la placa, en color (blanco, azul, beige, verde o salmon), de propiedades: incombustible (Clase A1 de reacción al fuego), resistente a la humedad, antiséptico, inorgánico, ecológico, barrera de vapor e indeformable;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superiores a 2 m2. Conforme a NTE-RTP. Materiales con marcado CE y DdP (Declaración de prestaciones) según Reglamento (UE) 305/2011.</t>
  </si>
  <si>
    <t>Total E08RV</t>
  </si>
  <si>
    <t>FTLMM</t>
  </si>
  <si>
    <t>08.02.28</t>
  </si>
  <si>
    <t>F.T.GUSTAFS PANEL SYSTEM 120X60 PERFORADO</t>
  </si>
  <si>
    <t>Falso techo tipo Gustafs Linear System 120x60 techo GL o equivalente formado por: Suspensor de techo, suspensión Capax BASE-C, distanciador Capax 3262, Capax U-FIX, Conector en línea Capax, Gustafs Ribs. Se realizará la suspensión de los perfiles Capax BASE-C (2) con 600 mm entre ellos. Conéxión en línea con 3262-6H. La conexión de BASE-C al techo debe hacerse cada 400 mm. Se ajustará la distancia Capax 3262 (3) al perfil BASE-C cada 1200 mm y asegurar con un tornillo autoperforante en las intersecciones. Instalación de un fieltro Acoustex con cinta autoadhesiva y posterior fijación de los clips Capax U-FIX (4) al ras del perfil BASE-C con clips desmontables o tornillos permanentes. Ajuste y alineado. Instalación de un material de aislamiento en la parte superior para llenar el espacio de aire detrás de las lamas. Con p.p. de tabicas, foseados,  tratamiento de juntas de dilatación o de juntas con otros materiales según D.F., incluso replanteo auxiliar, accesorios de fijación, nivelación, repasos , montaje y desmontaje de andamios, terminado. Medida la superficie ejecutada vista. Según especificaciones del CTE. Incluso piezas especiales (varillas roscadas soldables, etc) para sujección a forjado existente formado por viguetas metálicas o a nuevo de chapa colaborante u hormigón. Incluido materiales y medios auxiliares,  según normativa de aplicación Totalmente terminado.</t>
  </si>
  <si>
    <t>Total FTLMM</t>
  </si>
  <si>
    <t>FTPMM</t>
  </si>
  <si>
    <t>PLACAS DE MADERA MELAMINA</t>
  </si>
  <si>
    <t>FTPMME</t>
  </si>
  <si>
    <t>08.02.29</t>
  </si>
  <si>
    <t>FT. REGIST. MELAMINA ACABADO LISO 600x600 mm PV.</t>
  </si>
  <si>
    <t>Falso techo registrable de placas de fibras de densidad media (MDF) recubiertas de melamina imitación madera o color (blanco, inox, haya, roble, peral, cerezo, wengué, etc) en acabado liso, de borde recto, dimensiones de cuadrícula de 600x600x12 mm;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(excepto elevación y/o transporte). Medido deduciendo huecos superiores a 2 m2. Placas, accesorios de fijación y perfilería con marcado CE y DdP (Declaración de prestaciones) según Reglamento (UE) 305/2011.</t>
  </si>
  <si>
    <t>Total FTPMME</t>
  </si>
  <si>
    <t>FTPMMH</t>
  </si>
  <si>
    <t>PLACAS HIDRÓFUGAS</t>
  </si>
  <si>
    <t>08.02.31</t>
  </si>
  <si>
    <t>FT. REGIST. MELAMINA HIDRÓFUGA ACAB. LISO 600x600 mm</t>
  </si>
  <si>
    <t>Falso techo registrable de placas de fibras de densidad media (MDF) con tratamiento hidrófugo, recubiertas de melamina imitación madera o color (blanco, inox, haya, roble, peral, cerezo, wengué, etc) en acabado liso, de borde mecanizado, dimensiones de cuadrícula de 600x600x12 mm; instaladas sobre perfilería oculta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superiores a 2 m2. Placas, accesorios de fijación y perfilería con marcado CE y DdP (Declaración de prestaciones) según Reglamento (UE) 305/2011.</t>
  </si>
  <si>
    <t>Total FTPMMH</t>
  </si>
  <si>
    <t>FTPMMI</t>
  </si>
  <si>
    <t>PLACAS IGNÍFUGAS</t>
  </si>
  <si>
    <t>08.02.32</t>
  </si>
  <si>
    <t>FALSO TECHO REGIST. MELAMINA IGNÍFUGA ACAB. LISO 600x600 mm PERF</t>
  </si>
  <si>
    <t>Falso techo registrable de placas de fibras de densidad media (MDF) con tratamiento ignífugo, recubiertas de melamina imitación madera o color (blanco, inox, haya, roble, peral, cerezo, wengué, etc) en acabado liso, de borde mecanizado, dimensiones de cuadrícula de 600x600x12 mm; instaladas sobre perfilería oculta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superiores a 2 m2. Placas, accesorios de fijación y perfilería con marcado CE y DdP (Declaración de prestaciones) según Reglamento (UE) 305/2011.</t>
  </si>
  <si>
    <t>08.02.33</t>
  </si>
  <si>
    <t>FT. MELAMINA FONOWOOD CREE 60x60 P.O.</t>
  </si>
  <si>
    <t xml:space="preserve"> Falso techo modular de placas acústicas registrables, autoportantes y de placas de Melamina Ignifuga con terminación imitación madera (modelo cree arce, haya, cerezo, peral , roble y wengue) de la gama de techos fonotech de butech (Grupo Porcelanosa) o equivalente, formato 600x600 color a elegir por la DF, clasificación M1 melamina con tratamiento ignifugo), resistencia al hinchazón según la UNE 317 (espesor de la placa indicado) 3.7, placas con perfilería oculta suspendidas de elementos metálicos roscados regulables cada 1,20 m2 máximo, perfilería de 24 mm de acero galvanizado lacado de color blanco, incluso p.p. de elementos de remate, perfiles primarios, secundarios y cercos de elementos de instalaciones.  Atenuación  acústica de la placa con velo acústico 39dB.  No se incluye perfilería perimetral.</t>
  </si>
  <si>
    <t>08.02.34</t>
  </si>
  <si>
    <t>FT. MELAMINA FONOWOOD ONTARIO 60x60 cm P.O.</t>
  </si>
  <si>
    <t xml:space="preserve"> Falso techo modular de placas acústicas registrables, autoportantes y de Melamina Ignifuga con terminación imitación madera (modelo ontario arce, haya, cerezo, peral,roble y wengue) de la gama de techos fonotech de butech (Grupo Porcelanosa) o equivalente, formato 60x60, color a elegir por la DF, clasificación M1(melamina con tratamiento ignifugo), resistencia al hinchazón según la UNE 317 (espesor de la placa indicado) 3,7, placas con perfilería oculta suspendidas de elementos metálicos roscados regulables cada 1,20 m2 máximo, perfilería de24 mm de acero galvanizado lacado de color blanco, incluso p.p. de elementos de remate, perfiles primarios, secundarios y cercos de elementos de instalaciones.  Atenuación  acústica de la placa 38 dB. No se incluye perfilería perimetral.</t>
  </si>
  <si>
    <t>Total FTPMMI</t>
  </si>
  <si>
    <t>Total FTPMM</t>
  </si>
  <si>
    <t>FTPT</t>
  </si>
  <si>
    <t>PLACAS TRANSLÚCIDAS</t>
  </si>
  <si>
    <t>FTPTPL</t>
  </si>
  <si>
    <t>PLACAS DE POLICARBONATO CELULAR</t>
  </si>
  <si>
    <t>08.02.35</t>
  </si>
  <si>
    <t>FT. REGIST. TRANSL. POLICARB.CELULAR BLANCO OPAL</t>
  </si>
  <si>
    <t>Falso techo registrable traslúcido de placas de policarbonato celular en color blanco opal de 10 mm de espesor, de dimensiones de cuadrícula de 1200x600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</si>
  <si>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08.02.36</t>
  </si>
  <si>
    <t>FT. REGIST. TRANSL.. POLICARB. CELULAR INCOLORO 600X600X6mm</t>
  </si>
  <si>
    <t>Falso techo registrable traslúcido de placas de policarbonato celular incoloro de 6 mm de espesor, de dimensiones de cuadrícula de 600x600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</si>
  <si>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08.02.37</t>
  </si>
  <si>
    <t>FT.REGIST. TRANSL.. POLICARB. CELULAR BLANCO OPAL</t>
  </si>
  <si>
    <t>Falso techo registrable traslúcido de placas de policarbonato celular en color blanco opal de 10 mm de espesor, de dimensiones de cuadrícula de 600x600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</si>
  <si>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Total FTPTPL</t>
  </si>
  <si>
    <t>FTPTM</t>
  </si>
  <si>
    <t>PLACAS DE METACRILATO</t>
  </si>
  <si>
    <t>08.02.38</t>
  </si>
  <si>
    <t>FT. REGIST. TRASL. METACRILATO INCOLORO 1200x600x3 m</t>
  </si>
  <si>
    <t>Falso techo registrable traslúcido de placas de metacrilato incoloro de 3 mm de espesor, de dimensiones de cuadrícula de 1200x600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</si>
  <si>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08.02.39</t>
  </si>
  <si>
    <t>FT. REGIST. TRASL. METACRILATO BLANCO OPAL 1200x600x</t>
  </si>
  <si>
    <t>Falso techo registrable traslúcido de placas de metacrilato en color blanco opal de 3 mm de espesor, de dimensiones de cuadrícula de 1200x600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</si>
  <si>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08.02.40</t>
  </si>
  <si>
    <t>FT. REGIST. TRASL. METACRILATO COLOR 1200x600x3 mm</t>
  </si>
  <si>
    <t>Falso techo registrable traslúcido de placas de metacrilato en color de 3 mm de espesor, de dimensiones de cuadrícula de 1200x600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</si>
  <si>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08.02.41</t>
  </si>
  <si>
    <t>FT. REGIST. TRASL. METACRILATO INCOLORO 600x600x3 mm</t>
  </si>
  <si>
    <t>Falso techo registrable traslúcido de placas de metacrilato incoloro de 3 mm de espesor, de dimensiones de cuadrícula de 600x600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</si>
  <si>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Total FTPTM</t>
  </si>
  <si>
    <t>Total FTPT</t>
  </si>
  <si>
    <t>FTRA</t>
  </si>
  <si>
    <t>REJILLAS DE ALUMINIO</t>
  </si>
  <si>
    <t>E08RRS</t>
  </si>
  <si>
    <t>CON PERFILERÍA DE SUSTENTACIÓN</t>
  </si>
  <si>
    <t>E08RRS020</t>
  </si>
  <si>
    <t>FT. REGIST. REJILLA ALUMINIO 600x600x40 mm</t>
  </si>
  <si>
    <t>Falso techo registrable de rejillas de aluminio, de dimensiones de módulo de rejilla de 600x600 mm, y alto de rejilla de 40 mm; cuadrícula de rejilla de 60x60 mm a ejes; instaladas mediante encaje sobre perfilería de sustentación de aluminio de primarios y secundarios lacada, suspendida del forjado o elemento portante mediante varillas roscadas y piezas de cuelgue para su nivelación. Totalmente acabado; i/p.p. de elementos de remate, accesorios de fijación y medios auxiliares (excepto elevación y/o transporte). Medido deduciendo huecos superiores a 2 m2. Rejillas, accesorios de fijación y perfilería con marcado CE y DdP (Declaración de prestaciones) según Reglamento (UE) 305/2011.</t>
  </si>
  <si>
    <t>Total E08RRS</t>
  </si>
  <si>
    <t>E08RRV</t>
  </si>
  <si>
    <t>CON PERFILERÍA VISTA</t>
  </si>
  <si>
    <t>E08RRV020</t>
  </si>
  <si>
    <t>FT. REGIST. REJILLA ALUMINIO 600x600 mm</t>
  </si>
  <si>
    <t>Falso techo registrable placas de rejillas de aluminio, de dimensiones de placa de 600x600x40 mm, con cuadrícula de rejilla de 60x60 mm a ejes;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(excepto elevación y/o transporte). Medido deduciendo huecos superiores a 2 m2. Rejillas, accesorios de fijación y perfilería con marcado CE y DdP (Declaración de prestaciones) según Reglamento (UE) 305/2011.</t>
  </si>
  <si>
    <t>Total E08RRV</t>
  </si>
  <si>
    <t>Total FTRA</t>
  </si>
  <si>
    <t>FTBM</t>
  </si>
  <si>
    <t>BANDEJAS METÁLICAS</t>
  </si>
  <si>
    <t>E08RBV</t>
  </si>
  <si>
    <t>BANDEJAS PERFIL VISTO / SEMIVISTO</t>
  </si>
  <si>
    <t>E08RBV020</t>
  </si>
  <si>
    <t>FT-.BANDEJA ALUMI. P.V.600x600</t>
  </si>
  <si>
    <t>Falso techo registrable de bandejas de chapa metálica perforada, de dimensiones de bandeja de 600x600 mm, con acabado lacado en color a elegir (blanco, negro, plata o crema); instaladas sobre perfilería vista de aluminio de primarios y secundarios lacada en color, suspendida del forjado o elemento portante mediante varillas roscadas y piezas de cuelgue para su nivelación. Totalmente acabado; i/p.p. de elementos de remate, accesorios de fijación y medios auxiliares (excepto elevación y/o transporte). Medido deduciendo huecos superiores a 2 m2. Rejillas, accesorios de fijación y perfilería con marcado CE y DdP (Declaración de prestaciones) según Reglamento (UE) 305/2011.</t>
  </si>
  <si>
    <t>E08RBV030</t>
  </si>
  <si>
    <t>FT. REGIST. BANDEJA METÁLICA PERFORADA ACÚSTICA 600x600</t>
  </si>
  <si>
    <t>Falso techo registrable de bandejas de chapa metálica perforada, con velo acústico negro adherido en el dorso de la bandeja, de dimensiones de bandeja de 600x600 mm, con acabado lacado en color a elegir (blanco, negro, plata o crema); instaladas sobre perfilería vista de aluminio de primarios y secundarios lacada en color, suspendida del forjado o elemento portante mediante varillas roscadas y piezas de cuelgue para su nivelación. Totalmente acabado; i/p.p. de elementos de remate, accesorios de fijación y medios auxiliares (excepto elevación y/o transporte). Medido deduciendo huecos superiores a 2 m2. Rejillas, accesorios de fijación y perfilería con marcado CE y DdP (Declaración de prestaciones) según Reglamento (UE) 305/2011.</t>
  </si>
  <si>
    <t>E08RBV037</t>
  </si>
  <si>
    <t>FT. FONOSTEEL STEEL-MICRO R LISO DE BUTECH</t>
  </si>
  <si>
    <t>Falso techo modular de placas acústicas desmontables y autoportantes de 600x600 mm, 1200x300 mm o ancho 300 mm y longitud variable Butech (Porcelanosa Grupo) Fonosteel modelo Steel Micro R Liso o equivalente. Placas elaboradas en acero galvanizado en frío lacado en continuo Galfan Za 95. Acabado prelacado en color blanco o acero a elegir por la D.F. Clasificación M0. Elementos metálicos roscados regulables (de 1 m de largo) cada 1,20 m2 máximo. Incluso perfilería oculta de acero galvanizado con sistema de suspensión tipo clip y perfil perimetral. totalmente instalado.</t>
  </si>
  <si>
    <t>Total E08RBV</t>
  </si>
  <si>
    <t>E08RBO</t>
  </si>
  <si>
    <t>BANDEJAS PERFIL OCULTO / CLIP</t>
  </si>
  <si>
    <t>E08RBO080</t>
  </si>
  <si>
    <t>FT. REGIST. BANDEJA METÁLICA PERFORADA 1200x300 mm PERFI</t>
  </si>
  <si>
    <t>Falso techo registrable de bandejas de chapa metálica perforada, de dimensiones de bandeja de 1200x300 mm, con acabado lacado en color a elegir (blanco, negro, plata o crema); instaladas sobre perfilería oculta tipo clip, suspendida del forjado o elemento portante mediante varillas roscadas y piezas de cuelgue para su nivelación. Totalmente acabado; i/p.p. de elementos de remate, accesorios de fijación y medios auxiliares. Medido deduciendo huecos superiores a 2 m2. Rejillas, accesorios de fijación y perfilería con marcado CE y DdP (Declaración de prestaciones) según Reglamento (UE) 305/2011.</t>
  </si>
  <si>
    <t>E08RBO090</t>
  </si>
  <si>
    <t>FT. REGIST. BANDEJA METÁLICA PERFORADA ACÚSTICA 1200x300</t>
  </si>
  <si>
    <t>Falso techo registrable de bandejas de chapa metálica perforada con velo acústico negro adherido en el dorso de la bandeja, de dimensiones de bandeja de 1200x300 mm, con acabado lacado en color a elegir (blanco, negro, plata o crema); instaladas sobre perfilería oculta tipo clip, suspendida del forjado o elemento portante mediante varillas roscadas y piezas de cuelgue para su nivelación. Totalmente acabado; i/p.p. de elementos de remate, accesorios de fijación y medios auxiliares. Medido deduciendo huecos superiores a 2 m2. Rejillas, accesorios de fijación y perfilería con marcado CE y DdP (Declaración de prestaciones) según Reglamento (UE) 305/2011.</t>
  </si>
  <si>
    <t>Total E08RBO</t>
  </si>
  <si>
    <t>Total FTBM</t>
  </si>
  <si>
    <t>Total 08.02</t>
  </si>
  <si>
    <t>08.03</t>
  </si>
  <si>
    <t>VARIOS FALSOS TECHOS</t>
  </si>
  <si>
    <t>FTVE</t>
  </si>
  <si>
    <t>ESCAYOLA</t>
  </si>
  <si>
    <t>FTVET</t>
  </si>
  <si>
    <t>TABICAS Y VIGAS</t>
  </si>
  <si>
    <t>08.03.01</t>
  </si>
  <si>
    <t>TABICA/FAJA PERIMETRAL DE ESCAYOLA</t>
  </si>
  <si>
    <t>Tabica / faja perimetral de escayola recibida con pasta de escayola y esparto para falsos techos continuos o desmontables, hasta 30 cm de ancho. Totalmente terminada; i/p.p. de repaso de juntas, limpieza y medios auxiliares. Conforme a NTE-RTC, medido en su longitud. Placa y escayola con marcado CE y DdP (Declaración de prestaciones) según Reglamento (UE) 305/2011.</t>
  </si>
  <si>
    <t>08.03.02</t>
  </si>
  <si>
    <t>FORRADO CONDUCTOS O VIGAS EN U ESCAYOLA</t>
  </si>
  <si>
    <t>Forrado de conductos o formación de vigas en forma de U con placas de escayola lisa, con un desarrollo de máximo de 180 cm, recibido al forjado mediante esparto, alambre de atar de acero galvanizado y pasta de escayola. Totalmente terminado; i/p.p. de repaso de juntas, replanteo, limpieza, montaje y medios auxiliares. Conforme con NTE-RTC. Medido en su longitud. Placas de escayola y escayola con marcado CE y DdP (Declaración de prestaciones) según Reglamento (UE) 305/2011.</t>
  </si>
  <si>
    <t>Total FTVET</t>
  </si>
  <si>
    <t>FTVEM</t>
  </si>
  <si>
    <t>MOLDURAS ESCAYOLA</t>
  </si>
  <si>
    <t>08.03.03</t>
  </si>
  <si>
    <t>MOLDURA DE ESCAYOLA 5,5x5 cm</t>
  </si>
  <si>
    <t>Moldura perimetral de escayola de sección aproximada de 5,5x5 cm, recibida con pegamento de escayola. Totalmente terminada; i/p.p de repaso de juntas, limpieza y medios auxiliares. Conforme a NTE-RTC. Medida en su longitud. Moldura, pegamento y pasta de escayola con marcado CE y DdP (Declaración de prestaciones) según Reglamento (UE) 305/2011.</t>
  </si>
  <si>
    <t>Total FTVEM</t>
  </si>
  <si>
    <t>FTVEEE</t>
  </si>
  <si>
    <t>ESCOCIAS ESCAYOLA</t>
  </si>
  <si>
    <t>08.03.04</t>
  </si>
  <si>
    <t>ESCOCIA LISA ESCAYOLA 19x14 cm</t>
  </si>
  <si>
    <t>Escocia perimetral de escayola de sección aproximada de 19x14 cm, recibida con pegamento de escayola. Totalmente terminada i/p.p. de repaso de juntas, limpieza y medios auxiliares. Conforme a NTE-RTC. Medida en su longitud. Escocia, pegamento y escayola con marcado CE y DdP (Declaración de prestaciones) según Reglamento (UE) 305/2011.</t>
  </si>
  <si>
    <t>Total FTVEEE</t>
  </si>
  <si>
    <t>FTVECE</t>
  </si>
  <si>
    <t>CORTINEROS ESCAYOLA</t>
  </si>
  <si>
    <t>08.03.05.</t>
  </si>
  <si>
    <t>CORTINERO ESCAYOLA 9x9 cm</t>
  </si>
  <si>
    <t>Cortinero de escayola sección aproximada de 9x9 cm en forma de ángulo, recibido con pegamento de escayola. Totalmente terminado i/p.p. de repaso de juntas, limpieza y medios auxiliares. Conforme a NTE-RTC. Medida en su longitud. Cortinero, pegamento y escayola con marcado CE y DdP (Declaración de prestaciones) según Reglamento (UE) 305/2011.</t>
  </si>
  <si>
    <t>Total FTVECE</t>
  </si>
  <si>
    <t>FTVEFE</t>
  </si>
  <si>
    <t>FOSAS ESCAYOLA</t>
  </si>
  <si>
    <t>08.03.06</t>
  </si>
  <si>
    <t>FOSA DE ESCAYOLA EN L 4x4 cm</t>
  </si>
  <si>
    <t>Fosa perimetral de escayola en forma de L, de sección aproximada de 4x4 cm, recibida con pegamento de escayola. Totalmente terminada; i/p.p de repaso de juntas, limpieza y medios auxiliares. Conforme a NTE-RTC. Medida en su longitud. Fosa, pegamento y pasta de escayola con marcado CE y DdP (Declaración de prestaciones) según Reglamento (UE) 305/2011.</t>
  </si>
  <si>
    <t>Total FTVEFE</t>
  </si>
  <si>
    <t>FTVEB</t>
  </si>
  <si>
    <t>BANDEJAS / CANDILEJAS / LUZ INDIRECTA</t>
  </si>
  <si>
    <t>08.03.07</t>
  </si>
  <si>
    <t>CANDILEJA DE ESCAYOLA 7,5x9 cm</t>
  </si>
  <si>
    <t>Candileja perimetral de escayola, preparada para albergar fuentes de luz indirecta, de sección aproximada de 7,5x9 cm, recibida con pegamento de escayola. Totalmente terminada; i/p.p de repaso de juntas, limpieza y medios auxiliares. Conforme a NTE-RTC. Medida en su longitud. Escocia, pegamento y pasta de escayola con marcado CE y DdP (Declaración de prestaciones) según Reglamento (UE) 305/2011.</t>
  </si>
  <si>
    <t>08.03.08</t>
  </si>
  <si>
    <t>BANDEJA LUZ INDIRECTA DE ESCAYOLA 18x21 cm</t>
  </si>
  <si>
    <t>Bandeja de escayola, preparada para albergar fuentes de luz indirecta, de sección aproximada de 18x21 cm con ángulo curvo, recibida con pegamento de escayola. Totalmente terminada; i/p.p de repaso de juntas, limpieza y medios auxiliares. Conforme a NTE-RTC. Medida en su longitud. Bandeja, pegamento y pasta de escayola con marcado CE y DdP (Declaración de prestaciones) según Reglamento (UE) 305/2011.</t>
  </si>
  <si>
    <t>08.03.09</t>
  </si>
  <si>
    <t>BANDEJA DE ESCAYOLA 30x4 cm</t>
  </si>
  <si>
    <t>Bandeja de escayola, de sección aproximada de 30x4 cm con ángulo recto, recibida con pegamento de escayola. Totalmente terminada; i/p.p de repaso de juntas, limpieza y medios auxiliares. Conforme a NTE-RTC. Medida en su longitud. Bandeja, pegamento y pasta de escayola con marcado CE y DdP (Declaración de prestaciones) según Reglamento (UE) 305/2011.</t>
  </si>
  <si>
    <t>Total FTVEB</t>
  </si>
  <si>
    <t>Total FTVE</t>
  </si>
  <si>
    <t>FTVYL</t>
  </si>
  <si>
    <t>08.03.10</t>
  </si>
  <si>
    <t>TABICA / FAJA PERIMETRAL PYL ESTÁNDAR 13A mm</t>
  </si>
  <si>
    <t>Tabica / faja perimetral realizada con placa de yeso laminado estándar (Tipo A según UNE EN 520), de 13 mm de espesor, para falsos techos desmontables o continuos, de hasta 30 cm de ancho, colocado sobre una estructura oculta de acero galvanizado, formada por perfiles T/C de 47 mm cada 40 cm y perfilería. Totalmente terminada; i/p.p. de replanteo, accesorios de fijación, nivelación y tratamiento de juntas. Conforme normas ATEDY y NTE-RTC. Medida en su longitud. Placas de yeso laminado, pasta de juntas, accesorios de fijación y perfilería con marcado CE y DdP (Declaración de prestaciones) según Reglamento Europeo (UE) 305/2011.</t>
  </si>
  <si>
    <t>08.03.11</t>
  </si>
  <si>
    <t>TABICA / FAJA PERIMETRAL PYL HIDRÓFUGO 13H1 mm</t>
  </si>
  <si>
    <t>Tabica / faja perimetral realizada con placa de yeso laminado hidrófugo de baja absorción (Tipo H1 según UNE EN 520), de 13 mm de espesor, para falsos techos desmontables o continuos, de hasta 30 cm de ancho, colocado sobre una estructura oculta de acero galvanizado, formada por perfiles T/C de 47 mm cada 40 cm y perfilería. Totalmente terminada; i/p.p. de replanteo, accesorios de fijación, nivelación y tratamiento de juntas. Conforme normas ATEDY y NTE-RTC. Medida en su longitud. Placas de yeso laminado, pasta de juntas, accesorios de fijación y perfilería con marcado CE y DdP (Declaración de prestaciones) según Reglamento Europeo (UE) 305/2011.</t>
  </si>
  <si>
    <t>08.03.12</t>
  </si>
  <si>
    <t>CORTINERO DE PYL 15x15 cm</t>
  </si>
  <si>
    <t>Cortinero formado con placas de yeso laminado, de 15x15 cm de sección aproximada, en forma de ángulo, colocado sobre una estructura oculta de acero galvanizado, formada por perfiles T/C de 47 mm cada 40 cm. Totalmente terminado; i/p.p. de replanteo, accesorios de fijación, nivelación y tratamiento de juntas. Conforme normas ATEDY y NTE-RTC. Medida en su longitud. Placas de yeso laminado, pasta de juntas, accesorios de fijación y perfilería con marcado CE y DdP (Declaración de prestaciones) según Reglamento Europeo (UE) 305/2011.</t>
  </si>
  <si>
    <t>08.03.13</t>
  </si>
  <si>
    <t>FORRADO CONDUCTOS O VIGAS EN U PYL 13A</t>
  </si>
  <si>
    <t>Forrado de conductos o formación de vigas en forma de U con placas de yeso laminado estándar (Tipo A según UNE EN 520), con un desarrollo máximo de 100 cm, colocada sobre una estructura oculta de acero galvanizado, formada por perfiles T/C de 47 mm cada 40 cm y perfilería U de 30x30 mm. Totalmente terminado; i/p.p. de replanteo, accesorios de fijación, nivelación y tratamiento de juntas. Conforme normas ATEDY y NTE-RTC. Medido en su longitud. Placas de yeso laminado, pasta de juntas, accesorios de fijación y perfilería con marcado CE y DdP (Declaración de prestaciones) según Reglamento Europeo (UE) 305/2011.</t>
  </si>
  <si>
    <t>08.03.14</t>
  </si>
  <si>
    <t>FORRADO CONDUCTOS O VIGAS EN U PYL HIDRÓFUGO 13H</t>
  </si>
  <si>
    <t>Forrado de conductos o formación de vigas en forma de U con placas de yeso laminado hidrófugo (Tipo H1 según UNE EN 520), con un desarrollo máximo de 100 cm, colocada sobre una estructura oculta de acero galvanizado, formada por perfiles T/C de 47 mm cada 40 cm y perfilería U de 30x30 mm. Totalmente terminado; i/p.p. de replanteo, accesorios de fijación, nivelación y tratamiento de juntas. Conforme normas ATEDY y NTE-RTC. Medido en su longitud. Placas de yeso laminado, pasta de juntas, accesorios de fijación y perfilería con marcado CE y DdP (Declaración de prestaciones) según Reglamento Europeo (UE) 305/2011.</t>
  </si>
  <si>
    <t>Total FTVYL</t>
  </si>
  <si>
    <t>FTVH</t>
  </si>
  <si>
    <t>APERTURA DE HUECOS</t>
  </si>
  <si>
    <t>08.03.15</t>
  </si>
  <si>
    <t>APERTURA HUECO FALSO TECHO D&lt;250 mm</t>
  </si>
  <si>
    <t>Apertura de hueco de en placa de falso techo (escayola, yeso laminado o similar), realizado por medios manuales y mecánicos mediante taladro eléctrico con broca de corona, de igual o inferior a 250 mm de diámetro. Totalmente terminado; i/p.p. de replanteo y medios auxiliares.</t>
  </si>
  <si>
    <t>Total FTVH</t>
  </si>
  <si>
    <t>Total 08.03</t>
  </si>
  <si>
    <t>08.04</t>
  </si>
  <si>
    <t>TRAMPILLAS Y REGISTROS FALSO TECHO</t>
  </si>
  <si>
    <t>08.04.01</t>
  </si>
  <si>
    <t>REGISTRO CON TAPA DE ESCAYOLA 25x25 cm</t>
  </si>
  <si>
    <t>Registro de escayola con tapa, de dimensiones aproximadas de placa de 35x35 cm, con tapa de 25x25 cm para registro; recibida con pegamento y pasta de escayola. Totalmente terminada; i/p.p de repaso de juntas, limpieza y medios auxiliares. Conforme a NTE-RTC. Medida la unidad instalada. Registro, pegamento y pasta de escayola con marcado CE y DdP (Declaración de prestaciones) según Reglamento (UE) 305/2011.</t>
  </si>
  <si>
    <t>08.04.02</t>
  </si>
  <si>
    <t>REGISTRO CON TAPA DE ESCAYOLA 40x40 cm</t>
  </si>
  <si>
    <t>Registro de escayola con tapa, de dimensiones aproximadas de placa de 60x60 cm, con tapa de 40x40 cm para registro; recibida con pegamento y pasta de escayola. Totalmente terminada; i/p.p de repaso de juntas, limpieza y medios auxiliares. Conforme a NTE-RTC. Medida la unidad instalada. Registro, pegamento y pasta de escayola con marcado CE y DdP (Declaración de prestaciones) según Reglamento (UE) 305/2011.</t>
  </si>
  <si>
    <t>08.04.03</t>
  </si>
  <si>
    <t>TRAMPILLA REGISTRO FT 400x400 mm</t>
  </si>
  <si>
    <t>Trampilla de registro para falso techo de medidas aprox. 400x400 mm, con acabado con placa de yeso laminado de 12,5 mm de espesor; colocada sobre una estructura oculta de acero galvanizado, formada por perfiles T/C de 47 mm cada 40 cm y perfilería. Totalmente instalada; i/p.p. de replanteo, accesorios de fijación, nivelación, tratamiento de juntas y medios auxiliares. Conforme a normas ATEDY y NTE-RTC. Materiales con marcado CE y DdP (Declaración de prestaciones) según Reglamento (UE) 305/2011.</t>
  </si>
  <si>
    <t>08.04.04</t>
  </si>
  <si>
    <t>TRAMPILLA REGISTRO FT. 600x600 mm</t>
  </si>
  <si>
    <t>Trampilla de registro para falso techo de medidas aprox. 600x600 mm, con acabado con placa de yeso laminado de 12,5 mm de espesor; colocada sobre una estructura oculta de acero galvanizado, formada por perfiles T/C de 47 mm cada 40 cm y perfilería. Totalmente instalada; i/p.p. de replanteo, accesorios de fijación, nivelación, tratamiento de juntas y medios auxiliares. Conforme a normas ATEDY y NTE-RTC. Materiales con marcado CE y DdP (Declaración de prestaciones) según Reglamento (UE) 305/2011.</t>
  </si>
  <si>
    <t>Total 08.04</t>
  </si>
  <si>
    <t>Total C08</t>
  </si>
  <si>
    <t>C09</t>
  </si>
  <si>
    <t>CFC</t>
  </si>
  <si>
    <t>FORMACIÓN DE CUBIERTAS/PENDIENTES</t>
  </si>
  <si>
    <t>CFCEM</t>
  </si>
  <si>
    <t>ESTRUCTURA METÁLICA LIGERA</t>
  </si>
  <si>
    <t>09.01</t>
  </si>
  <si>
    <t>ESTRUCT. MET. LIG. CUB. NO  HABIT.</t>
  </si>
  <si>
    <t>Estructura metálica ligera para cubierta no habitable, con cerchas formadas con perfiles ligeros metálicos obtenidos por laminación en frío de la chapa galvanizada, colocadas cada 1,20 m y correas cada 1,00 m, con perfil C en pares, correas, pies derechos, tirante y celosía, y con perfil U en durmientes y arriostramientos, con dimensiones determinadas y condicionadas por el cálculo estructural, pudiendo ser de la gama base 40 mm o de 50 mm, uniones mediante tornillos. Totalmente instalada; i/p.p. de replanteo, fijación, pequeño material y medios auxiliares. Medida en su verdadera magnitud.</t>
  </si>
  <si>
    <t>Total CFCEM</t>
  </si>
  <si>
    <t>CFF</t>
  </si>
  <si>
    <t>FALDONES</t>
  </si>
  <si>
    <t>CFFCA</t>
  </si>
  <si>
    <t>FALDONES CHAPA DE ACERO</t>
  </si>
  <si>
    <t>09.02</t>
  </si>
  <si>
    <t>FALDÓN C/PERF.METÁL S/ESTRUCT. METÁL.</t>
  </si>
  <si>
    <t>Formación de faldón de cubierta con perfilería de chapa de acero galvanizado tipo omega, el primario de 40x30x1 mm, colocado perpendicularmente a la pendiente cada 80 cm, y el secundario de 30x30x0,8 mm, colocado paralelo a la pendiente cada 30 cm, fijados a una estructura metálica existente (no incluida), mediante tornillos rosca-chapa, i/replanteo, fijación y medios auxiliares, listo para colocar teja mixta. Medido en proyección horizontal.</t>
  </si>
  <si>
    <t>09.03</t>
  </si>
  <si>
    <t>FALDÓN C/PERF.METÁL S/FORJADO</t>
  </si>
  <si>
    <t>Formación de faldón de cubierta con perfilería de chapa de acero galvanizado tipo omega, el primario de 40x30x1 mm, colocado perpendicularmente a la pendiente cada 80 cm, y el secundario de 30x30x0,8 mm, colocado paralelo a la pendiente cada 30 cm, fijados al forjado existente (no incluido), mediante tornillos y tacos, i/replanteo, fijación y medios auxiliares, listo para colocar teja mixta. Medido en proyección horizontal.</t>
  </si>
  <si>
    <t>09.04</t>
  </si>
  <si>
    <t>FALDÓN LHD+NERVOMET. 0,4 mm GALV.+HORM.</t>
  </si>
  <si>
    <t>Formación de faldón de cubierta a base de tabicones aligerados de ladrillo hueco doble de 24x11,5x8 cm recibidos con mortero de cemento CEM II/B-P 32,5 N y arena de río de tipo M-5, separados entre sí 100 cm y de una altura media de hasta 100 cm, con maestra de remate superior, incluso ejecución de limas con tabicón de ladrillo hueco doble, tablero de cubierta formado por paneles de 250x60 cm de fleje de nervometal, de 0,4 mm de espesor galvanizada, y capa de compresión de 3 cm de espesor, realizada con hormigón de dosificación 250 kg con cemento CEM II/B-P 32,5 N, arena de río y árido rodado Tmáx. 20 mm, con hormigonera de 300 l, para vibrar y consistencia plástica, i/replanteo y p.p. de roturas, humedecido de las piezas, regleado, limpieza y medios auxiliares, según NTE/QTT-28 y NTE-QTG-7, medido en verdadera magnitud.</t>
  </si>
  <si>
    <t>Total CFFCA</t>
  </si>
  <si>
    <t>CFFPA</t>
  </si>
  <si>
    <t>FALDONES PLACAS ASFÁLTICAS</t>
  </si>
  <si>
    <t>09.05</t>
  </si>
  <si>
    <t>FALDÓN HD ONDULINE PLAC. ASFÁLTI. C/ LISTÓN</t>
  </si>
  <si>
    <t>Formación de faldón de cubierta con tabicón aligerado de ladrillo hueco doble de 24x11,5x8 cm recibido con mortero de cemento CEM II/B-P 32,5 N y arena de río de tipo M-5, separados entre sí 100 cm y de una altura media de hasta 100 cm, con maestra de remate superior del mismo mortero, impermeabilización con placas asfálticas DRS (Doble Resina &amp; Solape seguridad) Onduline BT-50 (Espesor: 2,4 mm - 3,1 Kg/m2) o equivalente, clavada directamente sobre el tablero cerámico (no incluido), i/clavazón de listones de PVC, paralelos al alero, para anclaje de tejas, replanteo, cortes a inglete, piezas especiales, roturas, humedecido de las piezas, limpieza y medios auxiliares, p.p. de ejecución de limas con tabicón de ladrillo hueco doble, según NTE/QTT-28. Medido en verdadera magnitud.</t>
  </si>
  <si>
    <t>Total CFFPA</t>
  </si>
  <si>
    <t>Total CFF</t>
  </si>
  <si>
    <t>CP</t>
  </si>
  <si>
    <t>PANELES Y TABLEROS</t>
  </si>
  <si>
    <t>E09OTA</t>
  </si>
  <si>
    <t>PANELES CHAPA DE ACERO</t>
  </si>
  <si>
    <t>09.06</t>
  </si>
  <si>
    <t>TABLERO NERVOMET. 0,4 GALV.+ HGÓN.</t>
  </si>
  <si>
    <t>Tablero de cubierta formado por paneles de 250x60 cm de fleje de nervometal, de 0,4 mm de espesor, galvanizado, colocado sobre cualquier tipo de apoyo intermedio y capa de compresión de 3 cm de espesor, realizada con hormigón de dosificación 250 kg con cemento CEM II/B-P 32,5 N, arena de río y árido rodado Tmáx. 20 mm, con hormigonera de 300 l, para vibrar y consistencia plástica, incluso regleado y medios auxiliares, según NTE-QTT-32 y NTE-QTG-7. Medido en verdadera magnitud.</t>
  </si>
  <si>
    <t>Total E09OTA</t>
  </si>
  <si>
    <t>E09OTC</t>
  </si>
  <si>
    <t>TABLEROS CERÁMICOS</t>
  </si>
  <si>
    <t>09.07</t>
  </si>
  <si>
    <t>TABLERO RASILLÓN 50x20x4 cm</t>
  </si>
  <si>
    <t>Tablero de cubierta formado por rasillón cerámico de 50x20x4 cm para formación de pendientes en cubiertas, apoyado sobre cualquier elemento estructural de cubierta (no incluido), recibido con mortero de cemento CEM II/B-P 32,5 N y arena de río de tipo M-5, incluso replanteo, roturas, humedecido de las piezas, limpieza y medios auxiliares, según NTE-QTT-29/31. Medido en verdadera magnitud.</t>
  </si>
  <si>
    <t>Total E09OTC</t>
  </si>
  <si>
    <t>E09OTR</t>
  </si>
  <si>
    <t>09.08</t>
  </si>
  <si>
    <t>RASTREL 40x60 mm RECIB. C/MORT.</t>
  </si>
  <si>
    <t>Enrrastrelado para tejados, mediante rastreles de 40x60 mm de madera de pino seca tratada contra xilófagos, con un grado de humedad máximo del 15% colocado recibido con mortero de cemento, incluso replanteo, nivelado, mermas y limpieza. Medida la longitud de cada rastrel.</t>
  </si>
  <si>
    <t>09.09</t>
  </si>
  <si>
    <t>RASTREL 30x40 mm RECIB. C/MORT.</t>
  </si>
  <si>
    <t>Enrrastrelado para tejados, mediante rastreles de 30x40 mm de madera de pino seca tratada contra xilófagos, con un grado de humedad máximo del 15%, recibido con mortero de cemento y arena de río M-5, sobre soporte de tablero, incluso replanteo, nivelado, mermas y limpieza. Medida la longitud de cada rastrel.</t>
  </si>
  <si>
    <t>Total E09OTR</t>
  </si>
  <si>
    <t>E09OTT</t>
  </si>
  <si>
    <t>REGULARIZACIÓN DE TABLEROS</t>
  </si>
  <si>
    <t>09.10</t>
  </si>
  <si>
    <t>CAPA REGULARIZ. TABL. CUBIERTA C/ MALLAZO</t>
  </si>
  <si>
    <t>Regularización de tableros o planos inclinados de cubierta, mediante capa de mortero de cemento CEM II/B-P 32,5 N y arena de río de tipo M-5, elaborado en obra de 3 cm de espesor medio, incluso mallazo electrosoldado #200x300x4 mm, embebido en el mortero, regleado, y medios auxiliares, según NTE/QTT-31. Medido en verdadera magnitud.</t>
  </si>
  <si>
    <t>Total E09OTT</t>
  </si>
  <si>
    <t>Total CP</t>
  </si>
  <si>
    <t>CFFP</t>
  </si>
  <si>
    <t>FORMACIÓN DE PENDIENTES</t>
  </si>
  <si>
    <t>09.11</t>
  </si>
  <si>
    <t>MAESTRAS/TABICAS LADR. FORMAC.  PTE e=5-7 cm</t>
  </si>
  <si>
    <t>Formación de maestras/tabicas para formación de pendientes en cubiertas planas o similares, con una altura media de 5-7 cm. Realizadas con fábrica de ladrillo perforado de 1/2 pie recibidos con mortero de cemento M-5 elaborado en obra; con repercusión de las mismas por m2 de cubierta ejecutada. Totalmente terminadas; i/p.p. de replanteo, nivelado, aplomado, roturas, mermas y enjarjes y medios auxiliares.</t>
  </si>
  <si>
    <t>09.12</t>
  </si>
  <si>
    <t>RECREC. FORMAC.  PTE C/ MORT. CEM. e=5-7 cm</t>
  </si>
  <si>
    <t>Recrecido para formación de pendientes en cubiertas planas o similares, realizado con mortero de cemento y arena de río con dosificación 1:6 (M-5), con un espesor medio de 5-7 cm. Totalmente terminado, medido sobre superficie de cubierta en horizontal; incluyendo p.p. de ejecuión de escocia perimetral, vertido, nivelado pequeño matrial y medios auxiliares.</t>
  </si>
  <si>
    <t>09.13</t>
  </si>
  <si>
    <t>RECREC. MORT. CEM. CAPA SEPAR. e=2-5 cm</t>
  </si>
  <si>
    <t>Recrecido para formación de capa de separación o regularización en cubiertas o similares, realizado con mortero de cemento y arena de río con dosificación 1:6 (M-5), con un espesor medio de 2-5 cm. Totalmente terminado, medido sobre superficie de cubierta en horizontal; incluyendo p.p. de ejecuión de escocia perimetral, vertido, nivelado, pequeño material y medios auxiliares.</t>
  </si>
  <si>
    <t>Total CFFP</t>
  </si>
  <si>
    <t>Total CFC</t>
  </si>
  <si>
    <t>CT</t>
  </si>
  <si>
    <t>TEJAS Y COBERTURAS</t>
  </si>
  <si>
    <t>E09GT</t>
  </si>
  <si>
    <t>TEJA CERÁMICA</t>
  </si>
  <si>
    <t>E09GTP</t>
  </si>
  <si>
    <t>TEJA CERÁMICA PLANA</t>
  </si>
  <si>
    <t>09.14</t>
  </si>
  <si>
    <t>TEJA CERÁMICA PLANA MARRÓN 46x29 C/MORT.</t>
  </si>
  <si>
    <t>Cobertura de teja cerámica de perfil plano liso, en color marrón, de dimensiones aproximadas de teja de 460x290 mm, con sistema de encaje entre piezas. Recibida al faldón o forjado (no incluido) con mortero de cemento M-2,5. Totalmente montada; i/p.p. de replanteo, tejas de ventilación, pequeño material y medios auxiliares. Materiales de cobertura con marcado CE y DdP (Declaración de prestaciones) según Reglamento (UE) 305/2011. Conforme a Norma UNE 136020, NTE-QTT y CTE DB HS-1. Medida la superficie de cubierta en verdadera magnitud.</t>
  </si>
  <si>
    <t>Total E09GTP</t>
  </si>
  <si>
    <t>E09GTS</t>
  </si>
  <si>
    <t>PUNTOS SINGULARES TEJA CERÁMICA PLANA</t>
  </si>
  <si>
    <t>09.15</t>
  </si>
  <si>
    <t>CUMBR./LIMATESA TEJA CERÁM. PLANA AMORTER.</t>
  </si>
  <si>
    <t>Solución de cumbrera/limatesa de teja cerámica de perfil plano, recibida con mortero de cemento M-2,5. Totalmente montada; i/p.p. de replanteo, pequeño material y medios auxiliares. Materiales de cobertura con marcado CE y DdP (Declaración de prestaciones) según Reglamento (UE) 305/2011. Conforme a Norma UNE 136020, NTE-QTT y CTE DB HS-1. Medida la longitud en verdadera magnitud.</t>
  </si>
  <si>
    <t>09.16</t>
  </si>
  <si>
    <t>REMATE LATERAL TEJA CERÁM. PLANA AMORTER.</t>
  </si>
  <si>
    <t>Solución de remate lateral de teja cerámica de perfil plano, recibida con mortero de cemento M-2,5. Totalmente montada; i/p.p. de replanteo pequeño material y medios auxiliares . Materiales de cobertura con marcado CE y DdP (Declaración de prestaciones) según Reglamento (UE) 305/2011. Conforme a Norma UNE 136020, NTE-QTT y CTE DB HS-1. Medida la longitud en verdadera magnitud.</t>
  </si>
  <si>
    <t>Total E09GTS</t>
  </si>
  <si>
    <t>Total E09GT</t>
  </si>
  <si>
    <t>E09GA</t>
  </si>
  <si>
    <t>PLACAS ASFÁLTICAS</t>
  </si>
  <si>
    <t>09.17</t>
  </si>
  <si>
    <t>PLACA ASFÁLTICA GF-1 CANADESE ESTÁNDAR</t>
  </si>
  <si>
    <t>Cobertura con placa asfáltica Tégola Canadese estándar con autoprotección mineral de gránulos cerámicos coloreados y armadura de fibra de vidrio de 125 g/m2.., con un peso de 10,7 kg./m2., clavada al soporte mediante clavos de acero.  En pendientes superiores al 20% y incluso parte proporcional de imprimación y refuerzo en perímetros.  Solución según membrana GF-1, según CTE-HS, medida en</t>
  </si>
  <si>
    <t>09.18.</t>
  </si>
  <si>
    <t>PLACA ASFÁLTICA GF-1 COBRE</t>
  </si>
  <si>
    <t>Cobertura con placa asfáltica revestida en toda su cara exterior por una lámina de cobre Tegola Prestige Compact Cu o equivalente y  doble armadura de fibra de vidrio de 80 g/m2., con un peso de 8,9 kg./m2., clavada al soporte mediante clavos. En pendientes superiores al 20% y incluso parte proporcional de imprimación y refuerzo en perímetros y medios auxiliares.  Solución según membrana GF-1, según CTE-HS, medida en verdadera magnitud.</t>
  </si>
  <si>
    <t>Total E09GA</t>
  </si>
  <si>
    <t>E09GO</t>
  </si>
  <si>
    <t>PLACAS DE POLIÉSTER</t>
  </si>
  <si>
    <t>09.19.</t>
  </si>
  <si>
    <t>CUB.POLIÉSTER REF.G.ONDA TRASLÚCIDA</t>
  </si>
  <si>
    <t>Cubierta de placas de poliéster reforzado con fibra de vidrio traslúcida en colores varios, clase II, de tipo perfil granonda tipo, sobre correas metálicas o soporte estructural (no incluido). Totalmente montada; i/p.p. de solapes, caballetes, accesorios de fijación, juntas de estanqueidad y medios auxiliares.  Totalmente instalada. Conforme a NTE-QTS-5 y QTF-18 y 19. Medida en verdadera magnitud.</t>
  </si>
  <si>
    <t>09.20.</t>
  </si>
  <si>
    <t>CUB.POLIÉSTER REF.MINI ONDA TRASLÚCIDA</t>
  </si>
  <si>
    <t>Cubierta de placas de poliéster reforzado con fibra de vidrio traslúcida en colores varios, clase II, de tipo perfil minionda tipo, sobre correas metálicas o soporte estructural (no incluido). Totalmente montada; i/p.p. de solapes, caballetes, accesorios de fijación, juntas de estanqueidad y medios auxiliares. Totalmente instalada. Conforme a NTE-QTS-5. Medida en verdadera magnitud.</t>
  </si>
  <si>
    <t>Total E09GO</t>
  </si>
  <si>
    <t>Total CT</t>
  </si>
  <si>
    <t>CIT</t>
  </si>
  <si>
    <t>IMPERMEABILIZACIÓN BAJO TEJA</t>
  </si>
  <si>
    <t>E09JL</t>
  </si>
  <si>
    <t>LÁMINAS/FILMS</t>
  </si>
  <si>
    <t>09.21</t>
  </si>
  <si>
    <t>IMPERM. B/TEJA LÁMINA BITUMIN.ADHESIVA LBA-20 F</t>
  </si>
  <si>
    <t>Impermeabilización de faldón de cubierta constituida por: imprimación asfáltica sobre soporte, lámina bituminosa autoadhesiva LBA-20 FV, adherida al soporte mediante autoadhesión. Incluso medios auxiliares. Lista para colocar la teja (no incluida). Cumple con los requisitos del C.T.E.</t>
  </si>
  <si>
    <t>Total E09JL</t>
  </si>
  <si>
    <t>E09JC</t>
  </si>
  <si>
    <t>PLACAS CEMENTO REFORZADO</t>
  </si>
  <si>
    <t>09.22</t>
  </si>
  <si>
    <t>IMPERM. B/TEJA PLACA CEMENTO REFORZ. GRANONDA</t>
  </si>
  <si>
    <t>Impermeabilización bajo teja realizada con placas de cemento reforzado de 6 mm de espesor, de tipo granonda de ondas regulares, en color natural, para montaje de cobertura de teja sobre ella con rastrel; montada sobre soporte resitente no incluido (forjado, tablero, etc) mediante fijación mecánica. Totalmente instalada; i/p.p. de replanteo, solapes, accesorios de fijación, pequeño material y medios auxiliares. Materiales de impermeabilización con marcado CE y DdP (Declaración de prestaciones) según Reglamento (UE) 305/2011. Conforme NTE-QTF-17 y CTE DB HS-1. Medida la superficie de cubierta en verdadera magnitud.</t>
  </si>
  <si>
    <t>Total E09JC</t>
  </si>
  <si>
    <t>E09JB</t>
  </si>
  <si>
    <t>PLACAS BITUMINOSAS</t>
  </si>
  <si>
    <t>09.23</t>
  </si>
  <si>
    <t>IMPERM. BAJO TEJA PLACA BITUM.MINIONDA PARA RASTREL</t>
  </si>
  <si>
    <t>Impermeabilización bajo teja realizada con placas laminares con tratamiento bituminoso, para montaje de cobertura de teja sobre rastrel; montada sobre soporte resitente no incluido (forjado, tablero, etc) mediante fijación mecánica. Totalmente instalada; i/p.p. de replanteo, solapes, accesorios de fijación, pequeño material y medios auxiliares. Materiales de impermeabilización con marcado CE y DdP (Declaración de prestaciones) según Reglamento (UE) 305/2011. Conforme NTE-QTF-17 y CTE DB HS-1. Medida la superficie de cubierta en verdadera magnitud.</t>
  </si>
  <si>
    <t>Total E09JB</t>
  </si>
  <si>
    <t>E09JO</t>
  </si>
  <si>
    <t>PLACAS ONDULINE</t>
  </si>
  <si>
    <t>09.24</t>
  </si>
  <si>
    <t>IMPERM. PLACAS ASFÁLTICAS ONDULADAS</t>
  </si>
  <si>
    <t>Impermeabilización con placas asfálticas DRS (Doble Resina &amp; Solape seguridad) Onduline BT-150 PLUS (Espesor: 2,4 mm - 3,1 Kg/m2) o equivalente (capacidad portante encomendada al tablero estructural de madera, hormigón, panel sándwich, etc. - no incluido -), clavada directamente sobre dicho tablero, con tornillo universal onduline, incluso cortes a inglete y piezas especiales. Incluso medios auxiliares Lista para sentar sobre ella la teja. Según NTE-QTF-17 y NTE-QTS-5. Medido en verdadera magnitud.</t>
  </si>
  <si>
    <t>Total E09JO</t>
  </si>
  <si>
    <t>Total CIT</t>
  </si>
  <si>
    <t>CPNTNV</t>
  </si>
  <si>
    <t>CUBIERTA PLANA TRANSITABLE NO VENTILADA</t>
  </si>
  <si>
    <t>E09AI</t>
  </si>
  <si>
    <t>NO VENTILADA SOLADO FIJO</t>
  </si>
  <si>
    <t>E09AIB</t>
  </si>
  <si>
    <t>IMPERMEABILIZACIÓN BITUMINOSA</t>
  </si>
  <si>
    <t>09.25</t>
  </si>
  <si>
    <t>CUB.PLANA CONVENC.TRANSIT.ICAPA + MW 160 mm SOL</t>
  </si>
  <si>
    <t>Cubierta plana convencional transitable, preparada para solar, constituida por: formación de pendientes mediante recrecido con mortero de cemento de 5-7 cm de espesor medio; paneles de aislamiento térmico de lana de roca (MW), no hidrófilo, revestidos en una de sus caras con lámina de oxiasfalto y film de polietileno a modo de barrera de vapor, de 160 mm de espesor en total, formado por doble panel de 80 mm de espesor (Cond. Térmica: 0,036 W/m·K); capa de separación mediante tendido de mortero de cemento de 2-5 cm de espesor;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150 gr/m2 y capa de protección de tendido de mortero de cemento de 2-5 cm de espesor, preparado para solar mediante mortero adhesivo o similar. Totalmente terminada; i/p.p. de solapes, juntas y medios auxiliares. Compatible con cubiertas C1 según catálogo de elementos constructivos del CTE. Transmitancia térmica: U=0,2203 W/(m²·K), sin contar capa soporte.</t>
  </si>
  <si>
    <t>09.26</t>
  </si>
  <si>
    <t>CUB. PLANA INVERT. TRANSIT. BICAPA + MW 140 mm  SOL</t>
  </si>
  <si>
    <t>Cubierta plana invertida transitable, preparada para solar, constituida por: formación de pendientes mediante recrecido con mortero de cemento de 5-7 cm de espesor medio;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150 gr/m2; paneles de aislamiento térmico de lana de roca (MW), no hidrófilo, de 140 mm de espesor (Cond. Térmica: 0,036 W/m·K); capa separadora de fieltro geotextil no tejido de fibra de poliéster de 200 gr/m2 y capa de protección de tendido de mortero de cemento de 2-5 cm de espesor, preparado para solar mediante mortero adhesivo o similar. Totalmente terminada; i/p.p. de solapes, juntas y medios auxiliares. Compatible con cubiertas C1 según catálogo de elementos constructivos del CTE. Transmitancia térmica: U=0,2498 W/(m²·K), sin contar capa soporte.</t>
  </si>
  <si>
    <t>09.27</t>
  </si>
  <si>
    <t>CUB. PLANA INVERT. TRANSIT. BICAPA + XPS 160 mm . SOL</t>
  </si>
  <si>
    <t>Cubierta plana invertida transitable, preparada para solar, constituida por: formación de pendientes mediante recrecido con mortero de cemento de 5-7 cm de espesor medio;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150 gr/m2; paneles de aislamiento térmico de poliestireno extruido (XPS), de 160 mm de espesor, formado por doble panel de 80 mm de espesor (Cond. Térmica: 0,036 W/m·K); capa separadora de fieltro geotextil no tejido de fibra de poliéster de 200 gr/m2 y capa de protección de tendido de mortero de cemento de 2-5 cm de espesor, preparado para solar mediante mortero adhesivo o similar. Totalmente terminada; i/p.p. de solapes,  junta medios auxiliaress. Compatible con cubiertas C1 según catálogo de elementos constructivos del CTE. Transmitancia térmica: U=0,2144 W/(m²·K), sin contar capa soporte.</t>
  </si>
  <si>
    <t>09.28</t>
  </si>
  <si>
    <t>CUB.PLANA TRANSIT. ESP.PÚBLICO PIEDRA AMORTER. INV.</t>
  </si>
  <si>
    <t>Cubierta constituida por formación de pendientes con hormigón celular de espesor medio 5 cm, capa de mortero de 3 cm de espesor mínimo, membrana impermeabilizante bicapa adherida, formada por imprimación asfáltica con una dotación mínima de 300 gr/m2 tipo Emufal Primer o equivalente, adhesión a fuego de lámina de betún plastomérico APP con armadura de fibra de vidrio (FV) tipo Morterplas FV 3 kg designación LBM-30-FV o equivalente, lámina superior totalmente adherida a la anterior de betún elastomérico SBS de altas prestaciones con  armadura de fibra de poliéster (FP) tipo Sopralène elite FP 4 kg, designación LBM-40-FP, incluso capa separadora de polipropileno 100%  con una resistencia a la perforación de 1500 N tipo Texxam 1000 o equivalente, capa de aislamiento térmico de poliestireno extruído de resistencia a la compresión de 3 kp/cm2 y de 50 mm de espesor, Efyos XPS SL 50 o equivalente, según requerimiento y capa separadora de polipropileno 100%  con una resistencia a la perforación de 1500 N tipo Texxam 1000 o equivalente, lista para proceder al acabado. incluyendo medios auxiliares. Sistema contemplado en el DIT-579 Morterplas Tráfico Rodado como solución para otras superficies.</t>
  </si>
  <si>
    <t>Total E09AIB</t>
  </si>
  <si>
    <t>E09AIS</t>
  </si>
  <si>
    <t>IMPERMEABILIZACIÓN SINTÉTICA</t>
  </si>
  <si>
    <t>09.30</t>
  </si>
  <si>
    <t>CUB. PLANA TRANSIT. ESP. PÚBLICO BALDOSA AMORT. INV</t>
  </si>
  <si>
    <t>Formación de pendientes con hormigón celular de espesor medio de 5 cm y capa de mortero de un espesor mínimo de 3 cm capa separadora constituida por geotextil no tejido a base de polipropileno 100%, antialcalino, con resistencia a la perforación de 1500 N tipo Texxam 1000 o equivalente, con solapes de 10 cm como mínimo, membrana impermeabilizante formado por la lámina de PVC Flagon SV de 1,5 mm de espesor o equivalente, armada con malla de fibra de vidrio, resistente a intemperie con solapes entre láminas de 5 cm, capa separadora de protección formada por geotextil de fibra corta de poliéster con resistencia al punzonamiento estático de 820 N tipo Rooftex V 300 o equivalente, con solapes de 10 cm como mínimo, aislamiento térmico de poliestireno extruído de resistencia de compresión de 3kg/cm2 y de espesor 50 mm, Efyos XPS SL o equivalente, capa separadora de poliéster con una resistencia al punzonamiento estático CBR de 240 N, tipo Rooftex V 150 o equivalente, acabado con mortero de regularización de al menos de 3 cm de espesor y embaldosado cerámico incluso medios auxiliares, instalación bajo Norma UNE 104416:2009.</t>
  </si>
  <si>
    <t>09.31</t>
  </si>
  <si>
    <t>CUB. PLANA TRANSIT. ESP. PÚBLICO ADOQUÍN S/AISLANTE</t>
  </si>
  <si>
    <t>Formación de pendientes con hormigón celular de espesor medio de 5 cm y capa de mortero de un espesor mínimo de 3 cm, capa separadora constituida por geotextil no tejido a base de polipropileno 100% , antialcalino, con resistencia a la perforación de 1500 N tipo Texxam 1000 con solapes de 10 cm como mínimo o equivalente, membrana impermeabilizante formado por la lámina de PVC Flagon SV de 1,5 mm de espesor o equivalente, armada con malla de fibra de vidrio, resistente a intemperie con solapes entre láminas de 5 cm, capa separadora constituida por geotextil de polipropileno 100% con resistencia a perforación de 1050 N tipo Texxam 700 o equivalente con solapes de 10 cm como mínimo, terminación con adoquín gris recto de hormigón bicapa 24x12x7 cm sobre una cama de arena de rio, incluso medios auxiliares, instalación bajo Norma UNE 104416:2009.</t>
  </si>
  <si>
    <t>09.32</t>
  </si>
  <si>
    <t>CUB.PLANA TRANSIT. ESP.PÚBLICO ADOQUÍN INVERTIDA PVC</t>
  </si>
  <si>
    <t>Formación de pendientes con hormigón celular de espesor medio de 5 cm y capa de mortero de un espesor mínimo de 3 cm, capa separadora constituida por geotextil no tejido a base de polipropileno 100%, antialcalino, con resistencia a la perforación de 1500 N tipo Texxam 1000 o equivalente, con solapes de 10 cm como mínimo, membrana impermeabilizante formado por la lámina de PVC Flagon SV de 1,5 mm de espesor o equivalente, armada con velo de fibra de vidrio, resistente a intemperie con solapes entre láminas de 5 cm., capa separadora de protección formada por geotextil de fibra corta de poliéster con resistencia al punzonamiento estático de 820 N tipo Rooftex V 300 o equivalente, con solapes de 10 cm como mínimo, colocación de aislamiento térmico de poliestireno extruido de resistencia de compresión de 3kg/cm2 y de espesor 50 mm, Efyos XPS SL 50 o equivalente, capa separadora constituida por geotextil de poliéster con una resistencia al punzonamiento estático CBR de 240 N, tipo Rooftex V 150 o equivalente, terminación con adoquín gris recto de hormigón bicapa 24x12x7 cm sobre una cama de arena de rio, incluso medios auxiliares, instalación bajo Norma UNE 104416:2009.</t>
  </si>
  <si>
    <t>Total E09AIS</t>
  </si>
  <si>
    <t>Total E09AI</t>
  </si>
  <si>
    <t>E09AF</t>
  </si>
  <si>
    <t>NO VENTILADA SOLADO FLOTANTE</t>
  </si>
  <si>
    <t>E09AFB</t>
  </si>
  <si>
    <t>09.33</t>
  </si>
  <si>
    <t>CUB. PLANA INVERT.TRANSIT. BICAPA + LOSA FILTRANTE XPS</t>
  </si>
  <si>
    <t>Cubierta plana invertida transitable, con acabado de losa filtrante aislante, constituida por: formación de pendientes mediante recrecido con mortero de cemento de 5-7 cm de espesor medio;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200 gr/m2; y baldosa filtrante aislante de 50x50 cm con espesor total aprox. de 95 mm, formada por capa de hormigón poroso en superficie de 35 mm de espesor con acabado en gris y capa de panel de poliestireno extruido (XPS) de 60 mm de espesor. Totalmente terminada; i/p.p. de solapes, juntas medios auxiliares. Compatible con cubiertas C2 según catálogo de elementos constructivos del CTE. Transmitancia térmica: U=0,5428 W/(m²·K), sin contar capa soporte.</t>
  </si>
  <si>
    <t>09.34</t>
  </si>
  <si>
    <t>CUB.PLANA NO TRANSIT. NT-01-02.1 BALD. AISL.INVERT</t>
  </si>
  <si>
    <t>Cubierta constituida por: formación de pendientes con hormigón celular de espesor medio 5 cm, con terminación endurecida; membrana de betún plastomérico APP, doble armadura de film de polietileno (PE) tipo Sopragum Elite 4kg con designación LBM-40-PE+PE o equivalente; capa separadora de poliéster con una resistencia al punzonamiento estático CBR de 830 N, tipo Rooftex V 300 o equivalente; capa de terminación con baldosa aislante formada por una capa de aislamiento térmico de poliestireno extruído de 50 mm de espesor autoprotegida en su cara superior con una grueso de mortero poroso de 35 mm de espesor tipo Texlosa R 50 / 35 Gris o equivalente. (Grosores de aislamiento de 40 a 80 mm). Incluyendo medios auxiliares. Sistema de acuerdo con el DIT-562 Morterplas/Moplas pendiente cero.</t>
  </si>
  <si>
    <t>09.35</t>
  </si>
  <si>
    <t>CUB. PLANA TRANSIT. ESP. PÚBLICO ADOQUÍN S/AISL.</t>
  </si>
  <si>
    <t>Cubierta constituida por regulación del soporte con capa de mortero de 3 cm de espesor mínimo, membrana impermeabilizante bicapa adherida, formada por adhesivo asfáltico con una dotación mínima de 700 gr/m2 tipo Emufal Renove extendido en frío, aplicación en caliente, de la lámina de betún elastomérico SBS con armadura de fieltro de fibra de vidrio (FV) tipo Morterplas SBS FV 25 GR-S o equivalente, lámina superior totalmente adherida a fuego a la anterior de betún elastomérico SBS con armadura de fieltro de poliéster (FP) tipo Morterplas SBS FP 4 kg o equivalente. Incluso capa drenante compuesta por membrana nodular de poliestireno (HIPS) con un geotextil de polipropileno adherido de resistencia a la compresión de 862 kN/m2 tipo Drentex Impact Parking o equivalente, lista para proceder al acabado, incluso medios suxiliares. Sistema contemplado en el DIT-579 Morterplas Tráfico Rodado como solución para otras superficies. * Si el soporte presenta una rugosidad menor a 1,5 mm se podrá aplicar Emufal Primer o equivalente,  imprimación asfáltica con una dotación mínima de 300 gr./m2</t>
  </si>
  <si>
    <t>Total E09AFB</t>
  </si>
  <si>
    <t>E09AFS</t>
  </si>
  <si>
    <t>09.36</t>
  </si>
  <si>
    <t>CUB. PLANA NO TRANSIT. PROTECC. PESADA BALD. AISL.</t>
  </si>
  <si>
    <t>Formación de pendientes con hormigón celular de espesor medio de 5 cm, mortero de regularización de 3 cm de espesor, capa separadora de protección formada por geotextil de fibra corta de poliéster con resistencia al punzonamiento estático de 820 N tipo Rooftex V 300 o equivalente, con solapes de 10 cm como mínimo, membrana impermeabilizante formado por la lámina de PVC Flagon SV de 1,2 mm de espesor o equivalente, armada con velo de fibra de vidrio, resistente a intemperie con solapes entre láminas de 5 cm, capa separadora de protección formada por geotextil de fibra corta de poliéster con resistencia al punzonamiento estático de 820 N tipo Rooftex V 300 o equivalente, con solapes de 10 cm como mínimo, capa de terminación con baldosa aislante a base de capa de aislamiento térmico de poliestireno extruido de 50/35 mm de espesor autoprotegida con una capa de mortero de 35mm de espesor tipo Texlosa R 50/35 Gris o equivalente. Incluyendo mmedios auxiliares. Instalación bajo Norma UNE 104416:2009.</t>
  </si>
  <si>
    <t>09.37</t>
  </si>
  <si>
    <t>CUB. PLANA TRANSIT. PRIVADO BALD.AISL. INVERT. PVC</t>
  </si>
  <si>
    <t>Formación de pendientes con hormigón celular de espesor medio de 5 cm y capa de mortero de un espesor mínimo de 3 cm, capa separadora constituida por geotextil no tejido a base de polipropileno 100%, antialcalino, con resistencia a la perforación de 1500 N tipo Texxam 1000 o equivalente, con solapes de 10 cm como mínimo, membrana impermeabilizante formado por la lámina de pvc Flagon SV de 1,2 mm de espesor o equivalente, armada con velo de fibra de vidrio, resistente a intemperie con solapes entre láminas de 5 cm, capa separadora de protección formada por geotextil de fibra corta de poliéster con resistencia al punzonamiento estático de 830 N tipo Rooftex V 300 o equivalente, con solapes de 10 cm como mínimo, capa de terminación con baldosa aislante a base de capa de aislamiento térmico de poliestireno extruído de 50/35 mm de espesor autoprotegida con una capa de mortero de 35mm de espesor tipo Texlosa R 50/35 Gris o equivalente.Incluyendo medios auxiliares.</t>
  </si>
  <si>
    <t>Total E09AFS</t>
  </si>
  <si>
    <t>Total E09AF</t>
  </si>
  <si>
    <t>Total CPNTNV</t>
  </si>
  <si>
    <t>CPTNV</t>
  </si>
  <si>
    <t>CUBIERTA PLANA NO TRANSITABLE NO VENTILADA</t>
  </si>
  <si>
    <t>E09CG</t>
  </si>
  <si>
    <t>NO VENTILADA CON GRAVA</t>
  </si>
  <si>
    <t>E09CGB</t>
  </si>
  <si>
    <t>09.38</t>
  </si>
  <si>
    <t>CUB. PLANA CONVENC. NO TRANSIT. BICAPA + XPS 160 mm</t>
  </si>
  <si>
    <t>Cubierta plana convencional no transitable, con capa de protección pesada de grava, constituida por: formación de pendientes mediante recrecido con mortero de cemento de 5-7 cm de espesor medio; lámina de barrera de vapor de oxiasfalto de tipo LO-30-FV; paneles de aislamiento térmico de poliestireno extruido (XPS) de 160 mm de espesor en total (doble panel de 80 mm de espesor) con resistencia a compresión &gt;300 kPa (Cond. Térmica: 0,036 W/m·K); capa de separación mediante tendido de mortero de cemento de 2-5 cm de espesor;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200 gr/m2 y capa de protección de grava 20/40 de aprox. 5-8 cm de espesor. Totalmente terminada; i/p.p. de solapes, juntas y medios auxiliares. Compatible con cubiertas C5 según catálogo de elementos constructivos del CTE. Transmitancia térmica: U=0,2150 W/(m²·K), sin contar capa soporte.</t>
  </si>
  <si>
    <t>09.39</t>
  </si>
  <si>
    <t>CUB.NO TRANS.GRAVA C/AIS. PN-7</t>
  </si>
  <si>
    <t>Cubierta no transitable constituida por: capa de arcilla expandida Arlita en seco de espesor medio 10 cm., en formación de pendiente, con mallazo de acero 300x300x6 mm., tendido de mortero de cemento M-5, de 2 cm. de espesor, aislamiento térmico de 60 mm. de espesor Rocdan, SA-60; lámina asfáltica de betún elastómero SBS Glasdan 30 P elast, (tipo LBM-30-FV) de fieltro de fibra de vidrio de 60 gr/m2 en posición flotante respecto al soporte o equivalente, salvo en perímetros y puntos singulares; lámina asfáltica de betún elastómero SBS, Esterdan 30 P elast (tipo LBM-30-FP-160) de poliéster (fieltro no tejido de 160 gr/m2) o equivalente, totalmente adherida a la anterior con soplete; sin coincidir juntas.  Incluso extendido de capa de 5 cm. de grava de canto rodado 20/40, Solución según membrana PN-7 y UNE-104-402/96. Incluso medios auxiliares.</t>
  </si>
  <si>
    <t>Total E09CGB</t>
  </si>
  <si>
    <t>E09CGS</t>
  </si>
  <si>
    <t>09.40</t>
  </si>
  <si>
    <t>CUBIERTA PLANA INVERTIDA NO TRANSITABLE DANOSA NTG3</t>
  </si>
  <si>
    <t>Cubierta plana invertida no transitable constituida por: capa antipunzonante formada por geotextil de poliéster DANOFELT® PY 300 o equivalente; membrana impermeabilizante formada por lámina termoplástica de PVC con armadura de fibra de vidrio, de 1,2 mm de espesor, DANOPOL FV® 1.2 o equivalente; capa separadora formada por geotextil de poliéster DANOFELT® PY 300 o equivalente; aislamiento térmico a base de paneles de poliestireno extruido DANOPREN® TR o equivalente, de 100 mm de espesor total, con juntas perimetrales a media madera; capa filtrante formada por geotextil de poliéster DANOFELT® PY 200 o equivalente; listo para verter la capa de grava. Incluye parte proporcional de: encuentros con paramentos elevando la impermeabilización 20 cm en la vertical sobre acabado de cubierta, formada por: capa antipunzonante geotextil DANOFELT® PY 300 o equivalente; lámina termoplástica de PVC, de 1,2 mm de espesor, DANOPOL® FV 1.2 o equivalente; perfil de chapa colaminada DANOSA® TIPO B o equivalente, fijada mecánicamente al paramento y cordón de sellado de poliuretano mediante ELASTYDAN® PU 40 GRIS entre el paramento y el perfil de chapa colaminada. Encuentros entre tres planos de impermeabilización formados por: piezas de refuerzo de membrana de PVC DANOPOL® o equivalente, del mismo color en RINCONES y ESQUINAS. Encuentros con sumideros formado por: CAZOLETA DANOSA®, o equivalente, prefabricada de PVC del diámetro necesario provista de ala para ser soldada a la membrana impermeabilizante y PARAGRAVILLAS DANOSA® o equivalente, incluyendo medios auxiliares. Productos provistos de marcado CE europeo y sistema de impermeabilización certificado mediante Documento de Idoneidad Técnica (DIT) DANOPOL® PENDIENTE CERO nº 551R/15. En conformidad con el CTE. Puesta en obra conforme a DIT nº 551R/15 y UNE 104416. Medida la superficie realmente ejecutada. Acabado no incluido.</t>
  </si>
  <si>
    <t>Total E09CGS</t>
  </si>
  <si>
    <t>Total E09CG</t>
  </si>
  <si>
    <t>E09CP</t>
  </si>
  <si>
    <t>NO VENTILADA AUTOPROTEGIDA</t>
  </si>
  <si>
    <t>E09CPB</t>
  </si>
  <si>
    <t>09.41</t>
  </si>
  <si>
    <t>CUB. PLANA NO TRANSITABLE BICAPA AUTOPROT.</t>
  </si>
  <si>
    <t>Cubierta plana convencional no transitable, con capa de impermeabilización superficial con autoprotección mineral en color negro o gris, constituida por: formación de pendientes mediante recrecido con mortero de cemento de 5-7 cm de espesor medio; paneles de aislamiento térmico de lana de roca (MW), no hidrófilo, revestidos en una de sus caras con lámina de oxiasfalto y film de polietileno a modo de barrera de vapor, de 160 mm de espesor en total, formado por doble panel de 80 mm de espesor (Cond. Térmica: 0,036 W/m·K); capa de separación mediante tendido de mortero de cemento de 2-5 cm de espesor;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con autoprotección mineral en la cara superior de pizarra de color natural o gris claro, de tipo LBM-40/G-FP, adherida a la anterior lámina. Totalmente terminada; i/p.p. de solapes, juntas y medios auxiliares. Compatible con cubiertas C6 según catálogo de elementos constructivos del CTE. Transmitancia térmica: U=0,2172 W/(m²·K), sin contar capa soporte.</t>
  </si>
  <si>
    <t>09.42</t>
  </si>
  <si>
    <t>CUB. AUTOPROTEGIDA VIDRIO CELULAR 60 mm</t>
  </si>
  <si>
    <t>Cubierta plana compacta con placas de vidrio celular sobre forjado de hormigón convenientemente regularizado. Se aplicará previamente una capa de adherencia bituminosa de tipo emulsión (400 g/m2 aproximadamente) sobre el soporte plano, limpio y seco. Compuesto de aislamiento en vidrio celular reciclado (66%) en placa de 60x45 cm y de 6 cm de espesor, de 115 kg/m3, conductividad térmica=0,041 W/mK, con resistencia a compresión &lt;60 t/m2. Los perímetros de impermeabilización quedarán soportados por chaflanes de vidrio celular de 45x5x5 cm. Colocación de una primera capa de impermeabilización, tipo LBM de mínimo 3 Kg en plena adherencia sobre la cara superior (imprimación soldable) del vidrio celular. Segunda lámina asfáltica soldable, tipo LBM auto protegida mineral. Incluso p.p. de remates, cantoneras, medios auxiliares, etc.</t>
  </si>
  <si>
    <t>09.43</t>
  </si>
  <si>
    <t>CUBI.PLANA NO TRANSITABLE DANOSA NTV2</t>
  </si>
  <si>
    <t>Cubierta plana no transitable constituida por: aislamiento térmico a base de paneles de lana de roca, con acabado asfáltico, de 100 mm de espesor total, lámina bituminosa de betún modificado con elastómeros SBS, con terminación en film plástico, con armadura de fieltro de fibra de vidrio, de 3 kg/m2, GLASDAN® 30 P ELAST  o equivalente, adherida al aislamiento con soplete y lámina bituminosa de betún modificado con elastómeros SBS, de superficie autoprotegida por gránulo de pizarra, de 4 kg/m2, con armadura de fieltro de poliéster, de 4 kg/m2, ESTERDAN® PLUS 40/GP ELAST o equivalente, adherida a la anterior con soplete. Incluye parte proporcional de: encuentros con paramentos elevando la impermeabilización 20 cm en la vertical sobre acabado de cubierta, formada por: imprimación bituminosa de base acuosa, 0,3 kg/m2, CURIDAN® o equivalente; banda de refuerzo en peto con BANDA DE REFUERZO E 30 P ELAST o equivalente y banda de terminación con lámina bituminosa autoprotegida por gránulo de pizarra y armadura de poliéster reforzado de 4 kg/m2, ESTERDAN® PLUS 40/GP ELAST o equivalente, ambas adheridas al soporte y entre sí con soplete; perfil metálico DANOSA® o equivalente, fijado mecánicamente al paramento y cordón de sellado ELASTYDAN® PU 40 GRIS o equivalente, entre el paramento y el perfil metálico. Encuentros con sumideros formado por: lámina bituminosa de adherencia, con terminación en film plástico, con armadura de fieltro de poliéster, de 4 kg/m2, ESTERDAN® 40 P ELAST o equivalente, adherida al soporte; CAZOLETA DANOSA® prefabricada de EPDM del diámetro necesario soldada a la banda de adherencia o equivalente y PARAGRAVILLAS DANOSA® o equivalente. Junta de dilatación consistente en: fuelle inferior mediante lámina bituminosa de betún modificado con elastómeros SBS, con terminación en film plástico, con armadura de fieltro de poliéster, de 4 kg/m2 ESTERDAN® 40 P ELAST o equivalente, adherida al soporte; relleno con cordón asfáltico JUNTODAN® o equivalente; fuelle superior mediante lámina bituminosa de betún modificado con elastómeros SBS, autoprotegida por gránulo de pizarra y armadura de fieltro de poliéster reforzado de 4 kg/m2, ESTERDAN® PLUS 40/GP ELAST o equivalente. Productos provistos de marcado CE europeo y sistema de impermeabilización certificado mediante Totalmente ejecutada, incluso medios auxiliares. Documento de Idoneidad Técnica (DIT) ESTERDAN® PENDIENTE CERO nº 550R/16. Puesta en obra conforme a DIT nº 550R/16 y norma UNE 104401. Medida la superficie realmente ejecutada.</t>
  </si>
  <si>
    <t>09.44</t>
  </si>
  <si>
    <t>CUB.AUTOPROTEGIDA C/AISL. GA-2</t>
  </si>
  <si>
    <t>Cubierta autoprotegida no transitable constituida por hormigón aislante de arcilla expandida Arlita de 10 cm. de espesor medio como formación de pendiente, capa de mortero de regulación de 2 cm. de cemento y arena de río M-5, aislamiento térmico de 60 mm. de espesor Rocdan A-60, fijado al soporte mediante adhesivo de aplicación en frío PA-200; lámina asfáltica de betún elastómero SBS Esterdan Plus 50/GP elast gris (negro) (tipo LBM-50/G-FP150R) fieltro de poliéster reforzado y estabilizado de 150 gr/m2 o equivalente, totalmente adherida al aislamiento con soplete, incluyendo medios auxiliares. Solución según membrana GA-1 y UNE 104-402/96. Cumple con los requisitos del C.T.E.</t>
  </si>
  <si>
    <t>Total E09CPB</t>
  </si>
  <si>
    <t>E09CPS</t>
  </si>
  <si>
    <t>09.45</t>
  </si>
  <si>
    <t>CUBIERTA PLANA REFLECTANTE DANOSA NTV10</t>
  </si>
  <si>
    <t>Cubierta plana no transitable con lámina intemperie constituida por: aislamiento térmico a base de paneles de poliestireno extruido DANOPREN® o equivalente, adheridos mediante cordones de adhesivo de poliuretano DANOTHERM® o equivalente; membrana impermeabilizante formada por láminas termoplásticas de PVC con armadura de malla de poliéster, provistas de geotextil de 300 g/m2 en su cara inferior, de 1,5 mm de espesor total, DANOPOL® HSF 1.5 o equivalente, adherida completamente a los paneles de aislamiento térmico mediante adhesivo DANOBOND® o equivalente. Incluye parte proporcional de: encuentros con paramentos elevando la impermeabilización 20 cm en la vertical sobre acabado de cubierta, formados por: adhesivo de contacto DANOBOND® o equivalente; banda perimétrica de conexión a petos formada por lámina termoplástica de PVC, de 1,5 mm de espesor, DANOPOL® HSF 1,5 o equivalente; perfil de chapa colaminada DANOSA TIPO B o equivalente, fijado mecánicamente al paramento y cordón de sellado de poliuretano mediante ELASTYDAN® PU 40 GRIS o equivalente, entre el paramento y el perfil de chapa colaminada. Encuentros entre tres planos de impermeabilización formados por: piezas de refuerzo de membrana de PVC DANOPOL® o equivalente, del mismo color en RINCONES y ESQUINAS. Encuentros con sumideros formado por: CAZOLETA DANOSA® o equivalente prefabricada de PVC del diámetro necesario provista de ala para ser soldada a la membrana impermeabilizante y PARAGRAVILLAS DANOSA® o equivalente. Incluyendose medios auxiliares. Productos provistos de marcado CE europeo. Puesta en obra conforme a UNE 104416. Medida la superficie realmente ejecutada.</t>
  </si>
  <si>
    <t>09.46</t>
  </si>
  <si>
    <t>CUB.NO TRANS.LAM.PVC-P P/GRAVA C/A</t>
  </si>
  <si>
    <t>Cubierta no transitable formada por capa de arcilla expandida Arlita en seco de espesor medio 10 cm., en formación de pendiente, capa de 2 cm. de mortero de cemento y arena de río 1/6 fratasado, una capa separadora de fieltro sintético geotextil de fibra de poliéster de 300 gr/m2feltempe o equivalente, una membrana impermeabilizante formada por una lámina de poliolefinas (de base polietileno) Danopol TPO 1,6 FV de 1,60 mm o equivalente. de espesor, armada con fieltro de fibra de vidrio; una capa separadora formada por un fieltro geotextil de fibra de poliéster de 300 gr/m2 Feltemper o equivalente, aislamiento térmico de 50 mm. de espesor de poliestireno extruído Roofmate SL-40 o equivalente y capa de 5 cm. de grava 20/40 mm. de canto rodado. Incluyendo medios auxiliares.</t>
  </si>
  <si>
    <t>Total E09CPS</t>
  </si>
  <si>
    <t>Total E09CP</t>
  </si>
  <si>
    <t>E09CJ</t>
  </si>
  <si>
    <t>NO VENTILADA AJARDINADA / ECOLÓGICA</t>
  </si>
  <si>
    <t>E09CJB</t>
  </si>
  <si>
    <t>09.47</t>
  </si>
  <si>
    <t>CUB. PLANA CONVENCIONAL PARA AJARDINAR BICAPA + XPS 160 mm</t>
  </si>
  <si>
    <t>Cubierta plana convencional para ajardinar (tierra vegetal y plantación no incluida), constituida por: formación de pendientes mediante recrecido con mortero de cemento de 5-7 cm de espesor medio; lámina de barrera de vapor de oxiasfalto de tipo LO-30-FV; paneles de aislamiento térmico de poliestireno extruido (XPS) de 160 mm de espesor en total (doble panel de 80 mm de espesor) con resistencia a compresión &gt;300 kPa (Cond. Térmica: 0,036 W/m·K); capa de separación mediante tendido de mortero de cemento de 2-5 cm de espesor;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con autoprotección mineral en la cara superior de pizarra de color verde, rojo o blanco, de tipo LBM-50/G-FP, adherida a la anterior lámina; lámina de geotextil no tejido de fibras de polipropileno especial antiraíces, de 325 gr/m2; lámina drenante nodular de polietileno de alta densidad; y lámina superior de geotextil no tejido de polipropileno de 200 gr/m2. Totalmente terminada; i/p.p. de solapes, juntas y medios auxiliares. Preparada para recibir el paquete de capa vegetal. Compatible con cubiertas C7 según catálogo de elementos constructivos del CTE. Transmitancia térmica: U=0,2154 W/(m²·K), sin contar capa soporte.</t>
  </si>
  <si>
    <t>09.48</t>
  </si>
  <si>
    <t>CUBIERTA PLANA AJARDINADA EXTENSIVA ECOLÓG. AJ-02b-07.A2 CONVE</t>
  </si>
  <si>
    <t>Cubierta constituida por formación de pendientes con hormigón celular de espesor medio 5 cm, capa de mortero de 3 cm de espesor mínimo, barrera de vapor opcional según calculo higrométrico formada por imprimación asfáltica con una dotación mínima de 300 gr/m2 tipo Emufal Primer, adhesión a fuego de lámina de betún aditivado con una armadura  fibra de vidrio (FV) tipo Moply N Plus FV 3 kg o equivalente, con designación: LA-30-FV, capa de aislamiento térmico en planchas rígidas de poliisocianurato (P.I.R) de espesor 50 mm, recubiertas ambas caras con velo de vidrio y con acabado asfáltico en la cara superior, absorción de agua &lt;2%, difusión del vapor de agua 25,8 µ, con un coeficiente de conductividad térmica de 0,029 w/mK, tipo Aisladeck BV o equivalente, membrana impermeabilizante bicapa adherida formada por 1º lámina de betún plastomérico APP con armadura de  fieltro de fibra de vidrio tipo Morterplas FV 3 kg o equivalente, lámina superior totalmente adherida a la anterior de betún plastomérico APP, con tratamiento anti-raices y con armadura de fieltro de poliéster (FP) tipo Morterplas FP 4 kg Garden designación LBM-40-FP o equivalente, capa drenante compuesta de una membrana de nódulos de poliestireno (HIPS) perforado para permitir el drenaje y la reserva de agua y con un geotextil de polipropileno adherido en ambas caras y una resistencia a la comprensión de 712 kN/m2 tipo Drentex Impact Garden o equivalente, lista para proceder al acabado. Incluyendo medios auxiliares.</t>
  </si>
  <si>
    <t>09.49</t>
  </si>
  <si>
    <t>CUBIERTA AJARDINADA VIDRIO CELULAR 60 mm</t>
  </si>
  <si>
    <t>Cubierta plana compacta con placas de vidrio celular, sobre forjado de hormigón convenientemente regularizado. Se aplicará previamente una capa de adherencia bituminosa de tipo emulsión (400 g/m2 aproximadamente) sobre el soporte plano, limpio y seco. Compuesto de aislamiento en vidrio celular reciclado (66%) en placa de 60x45 cm y de 6 cm de espesor, de 115 kg/m3, conductividad térmica=0,041 W/mK, con resistencia a compresión &lt;60 t/m2. Los perímetros de impermeabilización quedarán soportados por chaflanes de vidrio celular de 45x5x5 cm. Colocación de una primera capa de impermeabilización, tipo LBM de mínimo 3 Kg en plena adherencia sobre la cara superior (imprimación soldable) del vidrio celular. Segunda lámina de EPDM auto-soldable 2,5 mm en plena adherencia. Incluso p.p. de remates, cantoneras, etc. Capa de separación/protección y vegetación (extensiva o intensiva) no incluidas.</t>
  </si>
  <si>
    <t>09.50</t>
  </si>
  <si>
    <t>CUB. ECOLÓGICA EXTENSIVA.</t>
  </si>
  <si>
    <t>Cubierta ecológica con sustrato vegetal intensivo formada por: hormigón aislante, de espesor medio 10 cm, en formación de pendiente, con tendido de mortero de cemento y arena de río 1/6 fratasado, de 2 cm de espesor; imprimación asfáltica Compoprimer o equivalentea razón de 0,3 kg/m2; lámina asfáltica de betún elastomérico de alta resistencia térmica modificado con polímeros tipo SBS Compolarte BM PR-30 MAX (tipo LBM-30-FP) o equivalente, certificada con sello Aenor, 130º C de punto de reblandecimiento (ensayo anillo-bola), -22,5º C de plegabilidad en frío, masa nominal de 3'0 kg/m2 de peso, armada con fieltro de poliéster (reforzado y estabilizado con malla de fibra de vidrio) de 150 g/m2, terminación antiadherente de film de polietileno en ambas caras, totalmente adherida al soporte mediante soplete de fuego; lámina asfáltica de betún elastomérico modificado con polímeros tipo SBS Compolarte BM PRG-50 Jardín (tipo LBM-50/G-FP) o equivalente, certificada con sello Aenor, con aditivo especial antiraices, 130º C de punto de reblandecimiento (ensayo anillo-bola), -22,5º C de plegabilidad en frío, masa nominal de 5'0 kg/m2, armada con fieltro de poliéster de 180 g/m2, terminación antiadherente de film de polietileno en la cara inferior y autoprotección con gránulos minerales en la cara superior, totalmente adherida a la anterior mediante soplete de fuego; geotextil antiadherente no tejido Geotesan NT-13, a base de filamentos de polipropileno unidos mecánicamente por un proceso de agujeteado con posterior tratamiento térmico, resistencia a perforación estática CBR 1'36 kN, resistencia a tracción 7'6/9'0 kN/m, elongación a rotura 45/55 % y resistencia a perforación dinámica por cono 29 mm; geocompuesto drenante/antiadherente Compofol Jardín o equivalente, a base de una lámina alveolar de HDPE (alveolos de 20 mm y rebosaderos) con un geotextil no tejido de polipropileno termosoldado por una de las caras; listo para proteger con sustrato vegetal extensivo. incluso medios auxiliares. Cumple CTE y Catálogo de Elementos construtivos del IETcc. Medida la superficie ejecutada.</t>
  </si>
  <si>
    <t>Total E09CJB</t>
  </si>
  <si>
    <t>E09CJS</t>
  </si>
  <si>
    <t>09.51</t>
  </si>
  <si>
    <t>CUB.PLANA INVERTIDA PARA AJARDINAR PVC 1,5 mm + XPS 160 mm</t>
  </si>
  <si>
    <t>Cubierta plana invertida para ajardinar (tierra vegetal y plantación no incluida), constituida por: formación de pendientes mediante recrecido con mortero de cemento de 5-7 cm de espesor medio; lámina separadora de fieltro geotextil no tejido de fibra de poliéster de 300 gr/m2; lámina impermeabilizante de policloruro de vinilo (PVC) plastificado, armado con filetro de fibra de vidrio, de 1,5 mm de espesor, en color gris; lámina de fieltro geotextil no tejido de polipropileno de 160 gr/m2; paneles de aislamiento térmico de poliestireno extruido (XPS) de 160 mm de espesor en total (doble panel de 80 mm de espesor) con resistencia a compresión &gt;300 kPa (Cond. Térmica: 0,036 W/m·K); lámina de geotextil no tejido de fibras de polipropileno especial antiraíces, de 325 gr/m2; lámina drenante nodular de polietileno de alta densidad; y lámina superior de geotextil no tejido de polipropileno de 200 gr/m2. Totalmente terminada; i/p.p. de solapes, juntas y medios auxiliares. Preparada para recibir el paquete de capa vegetal. Compatible con cubiertas C7 según catálogo de elementos constructivos del CTE. Transmitancia térmica: U=0,2153 W/(m²·K), sin contar capa soporte.</t>
  </si>
  <si>
    <t>09.52</t>
  </si>
  <si>
    <t>CUBI. AJARDINADA EXTEN. ECOL. SIN AISLANTE PVC</t>
  </si>
  <si>
    <t>Formación de pendientes con hormigón celular de espesor medio de 5 cm y capa de mortero de un espesor mínimo de 3 cm, capa separadora constituida por geotextil no tejido a base de polipropileno 100%, antialcalino, con resistencia a la perforación de 1500 N tipo Texxam 1000 o equivalente, con solapes de 10 cm como mínimo, membrana impermeabilizante formado por la lámina de PVC Flagon SV o equivalente de 1,5 mm de espesor, armada con velo de fibra de vidrio, resistente a intemperie, con solapes entre láminas de 5 cm, lámina drenante compuesta por una membrana de nódulos de poliestireno perforado y dos cubiertas de geotextil de polipropileno a ambos lados que permiten el paso del agua, Drentex Impact Garden o equivalente. Acabado con manto vegetal de espesor adecuado a la vegetación que se coloque. Instalación bajo Norma UNE 104416:2009.</t>
  </si>
  <si>
    <t>Total E09CJS</t>
  </si>
  <si>
    <t>Total E09CJ</t>
  </si>
  <si>
    <t>Total CPTNV</t>
  </si>
  <si>
    <t>CINV</t>
  </si>
  <si>
    <t>CUBIERTA INCLINADA NO VENTILADA</t>
  </si>
  <si>
    <t>E09ET</t>
  </si>
  <si>
    <t>CUBIERTAS NO VENTILADAS PARA TEJAR</t>
  </si>
  <si>
    <t>09.53</t>
  </si>
  <si>
    <t>CUBIERTA INCLIN.INVERT. MONOCAPA APP + XPS 80 PARA TEJAR</t>
  </si>
  <si>
    <t>Cubierta inclinada invertida, sobre soporte de forjado inclinado de hormigón o similar, formada por: imprimación asfáltica para adhesión de lámina asfáltica; lámina de impermeabilización de betún modificado plastómero APP con armadura de fieltro de poliéster, de tipo LBM-30 FP (APP -15ºC); y paneles de aislamiento rígido con superficie acanalada en cara superior de poliestireno extruido (XPS) de 80 mm de espesor (Cond. Térmica: 0,036 W/m·K). Preparada para recibir la teja (no incluida) con mortero o adhesivo. Totalmente terminada; i/p.p. de solapes, juntas y medios auxiliares. Compatible con cubiertas C9 según catálogo de elementos constructivos del CTE. Transmitancia térmica: U=0,4478 W/(m²·K), sin contar capa soporte.</t>
  </si>
  <si>
    <t>Total E09ET</t>
  </si>
  <si>
    <t>E09EA</t>
  </si>
  <si>
    <t>CUBIERTAS NO VENTILADAS AUTOPROTEGIDAS</t>
  </si>
  <si>
    <t>09.54</t>
  </si>
  <si>
    <t>CUBI.NCLIN. MONOCAPA APP AUTOPROT. MINERAL + PIR 80</t>
  </si>
  <si>
    <t>Cubierta inclinada con capa de impermeabilización superficial con autoprotección mineral en color negro, gris o verde, constituida por: imprimación de emulsión asfáltica para adhesión de lámina bituminosas; lámina impermeabilizante de betún aditivado con armadura de fibra de vidrio, de tipo LA-30 FV a modo de barrera de vapor; aislamiento térmico mediante paneles rígidos de poliisocianurato (PIR) revestidos en ambas caras con velo de vidrio y con acabado superior bituminoso asfáltico, de 80 mm de espesor (Cond. Térmica: 0,020 W/m·K), fijada mecánicamente; y membrana de impermeabilización adherida formada por lámina de betún plastómero con armadura de fieltro de poliéster reforzado con autoprotección mineral a base de pizarra con acabado en color negro, gris o verde, de tipo LBM-50/G-FP-R (APP -15ºC). Totalmente terminada; i/p.p. de solapes, juntas y medios auxiliares. Compatible con cubiertas C10 según catálogo de elementos constructivos del CTE. Transmitancia térmica: U=0,2484 W/(m²·K), sin contar capa soporte.</t>
  </si>
  <si>
    <t>09.55</t>
  </si>
  <si>
    <t>CUB. INCLIN. C/PLACA ASFÁLT.BETÚN SBS + FILTRO VIDRIO</t>
  </si>
  <si>
    <t>Cubierta inclinada con placa asfáltica constituida por imprimación bituminosa de base acuosa de 0,3 kg/m2; lámina bituminosa de betún modificado con elastómeros SBS, con terminación en film plástico, con armadura de fieltro de fibra de vidrio de 3 kg/m2 adherida al soporte con soplete, placas asfálticas betún SBS con armadura de fieltro de fibra de vidrio 115 gr/m2 en color, fijadas mecánicamente al soporte con tachuelas de celosía, i/p.p. de encuentros con paramentos elevando la impermeabilización 20 cm en la vertical sobre acabado de cubierta, perfil metálico fijado mecánicamente al paramento y cordón de sellado entre el paramento y el perfil metálico, pequeño material y medios auxiliares. Materiales con marcado CE y DdP (Declaración de prestaciones) según Reglamento (UE) 305/2011. Medida la superficie realmente ejecutada.</t>
  </si>
  <si>
    <t>Total E09EA</t>
  </si>
  <si>
    <t>E09EP</t>
  </si>
  <si>
    <t>CUBIERTAS DE PANEL CON NÚCLEO AISLANTE</t>
  </si>
  <si>
    <t>09.56</t>
  </si>
  <si>
    <t>CUB. INCLIN.LIGERA CHAPA AUTOPROT. MONOCAPA SBS + PI</t>
  </si>
  <si>
    <t>Cubierta inclinada ligera, formada por: tablero de paneles de chapa grecada prelacada sobre elementos portantes no incluidos; capa de barrera de vapor formada por lámina impermeabilizante autoadhesiva de betún modificado elastomérico de 1,5 mm de espesor, armada superiormente con un film de polietileno biorentado, y en la capa inferior un film siliconado extraíble, de tipo LBA-15 PE, adherida al soporte de chapa; núcleo de aislamiento térmico formado por planchas rígidas de poliisocianurato (PIR) recubiertas ambas caras con velo de vidrio y con acabado asfáltico en la cara superior de 80 mm de espesor (Cond. térmica: 0,020 W/m·K), fijada mecánicamente a la chapa soporte; y membrana impermeabilizante monocapa adherida a la superficie bituminada del panel previa imprimación de emulsión asfáltica si fuera preciso, formada por lámina autoprotegida de betún modificado elastomérico (SBS) con acabado mineral en la cara superior y un film termofusible en la inferior con armadura de fieltro de poliéster reforzado y estabilizado (FP). Totalmente terminada; i/p.p. de solapes, juntas y medios auxiliares. Compatible con cubiertas C13 según catálogo de elementos constructivos del CTE. Transmitancia térmica: U=0,2486 W/(m²·K).</t>
  </si>
  <si>
    <t>Total E09EP</t>
  </si>
  <si>
    <t>Total CINV</t>
  </si>
  <si>
    <t>CIV</t>
  </si>
  <si>
    <t>CUBIERTA INCLINADA VENTILADA</t>
  </si>
  <si>
    <t>E09FI</t>
  </si>
  <si>
    <t>CUBIERTA VENTILADA FORJADO INCLINADO</t>
  </si>
  <si>
    <t>09.57</t>
  </si>
  <si>
    <t>CUB. NCLIN. VENTILADA TABL. MADERA AISLAM. PIR 50 m</t>
  </si>
  <si>
    <t>Cubierta inclinada ventilada, sobre soporte de madera hidrofugada, preparada para tejar (teja, pizarra, placa asfáltica o equivalente), formada por: tablero soporte de madera hidrofugada de 22 mm de espesor sobre soporte resistente (no incluido); lámina impermeabilizante autoadhesiva de betún polimérico recubierto en la cara superior por un film de polietileno (PE) coextrusionado, de tipo LBA-15 PE; placa de aislamiento térmico rígido de poliisocianurato (PIR) recubierta en ambas caras con film de aluminio gofrado de 50 micras, de 50 mm de espesor (Cond. térmica = 0,023 W/m·K); enrastrelado de madera tratada; y tablero superior de madera hidrofugada de 19 mm de espesor. Preparado para recibir la teja (no incluida). Compatible con cubiertas C11 según catálogo de elementos constructivos del CTE. Transmitancia térmica: U=0,2248 W/(m²·K), sin contar capa soporte.</t>
  </si>
  <si>
    <t>Total E09FI</t>
  </si>
  <si>
    <t>E09FH</t>
  </si>
  <si>
    <t>CUBIERTA VENTILADA FORJADO HORIZONTAL</t>
  </si>
  <si>
    <t>09.58</t>
  </si>
  <si>
    <t>CUB. INCLIN. VENTILADA FORJ. HORIZ. AISLAM. MW 80 mm</t>
  </si>
  <si>
    <t>Cubierta inclinada ventilada sobre forjado horizontal, preparada para tejar sobre rastrel, constituida por: formación de cámara de aire ventilada mediante tabiques palomeros de fábrica de ladrillo perforado, con una altura media de 100 cm, con tablero superior cerámico machihembrado, con capa de terminación de mortero de cemento M-5 armado con mallazo electrosoldado #200x300x4 mm, con un espesor aprox. de 4-5 cm; imprimación asfáltica para adhesión de lámina asfáltica; lámina de impermeabilización de betún modificado plastómero APP con armadura de fieltro de poliéster, de tipo LBM-30 FP (APP -15ºC); y enrastrelado de listones de madera tratada, preparada para recibir la teja (no incluida). Relleno en cámara ventilada con aislamiento térmico a base de manta de lana de vidrio (MW) no hidrófila, de 80 mm de espesor, revestida en un a cara con papel de tipo Kraft a modo de barrera de vapor, incluso medios auxiliares, conforme a UNE-EN 13162, Euroclase F de reacción al fuego (Cond.Témica: 0,040 W/m·K). Totalmente terminada; i/p.p. de solapes y juntas. Compatible con cubiertas C12 según catálogo de elementos constructivos del CTE. Transmitancia térmica: U=0,1593 W/(m²·K), sin contar capa soporte.</t>
  </si>
  <si>
    <t>09.59</t>
  </si>
  <si>
    <t>CUB. VENTILADA S/RASTREL+EPS</t>
  </si>
  <si>
    <t>Cubierta ventilada con teja cerámica plana de 43x26 cm. con encajes frontal y lateral, clavada sobre listones de madera dispuestos en el sentido normal al de la máxima pendiente, clavados a su vez a rastreles paralelos al sentido la máxima pendiente fijados al soporte resistente mediante tirafondos cada 50 cm., aislamiento térmico a base de poliestireno expandido EPS de 50 mm. de espesor y K = 0,040 W/m2. dispuesto entre los rastreles, incluso limpieza, replanteo, formación de alero, cumbrera, limas, encuentros especiales y medios auxiliares, según NTE-QTT-12. Medida en verdadera magnitud.</t>
  </si>
  <si>
    <t>Total E09FH</t>
  </si>
  <si>
    <t>Total CIV</t>
  </si>
  <si>
    <t>CD</t>
  </si>
  <si>
    <t>CUBIERTAS DECK</t>
  </si>
  <si>
    <t>E09KB</t>
  </si>
  <si>
    <t>09.60</t>
  </si>
  <si>
    <t>CUBIERTA PLANA NO TRANSIT. DECK NT-02-CM2.B2 ADH. C/AIS</t>
  </si>
  <si>
    <t>Cubierta constituida por chapa metálica grecada, lámina sintética de aislamiento acústico de base polimérica sin asfalto de 2.000 kg/m3 de densidad de 10 Kg/m2 y 5 mm, autoadhesiva, tipo Tecsound S LAM 100 oe quivalente, capa de aislamiento térmico en paneles de lana de roca de 150 Kg/m3 y 50 mm con acabado asfáltico en la cara superior, fijados mecánicamente, membrana impermeabilizante bicapa adherida, constituida por una primera lámina de betún elastomérico SBS con armadura de fieltro de poliéster (FP) tipo Morterplas SBS FM 3 kg , designación: LBM-30-FP  o equivalente y adhesión de segunda lámina autoprotegida de betún elastomérico SBS y armadura de fibra de vidrio (FV)  tipo Morterplas FV 4 kg. MIN designación: LBM-40/G-FV o equivalente, nivel de aislamiento acústico a ruido aéreo: RA = 43 dBA, incluso medios auxiliares.</t>
  </si>
  <si>
    <t>Total E09KB</t>
  </si>
  <si>
    <t>E09KS</t>
  </si>
  <si>
    <t>09.61</t>
  </si>
  <si>
    <t>CUBIERTA PLANA NO TRANSIT.LÁMINA VISTA SOPOR. METÁL.</t>
  </si>
  <si>
    <t>Chapa metálica grecada, aislamiento térmico de planchas rígidas formuladas de poliisocianurato (P.I.R) mediante un proceso de espumación, de 50 mm de espesor, con cobertura en ambas caras con aluminio de 50µ. Conductividad térmica 0,0235 w/mK, absorción de agua &lt;0,2% fijadas mecánicamente, membrana impermeabilizante formado por la lámina de TPO Flagon EP/PR Energy Plus de 1,5 mm de espesor o equivalente, producida con pigmentos especiales color blanco y alto índice de reflexión solar (SRI 97%), armada con malla de poliéster, resistente a la intemperie, a los agentes atmosféricos y rayos UV en la totalidad de su espesor, con solapes entre láminas de 10 cm. Fijada mecánicamente al soporte, incluso medios auxiliares. Instalación bajo Norma UNE 104416:2009.</t>
  </si>
  <si>
    <t>Total E09KS</t>
  </si>
  <si>
    <t>Total CD</t>
  </si>
  <si>
    <t>CS</t>
  </si>
  <si>
    <t>PUNTOS SINGULARES DE CUBIERTAS</t>
  </si>
  <si>
    <t>E09PA</t>
  </si>
  <si>
    <t>ALEROS</t>
  </si>
  <si>
    <t>09.62</t>
  </si>
  <si>
    <t>ALERO 3 HILADAS LADRILLO TOSCO</t>
  </si>
  <si>
    <t>Alero formado por tres hiladas de ladrillo perforado tosco, recibido con mortero de cemento CEM incluso B-P 32,5 N y arena de río de tipo M-5, enfoscado con mortero CSIV-W2 de cemento CEM II/B-P 32,5 N y arena de río de tipo M-20, confeccionado con hormigonera de 200 l, s/RC-16 y emboquillado de tejas, totalmente terminado, incluso medios auxiliares, según NTE-FFL y NBE-FL-90. Medido en su longitud. Según UNE-EN 998-1:2010 y UNE-EN 998-2:2012.</t>
  </si>
  <si>
    <t>Total E09PA</t>
  </si>
  <si>
    <t>E09PC</t>
  </si>
  <si>
    <t>CUMBRERAS / LIMATESAS</t>
  </si>
  <si>
    <t>09.63</t>
  </si>
  <si>
    <t>REMATE CHAPA GALV. 0,6 mm D=500 mm</t>
  </si>
  <si>
    <t>Remate de chapa de acero de 0,6 mm de espesor en perfil comercial galvanizado por ambas caras, de 500 mm de desarrollo en cumbrera, lima o remate lateral, i/p.p. de solapes, accesorios de fijación, juntas de estanqueidad, totalmente instalado, i/medios auxiliares y elementos de seguridad, s/NTE-QTG-9, 10 y 11. Medido en verdadera magnitud.</t>
  </si>
  <si>
    <t>09.64</t>
  </si>
  <si>
    <t>REMATE CHAPA GALV. 0,6 mm D=333 mm</t>
  </si>
  <si>
    <t>Remate de chapa de acero de 0,6 mm en perfil comercial galvanizado por ambas caras, de 333 mm de desarrollo en cumbrera, lima o remate lateral, i/p.p. de solapes, accesorios de fijación, juntas de estanqueidad, totalmente instalado, i/medios auxiliares y elementos de seguridad, s/NTE-QTG-9-10 y 11. Medido en verdadera magnitud.</t>
  </si>
  <si>
    <t>09.65</t>
  </si>
  <si>
    <t>REMATE CHAPA PRELAC. 0,6 mm D=333 mm</t>
  </si>
  <si>
    <t>Remate de chapa de acero de 0,6 mm en perfil comercial prelacado por cara exterior, de 333 mm de desarrollo en cumbrera, lima o remate lateral, i/p.p. de solapes, accesorios de fijación, juntas de estanqueidad, totalmente instalado, i/medios auxiliares y elementos de seguridad, s/NTE-QTG-9-10 y 11. Medida en verdadera magnitud.</t>
  </si>
  <si>
    <t>09.66</t>
  </si>
  <si>
    <t>REMATE CHAPA PRELAC.0,8 mm D=500 mm</t>
  </si>
  <si>
    <t>Remate de chapa de acero de 0,8 mm en perfil comercial prelacado por cara exterior de 500 mm de desarrollo, en cumbrera, lima o remate lateral, i/p.p. de solapes accesorios de fijación y juntas de estanqueidad, totalmente instalado, i/medios auxiliares y elementos de seguridad, s/NTE-QTG-9-10 y 11. Medido en verdadera magnitud.</t>
  </si>
  <si>
    <t>Total E09PC</t>
  </si>
  <si>
    <t>E09PL</t>
  </si>
  <si>
    <t>LIMAHOYAS</t>
  </si>
  <si>
    <t>09.67</t>
  </si>
  <si>
    <t>LIMAHOYA ZINC D=330 mm nº12</t>
  </si>
  <si>
    <t>Formación de limahoya con doble tabicón de ladrillo hueco doble de 24x11,5x8 cm recibido con mortero de cemento CEM II/B-P 32,5 N y arena río de tipo M-5, cama de pasta de yeso negro, amasado manualmente, revestida con chapa de zinc del nº 12 con un desarrollo de 330 mm, incluso parte proporcional de piezas especiales, solapes, soldadura, conexiones a bajantes, replanteo, medios auxiliares, según NTE-QTT-18. Medido en su longitud.</t>
  </si>
  <si>
    <t>09.68</t>
  </si>
  <si>
    <t>LIMAHOYA CHAPA GALVANIZADA</t>
  </si>
  <si>
    <t>Formación de limahoya con chapa de acero galvanizado de 0,8 mm de espesor, de 50 cm desarrollo, incluso ejecución de solapes, pequeño material de fijación, juntas de estanqueidad, según NTE-QTG-9 10 y 11. Medida en verdadera magnitud.</t>
  </si>
  <si>
    <t>09.69</t>
  </si>
  <si>
    <t>LIMAHOYA FLEX. PVC D=500 mm</t>
  </si>
  <si>
    <t>Solución de limahoya en cubierta, formada por piezas de limahoya flexible de 500 mm de desarrollo fabricadas en PVC estriado de 1,8 mm de espesor, fijada sobre soporte por medios mecánicos, y rematada lateralmente con un rastrel para aleros (peine). Totalmente instalada; i/p.p. de replanteo y medios auxiliares. Materiales de cobertura con marcado CE y DdP (Declaración de prestaciones) según Reglamento (UE) 305/2011. Conforme a NTE-QTT y CTE DB HS-1. Medida la longitud en verdadera magnitud.</t>
  </si>
  <si>
    <t>Total E09PL</t>
  </si>
  <si>
    <t>E09PR</t>
  </si>
  <si>
    <t>REMATES LATERALES</t>
  </si>
  <si>
    <t>09.70</t>
  </si>
  <si>
    <t>REMATE LATERAL A. GALV.D=500 mm</t>
  </si>
  <si>
    <t>Remate lateral de chapa de acero galvanizado de 500 mm desarrollo colocado en tejado de chapas o paneles, incluso parte proporcional de solapes y elementos de fijación, según NTE/QTG-11. Medido en verdadera magnitud.</t>
  </si>
  <si>
    <t>Total E09PR</t>
  </si>
  <si>
    <t>E09PE</t>
  </si>
  <si>
    <t>ENCUENTROS DE FALDONES</t>
  </si>
  <si>
    <t>09.71</t>
  </si>
  <si>
    <t>CUMBRERA/LIMA FC ZINC D=250 mm</t>
  </si>
  <si>
    <t>Babero en encuentros con paramento en cumbrera de tejados de fibrocemento, con lima de entrega y chapa conformada de zinc de 250 mm desarrollo, incluso  apertura de rozas, medios auxiliares, preparación y recibido de la plancha, parte proporcional de solapes y accesorios de fijación y estanqueidad, según NTE/QTF-24. Medida en verdadera magnitud.</t>
  </si>
  <si>
    <t>Total E09PE</t>
  </si>
  <si>
    <t>E09PF</t>
  </si>
  <si>
    <t>FORRADO DE CHIMENEAS</t>
  </si>
  <si>
    <t>09.72</t>
  </si>
  <si>
    <t>FORRADO CHIMENEA CON LADRILLO PERFORADO</t>
  </si>
  <si>
    <t>Forrado de conducto de chimenea sobre faldón de cubierta realizado con fábrica de 1/2 pie de espesor de ladrillo perforado de 7 cm, hasta 0,20 m2 de sección libre del hueco o del conducto; enfoscado exterior de la fábrica con mortero CSIV-W1 de cemento CEM II/B-P 32,5 N y arena de río de tipo M-10, confeccionado con hormigonera de 200 l, s/RC-16; sellado perimetral en el encuentro con el faldón mediante lámina de PVC flexible gris de 1,2 mm; recibido de caperuza de chapa galvanizada para 200 mm de diámetro con mortero de cemento de tipo M-5, incluso replanteo y medios auxiliares. Medido en su longitud. Según UNE-EN 998-1:2010 y UNE-EN 998-2:2012.</t>
  </si>
  <si>
    <t>Total E09PF</t>
  </si>
  <si>
    <t>E09PH</t>
  </si>
  <si>
    <t>CORONACIÓN DE CHIMENEAS</t>
  </si>
  <si>
    <t>09.73</t>
  </si>
  <si>
    <t>REMATE CHIMENEA CUADR.METÁLICA PRELAC.</t>
  </si>
  <si>
    <t>Remate superior de chimenea conformado por aspirador estático acero 50x50 cm o equivalente, acoplado sobre base de adaptación regulable, recibida y fijada a la chimenea con fijación propia, incluso medios ausiliares. Totalmente instalada.</t>
  </si>
  <si>
    <t>Total E09PH</t>
  </si>
  <si>
    <t>E09PP</t>
  </si>
  <si>
    <t>REMATES PERIMETRALES</t>
  </si>
  <si>
    <t>09.74</t>
  </si>
  <si>
    <t>REMATE PERIMETRAL CUBIERTA BANDA IMPERMEAB. D=280 mm PARAMENTO V</t>
  </si>
  <si>
    <t>Solución de remate perimetral de cubierta, con impermeabilización de paramento vertical formada por banda impermeabilizante multiuso de 280 mm de desarrollo, formada por malla articulada de aluminio con 2 capas de polisibutileno y revestimiento impermeable, con tiras de adhesivo para su montaje; y remate superior de banda realizada con tira de chapa prelacada de 0,6 mm de espesor, fijada mecánicamente al paramento vertical y sellada en sus juntas con silicona, masilla de poliuretano o equivalente. Totalmente instalada; i/p.p. de replanteo y medios auxiliares. Materiales de cobertura con marcado CE y DdP (Declaración de prestaciones) según Reglamento (UE) 305/2011. Conforme a NTE-QTT y CTE DB HS-1. Medida la longitud en verdadera magnitud.</t>
  </si>
  <si>
    <t>09.75</t>
  </si>
  <si>
    <t>FORMACIÓN RINCÓN LAM. PVC-P</t>
  </si>
  <si>
    <t>Pieza rincón formada por lámina de PVC-P preformada al efecto para refuerzo de ángulos internos.</t>
  </si>
  <si>
    <t>09.76</t>
  </si>
  <si>
    <t>FORMACIÓN ESQUINA LAM. PVC-P</t>
  </si>
  <si>
    <t>Pieza esquina formada por lámina de PVC-P preformada al efecto para refuerzo de ángulos externos.</t>
  </si>
  <si>
    <t>09.77</t>
  </si>
  <si>
    <t>ACABADO PERIMETRAL LAM. PVC-P</t>
  </si>
  <si>
    <t>Conexión a paramentos verticales, para cubiertas PVC-P, con una banda impermeabilizante de lámina de PVC-P de 1,2 mm. de espesor Rhenofol CG o equivalente, armada con fieltro de fibra de vidrio, rematada en su parte superior, hasta una altura aproximada de 20 cm., con un perfil de aluminio fijado mecánicamente y sellando la ranura entre el perfil y el muro con caucho de silicona.</t>
  </si>
  <si>
    <t>Total E09PP</t>
  </si>
  <si>
    <t>E09PS</t>
  </si>
  <si>
    <t>09.78</t>
  </si>
  <si>
    <t>SUMIDERO VERT. PVC 90x300 mm</t>
  </si>
  <si>
    <t>Suministro e instalación de sumidero plano de PVC, de 300 mm de longitud, 330 mm de plana octogonal y 90 mm de sección, incluso conexión de la membrana impermeabilizante al sumidero mediante soldadura química, i/instalación y conexión a la bajante.</t>
  </si>
  <si>
    <t>09.79</t>
  </si>
  <si>
    <t>SUMIDERO VERT. PVC 110x300 mm</t>
  </si>
  <si>
    <t>Suministro e instalación de sumidero plano de PVC, de 300 mm de longitud, 330 mm de plana octogonal y 110 mm de sección, incluso conexión de la membrana impermeabilizante al sumidero mediante soldadura química, i/instalación y conexión a la bajante.</t>
  </si>
  <si>
    <t>09.80</t>
  </si>
  <si>
    <t>SUMIDERO HORIZ. PVC 75x465 mm</t>
  </si>
  <si>
    <t>Suministro e instalación de sumidero horizontal de PVC, de 465 mm de longitud, 320x120/200 mm y 75 mm de sección, incluso conexión de la membrana impermeabilizante al sumidero mediante soldadura química, i/instalación y conexión a la bajante.</t>
  </si>
  <si>
    <t>09.81</t>
  </si>
  <si>
    <t>SUMIDERO HORIZ. PVC 90x465 mm</t>
  </si>
  <si>
    <t>Suministro e instalación de sumidero horizontal de PVC, de 465 mm de longitud, 320x120/200 mm y 90 mm de sección, incluso conexión de la membrana impermeabilizante al sumidero mediante soldadura química, i/instalación y conexión a la bajante.</t>
  </si>
  <si>
    <t>09.82</t>
  </si>
  <si>
    <t>PARAGRAVILLAS Y BANDERA SIKA</t>
  </si>
  <si>
    <t>Suministro e instalación de paragravillas y bandera Sika o equivalente en sumidero.</t>
  </si>
  <si>
    <t>Total E09PS</t>
  </si>
  <si>
    <t>Total CS</t>
  </si>
  <si>
    <t>Total C09</t>
  </si>
  <si>
    <t>C10</t>
  </si>
  <si>
    <t>CARPINTERÍA DE MADERA</t>
  </si>
  <si>
    <t>10.01</t>
  </si>
  <si>
    <t>PRECERCOS</t>
  </si>
  <si>
    <t>10.01.01</t>
  </si>
  <si>
    <t>PRECERCO PINO 90x30 mm 1H</t>
  </si>
  <si>
    <t>Precerco de pino de 90x30 mm de escuadría, para puertas normalizadas de 1 hoja, montado, incluso p.p. de medios auxiliares.</t>
  </si>
  <si>
    <t>10.01.02</t>
  </si>
  <si>
    <t>PRECERCO PINO 90x30 mm 2H</t>
  </si>
  <si>
    <t>Precerco de pino de 90x30 mm de escuadría, para puertas normalizadas de 2 hojas, montado, incluso p.p. de medios auxiliares.</t>
  </si>
  <si>
    <t>10.01.03</t>
  </si>
  <si>
    <t>PRECERCO PINO 110x30 mm 1H</t>
  </si>
  <si>
    <t>Precerco de pino de 110x30 mm de escuadría, para puertas normalizadas de 1 hoja, montado, incluso p.p. de medios auxiliares.</t>
  </si>
  <si>
    <t>10.01.04</t>
  </si>
  <si>
    <t>PRECERCO PINO 110x30 mm 2H</t>
  </si>
  <si>
    <t>Precerco de pino de 110x30 mm de escuadría, para puertas normalizadas de 2 hojas, montado, incluso p.p. de medios auxiliares.</t>
  </si>
  <si>
    <t>10.01.05</t>
  </si>
  <si>
    <t>PRECERCO PINO 70x30 mm 1H</t>
  </si>
  <si>
    <t>Precerco de pino de 70x30 mm de escuadría, para puertas normalizadas de 1 hoja, montado, incluso p.p. de medios auxiliares.</t>
  </si>
  <si>
    <t>10.01.06</t>
  </si>
  <si>
    <t>PRECERCO PINO 70x35 mm.P/1 HOJA</t>
  </si>
  <si>
    <t>Precerco de pino de 70x35 mm. de escuadrilla, para puertas normalizadas de una hoja, montado, incluso p.p. de medios auxiliares.</t>
  </si>
  <si>
    <t>10.01.07</t>
  </si>
  <si>
    <t>PRECERCO PINO 90x35 mm.P/1 HOJA</t>
  </si>
  <si>
    <t>Precerco de pino de 90x35 mm. de escuadrilla, para puertas normalizadas de una hoja, montado, incluso p.p. de medios auxiliares.</t>
  </si>
  <si>
    <t>10.01.08</t>
  </si>
  <si>
    <t>PRECERCO PINO 110x35 mm.P/1 HOJA</t>
  </si>
  <si>
    <t>Precerco de pino de 110x35 mm. de escuadrilla, para puertas normalizadas de una hoja, montado, incluso p.p. de medios auxiliares.</t>
  </si>
  <si>
    <t>10.01.09</t>
  </si>
  <si>
    <t>PRECERCO PINO 70x35 mm.P/2 HOJAS</t>
  </si>
  <si>
    <t>Precerco de pino de 70x35 mm. de escuadrilla, para puertas normalizadas de 2 hojas, montado, incluso p.p. de medios auxiliares.</t>
  </si>
  <si>
    <t>10.01.10</t>
  </si>
  <si>
    <t>PRECERCO PINO 90x35 mm.P/2 HOJAS</t>
  </si>
  <si>
    <t>Precerco de pino de 90x35 mm. de escuadrilla, para puertas normalizadas de 2 hojas, montado, incluso p.p. de medios auxiliares.</t>
  </si>
  <si>
    <t>10.01.11</t>
  </si>
  <si>
    <t>PRECERCO PINO 110x35 mm.P/2 HOJAS</t>
  </si>
  <si>
    <t>Precerco de pino de 110x35 mm. de escuadrilla, para puertas normalizadas de 2 hojas, montado, incluso p.p. de medios auxiliares.</t>
  </si>
  <si>
    <t>Total 10.01</t>
  </si>
  <si>
    <t>10.02</t>
  </si>
  <si>
    <t>PUERTAS</t>
  </si>
  <si>
    <t>PA</t>
  </si>
  <si>
    <t>PUERTA DE PASO ABATIBLE</t>
  </si>
  <si>
    <t>10.02.01</t>
  </si>
  <si>
    <t>P.P. LISA MACIZ. DM P/PINTAR</t>
  </si>
  <si>
    <t>Puerta de paso ciega normalizada 1o2 hojas, maciza de DM para pintar o lacar, con cerco en DM, tapajuntas lisos de DM en ambas caras, Incluso esmaltada con maneta y escudo de acero inox.  herrajes de colgar y de cierre latonados, montada, incluso p.p. de medios auxiliares.</t>
  </si>
  <si>
    <t>10.02.02</t>
  </si>
  <si>
    <t>P.P. LISA HUECA, LACADA.</t>
  </si>
  <si>
    <t>Puerta de paso ciega  1o2 hojas, normalizada, lisa, lacada, galce o cerco visto de DM lacados, tapajuntas lisos de DM  en ambas caras, maneta y escudo en acero inox. y herrajes de colgar y de cierre latonados, montada, incluso p.p. de medios auxiliares.</t>
  </si>
  <si>
    <t>10.02.03</t>
  </si>
  <si>
    <t>P.P. LISA HUECA,MELAMINA</t>
  </si>
  <si>
    <t>Puerta de paso ciega  1o2, hojasnormalizada lisa, hueca de melamina, recercado perimetral de 30mm en haya vaporizada barnizada, cerco visto y tapajuntas de DM esmaltados en color a elegir,  rechapado de melamina en ambas caras, escudo y maneta de acero inoxidable; herrajes de colgar y de cierre latonados, montada, incluso p.p. de medios auxiliares.</t>
  </si>
  <si>
    <t>10.02.04</t>
  </si>
  <si>
    <t>P.P  LISA MACIZ, MELAMINA</t>
  </si>
  <si>
    <t>Puerta de paso ciega 1o2 hojas, normalizada , lisa, maciza de melamina, recercado perimetral de 30mm en haya vaporizada barnizada, cerco visto y tapajuntas de DM esmaltados en color a elegir,  rechapado de melamina en ambas caras, escudo y maneta de acero inoxidable; herrajes de colgar y de cierre latonados, montada, incluso p.p. de medios auxiliares.</t>
  </si>
  <si>
    <t>10.02.05</t>
  </si>
  <si>
    <t>P.P. LISA COMP. FENOLICO + CERCO LEVEL</t>
  </si>
  <si>
    <t>Puerta de paso formada por 1hoja o 2 hojas en madera maciza de aglomerado hidrofugo de 42 mm. de espesor, acabada con dos caras y canteado perimetral de compacto fenolico tipo TRESPA o equivalente de 3 mm. de espesor, con cerco LEVEL, POLYNORM o equivalente en aluminio acabado lacado, con junta contínua de goma embutida, incluso pernios regulables, herrajes de acero inox.  incluso montaje, terminada.</t>
  </si>
  <si>
    <t>RG</t>
  </si>
  <si>
    <t>REGISTROS INSTALACIONES</t>
  </si>
  <si>
    <t>10.02.06</t>
  </si>
  <si>
    <t>REGISTRO INST C.. FENOL. + CERCO LEVEL</t>
  </si>
  <si>
    <t>Registro de instalaciones formado por hoja de madera rechapada a dos caras de compacto fenolico tipo TRESPA o equivalente de 3 mm. de espesor, con cerco LEVEL, POLYNORM o equivalente en aluminio acabado lacado, herrajes de acero inox.  incluso montaje, terminada. incluso pernios y cerraduras de cuadradillo.</t>
  </si>
  <si>
    <t>10.02.07</t>
  </si>
  <si>
    <t>REGISTRO INST CERCO Y HOJA EN DM MACIZ</t>
  </si>
  <si>
    <t>Suministro y colocacion de tapas de registro para posterior pintado o barnizado, incluso cercos y remates</t>
  </si>
  <si>
    <t>10.02.08</t>
  </si>
  <si>
    <t>REGISTRO INST MELAMINA CERCO DM</t>
  </si>
  <si>
    <t>Suministro y colocacion de tapas de registro con revestimiento de melamina, incluso cercos y remates</t>
  </si>
  <si>
    <t>PC</t>
  </si>
  <si>
    <t>PUERTA CORREDERA</t>
  </si>
  <si>
    <t>10.02.09</t>
  </si>
  <si>
    <t>P.P.CORR. 1H.MELAM.LISA  CERC/DTO.</t>
  </si>
  <si>
    <t>Puerta de paso ciega corredera, de una hoja normalizada,de melamina en color, con doble cerco directo de pino macizo 70x50 mm., tapajuntas moldeados de DM rechapados de pino 70x10 mm. en ambas caras, para pintar, herrajes de colgar y deslizamiento galvanizados, y manetas de cierre doradas, montada y con p.p. de medios auxiliares.</t>
  </si>
  <si>
    <t>10.02.10</t>
  </si>
  <si>
    <t>P.P.CORR. 2/H.LISA H.MELAMINA CERC/DTO.</t>
  </si>
  <si>
    <t>Puerta de paso ciega corredera, de 2 hojas normalizadas, serie económica, lisa hueca (CLH) de melamina en color, con doble cerco directo de pino macizo 70x50 mm., tapajuntas moldeados de DM rechapados de pino 70x10 mm. en ambas caras, para pintar, juegos de poleas y carriles galvanizados, y manetas de cierre doradas, montada y con p.p. de medios auxiliares.</t>
  </si>
  <si>
    <t>PE</t>
  </si>
  <si>
    <t>PUERTAS ESPECIALES</t>
  </si>
  <si>
    <t>10.02.11</t>
  </si>
  <si>
    <t>PUERTA ACÚSTICA 1H 38 dBA PARA PINTAR</t>
  </si>
  <si>
    <t>Puerta acústica en block de una hoja maciza con aislamiento de 38 dBA, de medidas normalizadas de 825x2030 mm y 50 mm de espesor, recubierta en fibra para pintar de 1 mm, incluyendo precerco de pino de 70x30 mm, galce o cerco visto de 70x30 mm a base de fibra con lámina de plomo en el interior y tapajuntas de 70x16 mm a base de fibras, recubiertos ambos del mismo material que la hoja; herrajes de colgar (cinco pernios), cerradura y manillas de latón, montada con juntas de estanqueidad de goma. Homologada.</t>
  </si>
  <si>
    <t>10.02.12</t>
  </si>
  <si>
    <t>PUERTA ACÚSTICA 2H 38 dBA PARA PINTAR</t>
  </si>
  <si>
    <t>Puerta acústica en block de dos hojas macizas con aislamiento de 38 dBA, de medidas normalizadas de 825x2030 mm y 50 mm de espesor, recubierta en fibra para pintar de 1 mm, incluyendo precerco de pino de 70x30 mm, galce o cerco visto de 70x30 mm a base de fibra con lámina de plomo en el interior y tapajuntas de 70x16 mm a base de fibras, recubiertos ambos del mismo material que la hoja; herrajes de colgar (cinco pernios), cerradura y manillas de latón, montada con juntas de estanqueidad de goma. Homologada.</t>
  </si>
  <si>
    <t>10.02.13</t>
  </si>
  <si>
    <t>PUERTA ACÚSTICA 38 dBA LAMINADO</t>
  </si>
  <si>
    <t>Puerta acústica en block de una hoja maciza con aislamiento de 38 dBA, de medidas normalizadas de 2030x825 mm. y 50 mm. de espesor,recubierta de laminado de media presión de 1 mm., incluyendo precerco de pino de 70x35 mm., galce o cerco visto de 70x35 mm. a base de fibra con lámina de plomo en el interior y tapajuntas de 70x16 mm. a base de fibras, recubiertos ambos del mismo material que la hoja; herrajes de colgar (cinco pernios), cerradura y manillas de latón, montada con juntas de estanqueidad de goma.  Homologada.</t>
  </si>
  <si>
    <t>10.02.14</t>
  </si>
  <si>
    <t>PUERTA RADIOLÓGICA 1H 38 dBA PARA PINTAR</t>
  </si>
  <si>
    <t>Puerta de entrada acústica y radiológica de una hoja, de 925x2030 mm y de 50 mm de espesor, recubierta en fibra para pintar de 1 mm, de pino para pintar, con aislamiento a ruido aéreo para 38 dBA y emplomada, precerco de pino 70x30 mm, galce macizo para pintar 70x30 mm y tapajuntas lisos macizos de 85x15 mm en ambas caras, materiales tratados con partículas de plomo en su fabricación, y montada con bisagras de seguridad de remate en codillo, cerradura de seguridad y manivelas de acero inoxidable, montada y con p.p. de sellado de juntas con plomo. Homologada.</t>
  </si>
  <si>
    <t>VC</t>
  </si>
  <si>
    <t>Total 10.02</t>
  </si>
  <si>
    <t>10.03</t>
  </si>
  <si>
    <t>CARPINTERÍA ACÚSTICA</t>
  </si>
  <si>
    <t>10.03.01</t>
  </si>
  <si>
    <t>PUERTA ACÚSTICA MADERA 40 dBA 1H 800 mm</t>
  </si>
  <si>
    <t>Puerta acústica de madera de una hoja de dimensiones: 800 mm de ancho por 2030 mm de alto.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</si>
  <si>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10.03.02</t>
  </si>
  <si>
    <t>PUERTA ACÚSTICA MADERA 40 dBA 1H 900 mm</t>
  </si>
  <si>
    <t>Puerta acústica de madera de una hoja de dimensiones: 900 mm de ancho por 2030 mm de alto.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</si>
  <si>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10.03.03</t>
  </si>
  <si>
    <t>PUERTA ACÚSTICA MADERA 40 dBA 2H 800 mm</t>
  </si>
  <si>
    <t>Puerta acústica de madera de dos hojas de dimensiones: 800 mm de ancho por 2030 mm de alto.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</si>
  <si>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10.03.04</t>
  </si>
  <si>
    <t>PUERTA ACÚSTICA MADERA 40 dBA 2H 900 mm</t>
  </si>
  <si>
    <t>Puerta acústica de madera de dos hojas de dimensiones: 900 mm de ancho por 2030 mm de alto.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</si>
  <si>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10.03.05</t>
  </si>
  <si>
    <t>PUERTA ACÚSTICA MADERA 40 dBA 1H+FIJO 800 mm</t>
  </si>
  <si>
    <t>Puerta acústica de madera de una hoja más fijo de dimensiones: 800 mm de ancho por 2030 mm de alto con fijo de 400/600 mm.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</si>
  <si>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10.03.06</t>
  </si>
  <si>
    <t>PUERTA ACÚSTICA MADERA 45 dBA 1H 800 mm</t>
  </si>
  <si>
    <t>Puerta acústica de madera de una hoja de dimensiones: 800 mm de ancho por 2030 mm de alto.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</si>
  <si>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10.03.07</t>
  </si>
  <si>
    <t>PUERTA ACÚSTICA MADERA 45 dBA 1H 900 mm</t>
  </si>
  <si>
    <t>Puerta acústica de madera de una hoja de dimensiones: 900 mm de ancho por 2030 mm de alto.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</si>
  <si>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10.03.08</t>
  </si>
  <si>
    <t>PUERTA ACÚSTICA MADERA 45 dBA 2H 800 mm</t>
  </si>
  <si>
    <t>Puerta acústica de madera de dos hojas de dimensiones: 800 mm de ancho por 2030 mm de alto.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</si>
  <si>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10.03.09</t>
  </si>
  <si>
    <t>PUERTA ACÚSTICA MADERA 45 dBA 2H 900 mm</t>
  </si>
  <si>
    <t>Puerta acústica de madera de dos hojas de dimensiones: 900 mm de ancho por 2030 mm de alto.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</si>
  <si>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10.03.10</t>
  </si>
  <si>
    <t>PUERTA ACÚSTICA MADERA 45 dBA 1H+FIJO 800 mm</t>
  </si>
  <si>
    <t>Puerta acústica de madera de una hoja más fijo de dimensiones: 800 mm de ancho por 2030 mm de alto con fijo de 400/600 mm.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</si>
  <si>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10.03.11</t>
  </si>
  <si>
    <t>PANEL MACHIHEMBRADO MCM PARA AISLAMIENTO ACÚSTICO</t>
  </si>
  <si>
    <t>Panel isofónico para trasdosar, formado por placa MCM de espesor 30 mm con uniones machihembradas a cuatro caras en seco aplicado mediante adhesivo específico K-500 acabado en MDF crudo o melamina básica, instalado sobre panel de aislamiento acústico de 20 mm de espesor colocado directamente sobre el paramento mediante adhesivo específico K-500. Medido superficie realmente ejecutada.</t>
  </si>
  <si>
    <t>10.03.12</t>
  </si>
  <si>
    <t>TRAMPA ACÚSTICA  MCM 650x1400 mm</t>
  </si>
  <si>
    <t>Trampa acústica para tratamiento de absorción y acondicionamiento acústico, de medidas moduladas de 650x1400 mm y espesor 30 mm para colgar o atornillar paredes y techos. Medido en unidades colocadas.</t>
  </si>
  <si>
    <t>10.03.13</t>
  </si>
  <si>
    <t>PANEL TELA ACÚSTICA MCM</t>
  </si>
  <si>
    <t>Panel de tela acústica especialmente diseñado para paredes completas y para la cobertura de espacios irregulares para tratamiento de absorción y acondicionamiento acústico. Medidas moduladas para colgar o atornillar paredes y techos. Acabado en tela gris o negra. Medida superficie realmente ejecutada.</t>
  </si>
  <si>
    <t>10.03.14</t>
  </si>
  <si>
    <t>PANEL ACÚSTICO MCM 200x2611 mm</t>
  </si>
  <si>
    <t>Panel acústico para paramentos tanto horizontales como verticales para tratamiento de absorción y acondicionamiento acústico, formando un conjunto de gruesas líneas con base descubierta de colores a elegir. Sujeto mediante puntas clavadas a rastreles de madera de pino de 5x5 cm separados 640 mm entre ejes con instalación de aislamiento por el interior, acabado en moldura prensada de 200x2611 mm machihembrada en acabado papel melamínico. Medido superficie realmente ejecutada.</t>
  </si>
  <si>
    <t>10.03.15</t>
  </si>
  <si>
    <t>PANEL ADECUACIÓN ACÚSTICA DE REVERBERACIÓN GRANDES SUPERFICIES</t>
  </si>
  <si>
    <t>Panel acústico para paramentos tanto horizontales como verticales, para tratamiento de absorción y acondicionamiento acústico indicado especialmente para grandes espacios como polideportivos. Instalado sobre paneles MDF con clasificación M1, de dimensiones 16x600x3000 mm, taladrado y ranurado terminado en melamina, sujeto mediante puntas clavadas a rastreles de madera de pino de 5x5 cm separados 640 mm entre ejes con instalación de aislamiento por el interior. Medida superficie realmente ejecutada.</t>
  </si>
  <si>
    <t>Total 10.03</t>
  </si>
  <si>
    <t>10.04</t>
  </si>
  <si>
    <t>ARMARIOS</t>
  </si>
  <si>
    <t>10.04.01</t>
  </si>
  <si>
    <t>FRENTE ARM. LAC.ISA 1H 180x60 cm HERRAJES A.INOXI.</t>
  </si>
  <si>
    <t>Frente de armario de madera lacada, lisa, con una hoja de 180 cm de alto y 60 cm de ancho, suministrada en block que incluye hoja, cerco, tapajuntas y tapetas rechapados en madera, herraje de colgar, tiradores de acero inoxidable e imanes de cierre, colocada sobre precerco de pino de dimensiones 70x30 mm. Totalmente terminada con p.p. de medios auxiliares.</t>
  </si>
  <si>
    <t>10.04.02</t>
  </si>
  <si>
    <t>FRENTE ARM.LAC. LISA 2H 180x60 cm HERRAJES A. INOX.</t>
  </si>
  <si>
    <t>Frente de armario de madera lacada, lisa, con dos hojas de 180 cm de alto y 60 cm de ancho, suministrada en block que incluye hoja, cerco, tapajuntas y tapetas rechapados en madera, herraje de colgar, tiradores de acero inoxidable e imanes de cierre, colocada sobre precerco de pino de dimensiones 70x30 mm. Totalmente terminada con p.p. de medios auxiliares.</t>
  </si>
  <si>
    <t>10.04.03</t>
  </si>
  <si>
    <t>FRENTE ARM. LAC. LISA 1H 180+Mx60 cm HERRAJES A.INOX.</t>
  </si>
  <si>
    <t>Frente de armario de madera lacada, lisa, con una hoja de 180 cm y maletero de 40 cm de alto y 60 cm de ancho, suministrada en block que incluye hoja, cerco, tapajuntas y tapetas rechapados en madera, herraje de colgar, tiradores de acero inoxidable e imanes de cierre, colocada sobre precerco de pino de dimensiones 70x30 mm. Totalmente terminada con p.p. de medios auxiliares.</t>
  </si>
  <si>
    <t>10.04.04</t>
  </si>
  <si>
    <t>FRENTE ARMARIO CORREDERO LACADA LISA</t>
  </si>
  <si>
    <t>Frente de armario corredero de madera lacada, lisa, suministrada en block que incluye hojas, cercos, tapajuntas y tapetas rechapados en madera, con perfilería de aluminio extrusionado guías de dos carriles con mecanismo inferior de dos ruedas por hoja, ruedas de nailon con rodamientos (antidescarrilamiento, autorregulables y silenciosas) y limpiador de felpa; mecanismo superior con dos patines por hoja, con ruedas silenciosas y sistema antibalanceo. Colocado sobre precerco de pino de dimensiones 70x30 mm. Totalmente terminado con p.p. de medios auxiliares.</t>
  </si>
  <si>
    <t>10.04.05</t>
  </si>
  <si>
    <t>FORRADO INTERIOR ARMARIO 45x55 cm</t>
  </si>
  <si>
    <t>Forrado interior de armario empotrado con maletero de 45x55x250 cm de medidas interiores, con tableros de aglomerado recubiertos con papel melamínico (melamina) de color blanco de 10 mm de espesor, en las paredes y en la separación entre el armario y el maletero, con cajonera de 3 cajones realizada con tableros similares y con barra niquelada con soportes en el interior, montado y con p.p. de medios auxiliares.</t>
  </si>
  <si>
    <t>10.04.06</t>
  </si>
  <si>
    <t>FORRADO INTERIOR ARMARIO 75x55 cm</t>
  </si>
  <si>
    <t>Forrado interior de armario empotrado con maletero de 75x55x250 cm de medidas interiores, con tableros de aglomerado recubiertos con papel melamínico (melamina) imitación roble de 10 mm de espesor, en las paredes y en la separación entre el armario y el maletero, con cajonera de 2 cajones realizada con tableros similares y con barra niquelada con soportes en el interior, montado y con p.p. de medios auxiliares.</t>
  </si>
  <si>
    <t>10.04.07</t>
  </si>
  <si>
    <t>FORRADO INTERIOR ARMARIO 90x55 cm</t>
  </si>
  <si>
    <t>Forrado interior de armario empotrado con maletero de 90x55x250 cm de medidas interiores, con tableros de aglomerado recubiertos con papel melamínico (melamina) de color blanco de 10 mm de espesor, en las paredes y en la separación entre el armario y el maletero, con cajonera de 5 cajones y zapatero realizados con tableros similares y con barra niquelada con soportes en el interior, montado y con p.p. de medios auxiliares.</t>
  </si>
  <si>
    <t>10.04.08</t>
  </si>
  <si>
    <t>FORRADO INTERIOR ARMARIO 120x55 cm</t>
  </si>
  <si>
    <t>Forrado interior de armario empotrado con maletero de 120x55x250 cm de medidas interiores, con tableros de aglomerado recubiertos con papel melamínico (melamina) imitación roble de 10 mm de espesor, en las paredes y en la separación entre el armario y el maletero, con cajonera de 3 cajones y zapatero realizados con tableros similares y con barra niquelada con soportes en el interior, montado y con p.p. de medios auxiliares.</t>
  </si>
  <si>
    <t>10.04.09</t>
  </si>
  <si>
    <t>FORRADO INTERIOR ARMARIO 150x55 cm</t>
  </si>
  <si>
    <t>Forrado interior de armario empotrado con maletero de 150x55x250 cm de medidas interiores, con tableros de aglomerado recubiertos con papel melamínico (melamina) imitación roble de 10 mm de espesor, en las paredes y en la separación entre el armario y el maletero, con cajonera de 5 cajones y zapatero realizados con tableros similares y con barra niquelada con soportes en el interior, montado y con p.p. de medios auxiliares.</t>
  </si>
  <si>
    <t>Total 10.04</t>
  </si>
  <si>
    <t>10.05</t>
  </si>
  <si>
    <t>MAMPARAS DE MADERA</t>
  </si>
  <si>
    <t>10.05.01</t>
  </si>
  <si>
    <t>MAMPARA COMP. ASEOS COMPACT FENOLICO</t>
  </si>
  <si>
    <t>Mampara especial en compartimentación de aseos, formada por panel macizo de aglomerado hidrófugo de 26 mm. de espesor, acabada y canteado con estratificado fenólico tipo Trespa o equivalente de 3 mm. en caras y cantos, sobre estructura soporte de tubo de acero inoxidable, incluso p.p. de puertas del mismo material y herrajes de colgar y seguridad, instalada.</t>
  </si>
  <si>
    <t>Total 10.05</t>
  </si>
  <si>
    <t>10.06</t>
  </si>
  <si>
    <t>DEFENSAS DE MADERA/RODAPIES</t>
  </si>
  <si>
    <t>10.06.01</t>
  </si>
  <si>
    <t>DEFENSA DE MADERA 15x2 cm</t>
  </si>
  <si>
    <t>Suministro y colocacion de defensa para paredes de madera de medidas 15x2 cm atornillado a pared, incluso p.p. de material y mano de obra, totlamente colocado</t>
  </si>
  <si>
    <t>10.06.02</t>
  </si>
  <si>
    <t>PASAMANOS PINO/HAYA 70x45 mm PARA BARNIZAR</t>
  </si>
  <si>
    <t>Pasamanos de madera de pino o de haya para barnizar, de 70x45 mm de sección, fijado mediante soportes de cuadradillo de acero, atornillados al pasamanos y recibidos a la pared, montado y con p.p. de medios auxiliares.</t>
  </si>
  <si>
    <t>10.06.03</t>
  </si>
  <si>
    <t>PANELADO DE MADERA ACB.COMPACT FENOLICO</t>
  </si>
  <si>
    <t>Empanelado especial a base de paneles ensamblables de compacto fenólico, tipo Trespa o equivalente, montados sobre estructura portante metalicas, con anclajes y fijaciones ocultas;incluso cajeado preformado para instalaciones, rejillas, enchufes, etc.,  con p.p de medios auxiliares, totalmente instalado.</t>
  </si>
  <si>
    <t>10.06.04</t>
  </si>
  <si>
    <t>RODAPIE HAYA O EQUIVALENTE 9X13MM</t>
  </si>
  <si>
    <t>Rodapié de madera de haya o equivalente de 9x13mm, incluso tacos empotrados, colocacion y barnizado y/o pintado.</t>
  </si>
  <si>
    <t>10.06.05</t>
  </si>
  <si>
    <t>RODAPIÉ AGLOMERADO DM 7x1,6cm.</t>
  </si>
  <si>
    <t>Rodapié de DM de 7x1,6 cm, clavado en paramentos, s/NTE-RSR-27, p.pintar medido en su longitud.</t>
  </si>
  <si>
    <t>10.06.06</t>
  </si>
  <si>
    <t>RODAPIÉ MADERA PLASTIFICADA 7x1cm.</t>
  </si>
  <si>
    <t>Rodapié en madera plastificada de 7x1 cm., clavado en paramento, o pegado con montakit  o equivalente, s/NTE-RSR-27, medido en su longitud.</t>
  </si>
  <si>
    <t>Total 10.06</t>
  </si>
  <si>
    <t>10.07</t>
  </si>
  <si>
    <t>10.07.01</t>
  </si>
  <si>
    <t>ENCIMERA PINO MACIZO 60x5 cm.</t>
  </si>
  <si>
    <t>Encimera realizada con madera de pino macizo para barnizar de pino país de 60x5 cm de sección, fijada mediante dobles soportes de cuadradillos de acero, atornillados a la encimera, y recibidos al elemento soporte de la misma, montada y con p.p. de medios auxiliares.</t>
  </si>
  <si>
    <t>10.07.02</t>
  </si>
  <si>
    <t>ENCIMERA PLASTIFICADO 60x3 cm</t>
  </si>
  <si>
    <t>Encimera realizada con tableros de aglomerado acabado plastificado de 60x3 cm de sección, fijada mediante dobles soportes de cuadradillos de acero, atornillados a la encimera, y recibidos al elemento soporte de la misma, montada y con p.p. de medios auxiliares.</t>
  </si>
  <si>
    <t>10.07.03</t>
  </si>
  <si>
    <t>ENCIMERA PLASTIFICADO 60x5 cm</t>
  </si>
  <si>
    <t>Encimera realizada con tableros de aglomerado acabado plastificado de 60x5 cm de sección, fijada mediante dobles soportes de cuadradillos de acero, atornillados a la encimera, y recibidos al elemento soporte de la misma, montada y con p.p. de medios auxiliares.</t>
  </si>
  <si>
    <t>10.07.04</t>
  </si>
  <si>
    <t>ENCIMERA COMPACTO FENOLICO 2mm</t>
  </si>
  <si>
    <t>Encimera de compacto fenólico de 600x2 mm canteada y mecanizada en fabrica, colocada con bastidores a pared y  rematada con copete perimetral  de 2mm de espesor de remate incluso p.p. de piezas auxiliares y pata de acero cromado regulabres en altura. Totalmente instalada.</t>
  </si>
  <si>
    <t>10.07.05</t>
  </si>
  <si>
    <t>ENCIMERA COMPACTO FENOLICO 2mm C/HUECO</t>
  </si>
  <si>
    <t>Encimera de compacto fenólico de 600x2 mm canteada y mecanizada en fabrica con hueco para pila, colocada con bastidores a pared y  rematada con copete perimetral  de 2mm de espesor de remate incluso p.p. de piezas auxiliares y pata de acero cromado regulabres en altura. Totalmente instalada.</t>
  </si>
  <si>
    <t>Total 10.07</t>
  </si>
  <si>
    <t>Total C10</t>
  </si>
  <si>
    <t>C11</t>
  </si>
  <si>
    <t>CARPINTERÍA METALICA, ALUMINIO, PVC Y PUR</t>
  </si>
  <si>
    <t>11.01</t>
  </si>
  <si>
    <t>CARPINTERÍA DE ALUMINIO</t>
  </si>
  <si>
    <t>11.01.01</t>
  </si>
  <si>
    <t>PAA</t>
  </si>
  <si>
    <t>ALUMINIO ANODIZADO</t>
  </si>
  <si>
    <t>VCAA</t>
  </si>
  <si>
    <t>CORREDERAS</t>
  </si>
  <si>
    <t>11.01.01.01</t>
  </si>
  <si>
    <t>P. CORRED.ALUM.ANODIZ.NATURAL  2H 160x210 cm</t>
  </si>
  <si>
    <t>Suministro y montaje de puerta corredera sin rotura de puente térmico de 2 hojas, de aluminio anodizado natural con un valor mínimo de 15 micras, de 160x210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</si>
  <si>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11.01.01.02</t>
  </si>
  <si>
    <t>P.CORRED. ALUM. ANODIZ. NATURAL  3H 240x210 cm</t>
  </si>
  <si>
    <t>Suministro y montaje de puerta corredera sin rotura de puente térmico de 3 hojas, de aluminio anodizado natural con un valor mínimo de 15 micras, de 240x210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</si>
  <si>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11.01.01.03</t>
  </si>
  <si>
    <t>P.CORRED.ALUM. ANODIZ. NATURAL RPT 2H 160x210 cm</t>
  </si>
  <si>
    <t>Suministro y montaje de puerta corredera con rotura de puente térmico de 2 hojas, de aluminio anodizado natural con un valor mínimo de 15 micras, de 160x210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</si>
  <si>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11.01.01.04</t>
  </si>
  <si>
    <t>P. CORRED.ALUM.ANODIZ. NATURAL RPT 3H 240x210 cm</t>
  </si>
  <si>
    <t>Suministro y montaje de puerta corredera con rotura de puente térmico de 3 hojas, de aluminio anodizado natural con un valor mínimo de 15 micras, de 240x210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</si>
  <si>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Total VCAA</t>
  </si>
  <si>
    <t>PMBAA</t>
  </si>
  <si>
    <t>CORREDERAS MB</t>
  </si>
  <si>
    <t>11.01.01.05</t>
  </si>
  <si>
    <t>P.CORRED.ALUM.MB ANODIZ. NATURAL  2H 160x21</t>
  </si>
  <si>
    <t>Suministro y montaje de puerta corredera monoblock sin rotura de puente térmico de 2 hojas, de aluminio anodizado natural con un valor mínimo de 15  micras, de 160x210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</si>
  <si>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11.01.01.06</t>
  </si>
  <si>
    <t>P.CORRED.ALUM. MB ANODIZ.NATURAL  3H 240x21</t>
  </si>
  <si>
    <t>Suministro y montaje de puerta corredera monoblock sin rotura de puente térmico de 3 hojas, de aluminio anodizado natural con un valor mínimo de 15  micras, de 240x210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</si>
  <si>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11.01.01.07</t>
  </si>
  <si>
    <t>P.CORRED.ALUM.MB ANODIZ. NATURAL RPT 2H 160</t>
  </si>
  <si>
    <t>Suministro y montaje de puerta corredera monoblock con rotura de puente térmico de 2 hojas, de aluminio anodizado natural con un valor mínimo de 15  micras, de 160x210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</si>
  <si>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11.01.01.08</t>
  </si>
  <si>
    <t>P.CORRED.ALUM. MB ANOD. NATURAL RPT 3H 240</t>
  </si>
  <si>
    <t>Suministro y montaje de puerta corredera monoblock con rotura de puente térmico de 3 hojas, de aluminio anodizado natural con un valor mínimo de 15  micras, de 240x210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</si>
  <si>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Total PMBAA</t>
  </si>
  <si>
    <t>PPAA</t>
  </si>
  <si>
    <t>PRACTICABLES</t>
  </si>
  <si>
    <t>11.01.01.09</t>
  </si>
  <si>
    <t>P. PRACT.ALUM.ANODIZ.NATURAL  2H 100x210 cm</t>
  </si>
  <si>
    <t>Suministro y montaje de puerta practicable de aluminio con marco de 40 mm de sección de 2 hojas, de aluminio anodizado natural con un valor mínimo de 15 micras, perfil europeo de 100x210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</si>
  <si>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11.01.01.10</t>
  </si>
  <si>
    <t>P. PRACT. ALUM.ANODIZ. NATURAL  2H 160x210 cm</t>
  </si>
  <si>
    <t>Suministro y montaje de puerta practicable de aluminio con marco de 40 mm de sección de 2 hojas, de aluminio anodizado natural con un valor mínimo de 15 micras, perfil europeo, de 160x210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</si>
  <si>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11.01.01.11</t>
  </si>
  <si>
    <t>P. PRACT. ALUM.ANODIZ. NATURAL RPT 60 mm 2H 100x2</t>
  </si>
  <si>
    <t>Suministro y montaje de puerta practicable de aluminio con marco con RPT de 60 mm de sección de 2 hojas, de aluminio anodizado natural con un valor mínimo de 15 micras, de 100x210 cm de medidas totales. Con una transmitancia térmica de la carpintería máxima U=0,90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</si>
  <si>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11.01.01.12</t>
  </si>
  <si>
    <t>P-PRACT. ALUM-.ANODIZ.NATURAL RPT 60 mm 2H 160x2</t>
  </si>
  <si>
    <t>Suministro y montaje de puerta practicable de aluminio con marco con RPT de 60 mm de sección de 2 hojas, de aluminio anodizado natural con un valor mínimo de 15 micras, de 160x210 cm de medidas totales. Con una transmitancia térmica de la carpintería máxima U=0,90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</si>
  <si>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11.01.01.13</t>
  </si>
  <si>
    <t>PUERTA PRACT.ANODIZ.NATURAL 1H. R.P.T. 80x210</t>
  </si>
  <si>
    <t>Puerta balconera practicable de 1 hoja para acristalar, de aluminio anodizado natural de 15 micras, rotura puente térmico, de 80x210 cm. de medidas totales, compuesta por cerco, hoja con zócalo inferior ciego de 30 cm., y herrajes de colgar y de seguridad, instalada sobre precerco de aluminio, sellado de juntas y limpieza, incluso con p.p. de medios auxiliares. s/NTE-FCL-15.</t>
  </si>
  <si>
    <t>11.01.01.14</t>
  </si>
  <si>
    <t>PUERTA PRACT.ANODIZ.NATURAL 1H. P.E. 80x210</t>
  </si>
  <si>
    <t>Puerta balconera practicable de 1 hoja para acristalar, de aluminio anodizado natural de 15 micras, perfil europeo, de 80x210 cm. de medidas totales, compuesta por cerco, hoja con zócalo inferior ciego de 30 cm., y herrajes de colgar y de seguridad, instalada sobre precerco de aluminio, sellado de juntas y limpieza, incluso con p.p. de medios auxiliares. s/NTE-FCL-15.</t>
  </si>
  <si>
    <t>11.01.01.15</t>
  </si>
  <si>
    <t>PUERTA PRACT.ANODIZ.NATURAL 1H. P.E. 70x210</t>
  </si>
  <si>
    <t>Puerta balconera practicable de 1 hoja para acristalar, de aluminio anodizado natural de 15 micras, perfil europeo, de 70x210 cm. de medidas totales, compuesta por cerco, hoja con zócalo inferior ciego de 30 cm., y herrajes de colgar y de seguridad, instalada sobre precerco de aluminio, sellado de juntas y limpieza, incluso con p.p. de medios auxiliares. s/NTE-FCL-15.</t>
  </si>
  <si>
    <t>11.01.01.16</t>
  </si>
  <si>
    <t>PUERTA PRACT.ANODIZ.NATURAL 2H. P.E. 140x210</t>
  </si>
  <si>
    <t>Puerta balconera practicable de 2 hojas para acristalar, de aluminio anodizado natural de 15 micras, perfil europeo, de 140x210 cm. de medidas totales, compuesta por cerco, hoja con zócalo inferior ciego de 30 cm., y herrajes de colgar y de seguridad, instalada sobre precerco de aluminio, sellado de juntas y limpieza, incluso con p.p. de medios auxiliares. s/NTE-FCL-15.</t>
  </si>
  <si>
    <t>11.01.01.17</t>
  </si>
  <si>
    <t>PUERTA PRACT.ANODIZ.NATURAL 2H. P.E. 180x210</t>
  </si>
  <si>
    <t>Puerta balconera practicable de 2 hojas para acristalar, de aluminio anodizado natural de 15 micras, perfil europeo, de 180x210 cm. de medidas totales, compuesta por cerco, hoja con zócalo inferior ciego de 30 cm., y herrajes de colgar y de seguridad, instalada sobre precerco de aluminio, sellado de juntas y limpieza, incluso con p.p. de medios auxiliares. s/NTE-FCL-15.</t>
  </si>
  <si>
    <t>Total PPAA</t>
  </si>
  <si>
    <t>PPMBAA</t>
  </si>
  <si>
    <t>PRACTICABLES MB</t>
  </si>
  <si>
    <t>11.01.01.18</t>
  </si>
  <si>
    <t>P. PRACT..ALUM.MB ANODIZ. NATURAL  2H 100x</t>
  </si>
  <si>
    <t>Suministro y montaje de puerta practicable monoblock marco de 40 mm de sección de 2 hojas, de aluminio anodizado natural con un valor mínimo de 15 micras, de 100x210 cm de medidas totales. Con una transmitancia térmica de la carpintería máxima U=2,00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</si>
  <si>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11.01.01.19</t>
  </si>
  <si>
    <t>P. PRACT.ALUM. MB ANODIZ. NATURAL  2H 160x</t>
  </si>
  <si>
    <t>Suministro y montaje de puerta practicable monoblock marco de 40 mm de sección de 2 hojas, de aluminio anodizado natural con un valor mínimo de 15 micras, de 160x210 cm de medidas totales. Con una transmitancia térmica de la carpintería máxima U=2,00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</si>
  <si>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11.01.01.20</t>
  </si>
  <si>
    <t>P. PRACT.ALUM.MB ANODIZ.NATURAL RPT 60 m</t>
  </si>
  <si>
    <t>Suministro y montaje de puerta practicable monoblock marco con RPT de 60 mm de sección de 2 hojas, de aluminio anodizado natural con un valor mínimo de 15 micras, de 100x210 cm de medidas totales. Con una transmitancia térmica de la carpintería máxima U=0,90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</si>
  <si>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11.01.01.21</t>
  </si>
  <si>
    <t>P.PRACTI.ALUM.MB ANODIZ. NATURAL RPT 60 m</t>
  </si>
  <si>
    <t>Suministro y montaje de puerta practicable monoblock marco con RPT de 60 mm de sección de 2 hojas, de aluminio anodizado natural con un valor mínimo de 15 micras, de 160x210 cm de medidas totales. Con una transmitancia térmica de la carpintería máxima U=0,90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</si>
  <si>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Total PPMBAA</t>
  </si>
  <si>
    <t>PVAA</t>
  </si>
  <si>
    <t>VAIVÉN</t>
  </si>
  <si>
    <t>11.01.01.22</t>
  </si>
  <si>
    <t>P. ALUM. ANODIZ. NATURAL VAIVÉN 1H 90x210 cm</t>
  </si>
  <si>
    <t>Puerta de vaivén de 1 hoja para acristalar, de aluminio anodizado natural, de 90x210 cm de medidas totales, compuesta por cerco, hoja con zócalo inferior ciego de 30 cm, y herrajes de colgar y de seguridad, instalada sobre precerco de aluminio, sellado de juntas y limpieza, incluso con p.p. de medios auxiliares.</t>
  </si>
  <si>
    <t>11.01.01.23</t>
  </si>
  <si>
    <t>P.ALUM. ANODIZ. NATURAL VAIVÉN 2H 160x210 cm</t>
  </si>
  <si>
    <t>Puerta de vaivén de 2 hojas para acristalar, de aluminio anodizado natural, de 160x210 cm de medidas totales, compuesta por cerco, hoja con zócalo inferior ciego de 30 cm, y herrajes de colgar y de seguridad, instalada sobre precerco de aluminio, sellado de juntas y limpieza, incluso con p.p. de medios auxiliares.</t>
  </si>
  <si>
    <t>11.01.01.24</t>
  </si>
  <si>
    <t>P. ALUM. ANODIZ. NATURAL VAIVÉN 2H GAMA ALTA 180x210 cm</t>
  </si>
  <si>
    <t>Puerta de vaivén de gama alta de 2 hojas para acristalar, de aluminio anodizado natural, de 180x210 cm de medidas totales, compuesta por cerco, hoja con zócalo inferior ciego de 30 cm, y herrajes de colgar y de seguridad, instalada sobre precerco de aluminio, sellado de juntas y limpieza, incluso con p.p. de medios auxiliares.</t>
  </si>
  <si>
    <t>Total PVAA</t>
  </si>
  <si>
    <t>Total PAA</t>
  </si>
  <si>
    <t>PAL</t>
  </si>
  <si>
    <t>ALUMINIO LACADO</t>
  </si>
  <si>
    <t>VCAL</t>
  </si>
  <si>
    <t>11.01.01.25</t>
  </si>
  <si>
    <t>P.CORRED.ALUM. LAC. BLANCO  2H 160x210 cm</t>
  </si>
  <si>
    <t>Suministro y montaje de puerta corredera sin rotura de puente térmico de 2 hojas, de aluminio lacado blanco de 60 micras, de 160x210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</si>
  <si>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11.01.01.26</t>
  </si>
  <si>
    <t>P. CORRED.ALUM. LAC.BLANCO  3H 240x210 cm</t>
  </si>
  <si>
    <t>Suministro y montaje de puerta corredera sin rotura de puente térmico de 3 hojas, de aluminio lacado blanco de 60 micras, de 240x210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</si>
  <si>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11.01.01.27</t>
  </si>
  <si>
    <t>P. CORRED. ALUM. LAC. BLANCO RPT 2H 160x210 cm</t>
  </si>
  <si>
    <t>Suministro y montaje de puerta corredera serie alta con rotura de puente térmico de 2 hojas, de aluminio lacado blanco de 60 micras, de 160x210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</si>
  <si>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11.01.01.28</t>
  </si>
  <si>
    <t>P.CORRED.ALUM. LACA. BLANCO RPT 3H 240x210 cm</t>
  </si>
  <si>
    <t>Suministro y montaje de puerta corredera con rotura de puente térmico de 3 hojas, de aluminio lacado blanco de 60 micras, de 240x210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</si>
  <si>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Total VCAL</t>
  </si>
  <si>
    <t>PMBAL</t>
  </si>
  <si>
    <t>CORREDERA MB</t>
  </si>
  <si>
    <t>11.01.01.29</t>
  </si>
  <si>
    <t>P.CORRED.ALUM. MB LAC. BLANCO  2H 160x210 cm</t>
  </si>
  <si>
    <t>Suministro y montaje de puerta corredera monoblock sin rotura de puente térmico de 2 hojas, de aluminio lacado blanco de 60 micras, de 160x210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</si>
  <si>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11.01.01.30</t>
  </si>
  <si>
    <t>P.CORRED. ALUM. MB LAC.BLANCO  3H 240x210 cm</t>
  </si>
  <si>
    <t>Suministro y montaje de puerta corredera monoblock sin rotura de puente térmico de 3 hojas, de aluminio lacado blanco de 60 micras, de 240x210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</si>
  <si>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11.01.01.31</t>
  </si>
  <si>
    <t>P. CORRED.ALUM.MB LAC. BLANCO RPT 2H 160x210</t>
  </si>
  <si>
    <t>Suministro y montaje de puerta corredera monoblock con rotura de puente térmico de 2 hojas, de aluminio lacado blanco de 60 micras, de 160x210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</si>
  <si>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11.01.01.32</t>
  </si>
  <si>
    <t>P. CORRED.ALUM. MB LAC. BLANCO RPT 3H 240x210</t>
  </si>
  <si>
    <t>Suministro y montaje de puerta corredera monoblock con rotura de puente térmico de 3 hojas, de aluminio lacado blanco de 60 micras, de 240x210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</si>
  <si>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Total PMBAL</t>
  </si>
  <si>
    <t>PPAL</t>
  </si>
  <si>
    <t>PRACTICABLE</t>
  </si>
  <si>
    <t>11.01.01.33</t>
  </si>
  <si>
    <t>P.PRACT. ALUM. LAC. BLANCO  2H 100x210 cm</t>
  </si>
  <si>
    <t>Suministro y montaje de puerta practicable de aluminio con marco de 40 mm de sección de 2 hojas, de aluminio lacado blanco de 60 micras, de 100x210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</si>
  <si>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11.01.01.34</t>
  </si>
  <si>
    <t>P.PRACT. ALUM.LAC. BLANCO  2H 160x210 cm</t>
  </si>
  <si>
    <t>Suministro y montaje de puerta practicable de aluminio con marco de 40 mm de sección de 2 hojas, de aluminio lacado blanco de 60 micras, de 160x210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</si>
  <si>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11.01.01.35</t>
  </si>
  <si>
    <t>P. PRACT. ALUM. LAC. BLANCO RPT 60 mm 2H 100x210 c</t>
  </si>
  <si>
    <t>Suministro y montaje de puerta practicable de aluminio con marco con RPT de 60 mm de sección de 2 hojas, de aluminio lacado blanco de 60 micras, de 100x210 cm de medidas totales. Con una transmitancia térmica de la carpintería máxima U=0,90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</si>
  <si>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11.01.01.36</t>
  </si>
  <si>
    <t>P. PRACTI.ALUM. LAC. BLANCO RPT 60 mm 2H 160x210 c</t>
  </si>
  <si>
    <t>Suministro y montaje de puerta practicable de aluminio con marco con RPT de 60 mm de sección de 2 hojas, de aluminio lacado blanco de 60 micras, de 160x210 cm de medidas totales. Con una transmitancia térmica de la carpintería máxima U=0,90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</si>
  <si>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11.01.01.37</t>
  </si>
  <si>
    <t>P. PRACT.ACRIST. LAC. BLANCO 1H. R.P.T. 80x210</t>
  </si>
  <si>
    <t>Puerta balconera practicable de 1 hoja para acristalar, de aluminio lacado blanco de 15 micras, rotura puente térmico, de 80x210 cm. de medidas totales, compuesta por cerco, hoja con zócalo inferior ciego de 30 cm., y herrajes de colgar y de seguridad, instalada sobre precerco de aluminio, sellado de juntas y limpieza, incluso con p.p. de medios auxiliares. s/NTE-FCL-15.</t>
  </si>
  <si>
    <t>11.01.01.38</t>
  </si>
  <si>
    <t>P. PRACT.ACRIST. LAC. BLANCO 2H. R.P.T. 160x210</t>
  </si>
  <si>
    <t>Puerta balconera practicable de 2 hojas para acristalar, de aluminio lacado blanco de 15 micras, rotura puente térmico, de 160x210 cm. de medidas totales, compuesta por cerco, hoja con zócalo inferior ciego de 30 cm., y herrajes de colgar y de seguridad, instalada sobre precerco de aluminio, sellado de juntas y limpieza, incluso con p.p. de medios auxiliares. s/NTE-FCL-15.</t>
  </si>
  <si>
    <t>11.01.01.39</t>
  </si>
  <si>
    <t>P.PRACT.ACRIST. LAC.BLANCO 1H. P.E. 80x210</t>
  </si>
  <si>
    <t>Puerta balconera practicable de 1 hoja para acristalar, de aluminio lacado blanco de 15 micras, perfil europeo, de 80x210 cm. de medidas totales, compuesta por cerco, hoja con zócalo inferior ciego de 30 cm., y herrajes de colgar y de seguridad, instalada sobre precerco de aluminio, sellado de juntas y limpieza, incluso con p.p. de medios auxiliares. s/NTE-FCL-15.</t>
  </si>
  <si>
    <t>11.01.01.40</t>
  </si>
  <si>
    <t>P. PRACT.ACRIST.LAC. BLANCO 2H. P.E. 140x210</t>
  </si>
  <si>
    <t>Puerta balconera practicable de 2 hojas para acristalar, de aluminio lacado blanco de 15 micras, perfil europeo, de 140x210 cm. de medidas totales, compuesta por cerco, hoja con zócalo inferior ciego de 30 cm., y herrajes de colgar y de seguridad, instalada sobre precerco de aluminio, sellado de juntas y limpieza, incluso con p.p. de medios auxiliares. s/NTE-FCL-15.</t>
  </si>
  <si>
    <t>11.01.01.41</t>
  </si>
  <si>
    <t>P.PRACT. ACRIST.LAC. BLANCO 2H. P.E. 160x210</t>
  </si>
  <si>
    <t>Puerta balconera practicable de 2 hojas para acristalar, de aluminio lacado blanco de 15 micras, perfil europeo, de 160x210 cm. de medidas totales, compuesta por cerco, hoja con zócalo inferior ciego de 30 cm., y herrajes de colgar y de seguridad, instalada sobre precerco de aluminio, sellado de juntas y limpieza, incluso con p.p. de medios auxiliares. s/NTE-FCL-15.</t>
  </si>
  <si>
    <t>11.01.01.42</t>
  </si>
  <si>
    <t>P. PRACT.ACRIST.LAC. BLANCO 2H. P.E. 180x210</t>
  </si>
  <si>
    <t>Puerta balconera practicable de 2 hojas para acristalar, de aluminio lacado blanco de 15 micras, perfil europeo, de 180x210 cm. de medidas totales, compuesta por cerco, hoja con zócalo inferior ciego de 30 cm., y herrajes de colgar y de seguridad, instalada sobre precerco de aluminio, sellado de juntas y limpieza, incluso con p.p. de medios auxiliares. s/NTE-FCL-15.</t>
  </si>
  <si>
    <t>Total PPAL</t>
  </si>
  <si>
    <t>PPMBAL</t>
  </si>
  <si>
    <t>PRACTICABLE MB</t>
  </si>
  <si>
    <t>11.01.01.43</t>
  </si>
  <si>
    <t>P.PRACT. ALUM.MBLAC. BLANCO  2H 100x210</t>
  </si>
  <si>
    <t>Suministro y montaje de puerta practicable monoblock marco de 40 mm de sección de 2 hojas, de aluminio lacado blanco de 60 micras, de 100x210 cm de medidas totales. Con una transmitancia térmica de la carpintería máxima U=2,00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</si>
  <si>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11.01.01.44</t>
  </si>
  <si>
    <t>P.PRACT. ALUM. MB LAC. BLANCO  2H 160x210</t>
  </si>
  <si>
    <t>Suministro y montaje de puerta practicable monoblock marco de 40 mm de sección de 2 hojas, de aluminio lacado blanco de 60 micras, de 160x210 cm de medidas totales. Con una transmitancia térmica de la carpintería máxima U=2,00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</si>
  <si>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11.01.01.45</t>
  </si>
  <si>
    <t>P. PRACT.ALUM. MB LAC.BLANCO RPT 60 mm 2H</t>
  </si>
  <si>
    <t>Suministro y montaje de puerta practicable monoblock marco con RPT de 60 mm de sección de 2 hojas, de aluminio lacado blanco de 60 micras, de 100x210 cm de medidas totales. Con una transmitancia térmica de la carpintería máxima U=0,90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</si>
  <si>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11.01.01.46</t>
  </si>
  <si>
    <t>P.PRACT.ALUM. MB. LAC.BLANCO RPT 60 mm 2H</t>
  </si>
  <si>
    <t>Suministro y montaje de puerta practicable monoblock marco con RPT de 60 mm de sección de 2 hojas, de aluminio lacado blanco de 60 micras, de 160x210 cm de medidas totales. Con una transmitancia térmica de la carpintería máxima U=0,90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</si>
  <si>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Total PPMBAL</t>
  </si>
  <si>
    <t>PVAL</t>
  </si>
  <si>
    <t>11.01.01.47</t>
  </si>
  <si>
    <t>P. ALUM.LAC. BLANCO VAIVÉN 1H 90x210 cm</t>
  </si>
  <si>
    <t>Puerta de vaivén de 1 hoja para acristalar, de aluminio lacado blanco, de 90x210 cm de medidas totales, compuesta por cerco, hoja con zócalo inferior ciego de 30 cm, y herrajes de colgar y de seguridad, instalada sobre precerco de aluminio, sellado de juntas y limpieza, incluso con p.p. de medios auxiliares.</t>
  </si>
  <si>
    <t>11.01.01.48</t>
  </si>
  <si>
    <t>P. ALUM. LAC. BLANCO VAIVÉN 2H 160x210 cm</t>
  </si>
  <si>
    <t>Puerta de vaivén de 2 hojas para acristalar, de aluminio lacado blanco, de 160x210 cm de medidas totales, compuesta por cerco, hoja con zócalo inferior ciego de 30 cm, y herrajes de colgar y de seguridad, instalada sobre precerco de aluminio, sellado de juntas y limpieza, incluso con p.p. de medios auxiliares.</t>
  </si>
  <si>
    <t>11.01.01.49</t>
  </si>
  <si>
    <t>P.ALUMIN. LAC. BLANCO VAIVÉN 2H GAMA ALTA 180x210 cm</t>
  </si>
  <si>
    <t>Puerta de vaivén de gama alta de 2 hojas para acristalar, de aluminio lacado blanco, de 180x210 cm de medidas totales, compuesta por cerco, hoja con zócalo inferior ciego de 30 cm, y herrajes de colgar y de seguridad, instalada sobre precerco de aluminio, sellado de juntas y limpieza, incluso con p.p. de medios auxiliares.</t>
  </si>
  <si>
    <t>Total PVAL</t>
  </si>
  <si>
    <t>PGAL</t>
  </si>
  <si>
    <t>PUERTA GARAJE</t>
  </si>
  <si>
    <t>11.01.01.50</t>
  </si>
  <si>
    <t>P. BASCUL. 2H ALUMI. LAC. BLANCO 350x240 cm</t>
  </si>
  <si>
    <t>Puerta de garaje basculante de 350x240 cm de 2 hojas articuladas 1/3 de aluminio lacado blanco, accionada manualmente por contrapesos, construida con cerco y bastidor de tubo de 2 mm de espesor con doble refuerzo interior, bisagras, guías laterales, rodamientos, poleas, cable de acero anticorrosión para colgar contrapesos, pernios de seguridad, cajones de chapa de aluminio lacado blanco de 2 mm, cerradura y demás accesorios, patillas de fijación a obra, elaborada en taller, ajuste y montaje en obra, incluso recibido de albañilería.</t>
  </si>
  <si>
    <t>11.01.01.51</t>
  </si>
  <si>
    <t>P. PRACTIC.  1H ALUM. LAC. BLANCO 120x150 cm</t>
  </si>
  <si>
    <t>Puerta de garaje practicable de 120x150 cm de una hoja de aluminio lacado blanco, construida con cerco y bastidor de tubo de 2 mm de espesor, con doble refuerzo interior, hoja de panel sándwich, herrajes de colgar y seguridad, patillas de fijación a obra, elaborada en taller, ajuste y montaje en obra, incluso recibido de albañilería.</t>
  </si>
  <si>
    <t>11.01.01.52</t>
  </si>
  <si>
    <t>P. CORR. 1H ALUM.LAC. BLANCO 400x240 cm</t>
  </si>
  <si>
    <t>Puerta de garaje corredera rodante de 400x240 cm de 1 hoja de aluminio lacado blanco, accionada manualmente, construida con cerco, bastidor y paneles de aluminio lacado blanco de 2 mm de espesor, con doble refuerzo interior, guía inferior, tope, cubre guías, tirador, cerradura y demás accesorios necesarios para su funcionamiento, elaborada en taller, ajuste y montaje en obra  includo recibido de albañilería.</t>
  </si>
  <si>
    <t>Total PGAL</t>
  </si>
  <si>
    <t>PFAL</t>
  </si>
  <si>
    <t>FIJO</t>
  </si>
  <si>
    <t>11.01.01.53</t>
  </si>
  <si>
    <t>FIJO/MONT. DE ALUM. LAC</t>
  </si>
  <si>
    <t>Fijo lateral/montante de aluminio lacado al horno en color estándar, incluso p.p. cristal de seguridad 6+6 mate. una hoja de aluminio lacado blanco, construida con cerco y bastidor de tubo de 2 mm de espesor, con doble refuerzo interior, junquillos, sellados y accesorios, con patillas de fijación a obra, elaborada en taller, ajuste y montaje en obra, incluso recibido de albañilería. incluso con p.p. de medios auxiliares. s/NTE-FCL.</t>
  </si>
  <si>
    <t>Total PFAL</t>
  </si>
  <si>
    <t>Total PAL</t>
  </si>
  <si>
    <t>Total 11.01.01</t>
  </si>
  <si>
    <t>11.01.02</t>
  </si>
  <si>
    <t>VENTANAS</t>
  </si>
  <si>
    <t>AL-LAC</t>
  </si>
  <si>
    <t>VENTANAS ALUMINIO LACADO</t>
  </si>
  <si>
    <t>11.01.02.01</t>
  </si>
  <si>
    <t>VENT. AL.LAC.BLANCO CORR.  &gt;1 m2&lt;2 m2</t>
  </si>
  <si>
    <t>Carpintería de aluminio perfil estándar, lacado blanco de 15 micras, en ventanas correderas, mayores de 1 m2 y menores de 2 m2 de superficie total, compuesta por cerco, hojas y herrajes de de deslizamiento y de seguridad, instalada sobre precerco de aluminio,  sellado de juntas y limpieza, incluso p.p. de medios auxiliares.</t>
  </si>
  <si>
    <t>11.01.02.02</t>
  </si>
  <si>
    <t>VENT. AL.LAC.BLANCO CORR.  &gt;2 m2&lt;3 m2</t>
  </si>
  <si>
    <t>Carpintería de aluminio perfil estándar, lacado blanco de 15 micras, en ventanas correderas, mayores de 2 m2 y menores de 3 m2 de superficie total, compuesta por cerco, hojas y herrajes de de deslizamiento y de seguridad, instalada sobre precerco de aluminio,  sellado de juntas y limpieza, incluso p.p. de medios auxiliares.</t>
  </si>
  <si>
    <t>11.01.02.03</t>
  </si>
  <si>
    <t>VENT. .AL.LAC.BLANCO CORR. S.ALTA &gt;1 m2&lt;2 m2</t>
  </si>
  <si>
    <t>Carpintería de aluminio serie alta, lacado blanco de 15 micras, en ventanas correderas, mayores de 1 m2 y menores de 2 m2 de superficie total, compuesta por cerco, hojas y herrajes de de deslizamiento y de seguridad, instalada sobre precerco de aluminio,  sellado de juntas y limpieza, incluso p.p. de medios auxiliares.</t>
  </si>
  <si>
    <t>11.01.02.04</t>
  </si>
  <si>
    <t>VENT. .AL.LAC.BLANCO CORR. S.ALTA &gt;2 m2&lt;3 m2</t>
  </si>
  <si>
    <t>Carpintería de aluminio serie alta, lacado blanco de 15 micras, en ventanas correderas, mayores de 2 m2 y menores de 3 m2 de superficie total, compuesta por cerco, hojas y herrajes de de deslizamiento y de seguridad, instalada sobre precerco de aluminio,  sellado de juntas y limpieza, incluso p.p. de medios auxiliares.</t>
  </si>
  <si>
    <t>11.01.02.05</t>
  </si>
  <si>
    <t>VENT..AL.LAC.BLANCO CORR. RPT &gt;1 m2&lt;2 m2</t>
  </si>
  <si>
    <t>Carpintería de aluminio rotura puente térmico, lacado blanco de 15 micras, en ventanas correderas, mayores de 1 m2 y menores de 2 m2 de superficie total, compuesta por cerco, hojas y herrajes de de deslizamiento y de seguridad, instalada sobre precerco de aluminio,  sellado de juntas y limpieza, incluso p.p. de medios auxiliares.</t>
  </si>
  <si>
    <t>11.01.02.06</t>
  </si>
  <si>
    <t>VENT. AL.LAC.BLANCO CORR. RPT &gt;2 m2&lt;3 m2</t>
  </si>
  <si>
    <t>Carpintería de aluminio rotura puente térmico, lacado blanco de 15 micras, en ventanas correderas, mayores de 2 m2 y menores de 3 m2 de superficie total, compuesta por cerco, hojas y herrajes de de deslizamiento y de seguridad, instalada sobre precerco de aluminio,  sellado de juntas y limpieza, incluso p.p. de medios auxiliares.</t>
  </si>
  <si>
    <t>11.01.02.07</t>
  </si>
  <si>
    <t>VENT.ALUM. LAC BLANCO CORR MB RPT &gt;1 m2&lt;2 m</t>
  </si>
  <si>
    <t>Carpintería de aluminio rotura puente térmico, lacado blanco de 15 micras, en ventanas correderas monoblock, mayores de 1 m2 y menores de 2 m2 de superficie total, compuesta por cerco, hojas y herrajes de de deslizamiento y de seguridad, instalada sobre precerco de aluminio, persiana enrollable de lamas de aluminio térmico de 33 mm, con accionamiento manual mediante cinta y recogedor, equipada con todos sus accesorios, sellado de juntas y limpieza, incluso p.p. de medios auxiliares.</t>
  </si>
  <si>
    <t>11.01.02.08</t>
  </si>
  <si>
    <t>VENT.ALUM. LAC. BLANCO CORR. MB RPT &gt;2 m2&lt;3 m</t>
  </si>
  <si>
    <t>Carpintería de aluminio rotura puente térmico, lacado blanco de 15 micras, en ventanas correderas monoblock, mayores de 2 m2 y menores de 3 m2 de superficie total, compuesta por cerco, hojas y herrajes de de deslizamiento y de seguridad, instalada sobre precerco de aluminio, persiana enrollable de lamas de aluminio térmico de 33 mm, con accionamiento manual mediante cinta y recogedor, equipada con todos sus accesorios, sellado de juntas y limpieza, incluso p.p. de medios auxiliares.</t>
  </si>
  <si>
    <t>11.01.02.09</t>
  </si>
  <si>
    <t>VENT. .AL.LAC.BLANCO PRACT.  &gt;1 m2&lt;2 m2</t>
  </si>
  <si>
    <t>Carpintería de aluminio perfil estándar, lacado blanco de 15 micras, en ventanas practicables, mayores de 1 m2 y menores de 2 m2 de superficie total, compuesta por cerco, hojas y herrajes de de colgar y de seguridad, instalada sobre precerco de aluminio,  sellado de juntas y limpieza, incluso p.p. de medios auxiliares.</t>
  </si>
  <si>
    <t>11.01.02.10</t>
  </si>
  <si>
    <t>VENT. .AL.LAC.BLANCO PRACT.  &gt;2 m2&lt;3 m2</t>
  </si>
  <si>
    <t>Carpintería de aluminio perfil estándar, lacado blanco de 15 micras, en ventanas practicables, mayores de 2 m2 y menores de 3 m2 de superficie total, compuesta por cerco, hojas y herrajes de de colgar y de seguridad, instalada sobre precerco de aluminio,  sellado de juntas y limpieza, incluso p.p. de medios auxiliares.</t>
  </si>
  <si>
    <t>11.01.02.11</t>
  </si>
  <si>
    <t>VENT. .AL.LAC.BLANCO PRACT. MB  &gt;1 m2&lt;2 m2</t>
  </si>
  <si>
    <t>Carpintería de aluminio perfil estándar, lacado blanco de 15 micras, en ventanas practicables monoblock, mayores de 1 m2 y menores de 2 m2 de superficie total, compuesta por cerco, hojas y herrajes de de colgar y de seguridad, instalada sobre precerco de aluminio, persiana enrollable de lamas de aluminio térmico de 33 mm, con accionamiento manual mediante cinta y recogedor, equipada con todos sus accesorios, sellado de juntas y limpieza, incluso p.p. de medios auxiliares.</t>
  </si>
  <si>
    <t>11.01.02.12</t>
  </si>
  <si>
    <t>VENT. .AL.LAC.BLANCO PRACT. MB  &gt;2 m2&lt;3 m2</t>
  </si>
  <si>
    <t>Carpintería de aluminio perfil estándar, lacado blanco de 15 micras, en ventanas practicables monoblock, mayores de 2 m2 y menores de 3 m2 de superficie total, compuesta por cerco, hojas y herrajes de de colgar y de seguridad, instalada sobre precerco de aluminio, persiana enrollable de lamas de aluminio térmico de 33 mm, con accionamiento manual mediante cinta y recogedor, equipada con todos sus accesorios, sellado de juntas y limpieza, incluso p.p. de medios auxiliares.</t>
  </si>
  <si>
    <t>11.01.02.13</t>
  </si>
  <si>
    <t>VENT. AL.LAC.BLANCO OSCILO.MB. RPT &gt;1 m2&lt;2 m2</t>
  </si>
  <si>
    <t>Carpintería de aluminio rotura puente térmico, anodizado natural de 15 micras, en ventanas oscilobatientes, mayores de 1 m2 y menores de 2 m2 de superficie total, compuesta por cerco, hojas y herrajes de de colgar y de seguridad, instalada sobre precerco de aluminio,  sellado de juntas y limpieza, incluso p.p. de medios auxiliares.</t>
  </si>
  <si>
    <t>11.01.02.14</t>
  </si>
  <si>
    <t>V.ENT.AL..LAC.BLANCO OSCILO.MB. RPT &gt;2 m2&lt;3 m2</t>
  </si>
  <si>
    <t>Carpintería de aluminio rotura puente térmico, anodizado natural de 15 micras, en ventanas oscilobatientes, mayores de 2 m2 y menores de 3 m2 de superficie total, compuesta por cerco, hojas y herrajes de de colgar y de seguridad, instalada sobre precerco de aluminio,  sellado de juntas y limpieza, incluso p.p. de medios auxiliares.</t>
  </si>
  <si>
    <t>11.01.02.15</t>
  </si>
  <si>
    <t>VENT. AL.LAC.BLANCO PIVOT.  &gt;1 m2&lt;2 m2</t>
  </si>
  <si>
    <t>Carpintería de aluminio perfil estándar, lacado blanco de 15 micras, en ventanas pivotantes, mayores de 1 m2 y menores de 2 m2 de superficie total, compuesta por cerco, hojas y herrajes de de colgar y de seguridad, instalada sobre precerco de aluminio,  sellado de juntas y limpieza, incluso p.p. de medios auxiliares.</t>
  </si>
  <si>
    <t>11.01.02.16</t>
  </si>
  <si>
    <t>VENT.AL.LACADO BLANCO FIJO ESCAPARATE &lt;4 m2</t>
  </si>
  <si>
    <t>Carpintería de aluminio lacado blanco, en ventanales fijos para escaparates o cerramientos en general  menores de 4 m2. de superficie, para acristalar, compuesta por cerco sin carriles para persiana o cierre, junquillos y accesorios, instalada sobre precerco de aluminio, incluso con p.p. de medios auxiliares. s/NTE-FCL.</t>
  </si>
  <si>
    <t>Total AL-LAC</t>
  </si>
  <si>
    <t>AL-ANOD</t>
  </si>
  <si>
    <t>VENTANAS ALUMINIO ANODIZADO</t>
  </si>
  <si>
    <t>11.01.02.17</t>
  </si>
  <si>
    <t>VENT.ALUM.ANODIZ. NATURAL CORR. S.ALTA &gt;1 m2&lt;2</t>
  </si>
  <si>
    <t>Carpintería de aluminio serie alta, anodizado natural de 15 micras, en ventanas correderas, mayores de 1 m2 y menores de 2 m2 de superficie total, compuesta por cerco, hojas y herrajes de de deslizamiento y de seguridad, instalada sobre precerco de aluminio,  sellado de juntas y limpieza, incluso p.p. de medios auxiliares.</t>
  </si>
  <si>
    <t>11.01.02.18</t>
  </si>
  <si>
    <t>VENT. ALUM.ANODIZ. NATURAL CORR. S.ALTA &gt;2 m2&lt;3</t>
  </si>
  <si>
    <t>Carpintería de aluminio serie alta, anodizado natural de 15 micras, en ventanas correderas, mayores de 2 m2 y menores de 3 m2 de superficie total, compuesta por cerco, hojas y herrajes de de deslizamiento y de seguridad, instalada sobre precerco de aluminio,  sellado de juntas y limpieza, incluso p.p. de medios auxiliares.</t>
  </si>
  <si>
    <t>11.01.02.19</t>
  </si>
  <si>
    <t>VENT.ALUM.ANODIZ. NATURAL CORR.  &gt;1 m2&lt;2 m2</t>
  </si>
  <si>
    <t>Carpintería de aluminio perfil estándar, anodizado natural de 15 micras, en ventanas correderas, mayores de 1 m2 y menores de 2 m2 de superficie total, compuesta por cerco, hojas y herrajes de de deslizamiento y de seguridad, instalada sobre precerco de aluminio,  sellado de juntas y limpieza, incluso p.p. de medios auxiliares.</t>
  </si>
  <si>
    <t>11.01.02.20</t>
  </si>
  <si>
    <t>VENT. ALUM. ANODIZ. NATURAL CORR. &gt;2 m2&lt;3 m2</t>
  </si>
  <si>
    <t>Carpintería de aluminio perfil estándar, anodizado natural de 15 micras, en ventanas correderas, mayores de 2 m2 y menores de 3 m2 de superficie total, compuesta por cerco, hojas y herrajes de de deslizamiento y de seguridad, instalada sobre precerco de aluminio,  sellado de juntas y limpieza, incluso p.p. de medios auxiliares.</t>
  </si>
  <si>
    <t>11.01.02.21</t>
  </si>
  <si>
    <t>VENT. ALUM. ANODIZ. NATURAL CORR. RPT &gt;1 m2&lt;2 m2</t>
  </si>
  <si>
    <t>Carpintería de aluminio rotura puente térmico, anodizado natural de 15 micras, en ventanas correderas, mayores de 1 m2 y menores de 2 m2 de superficie total, compuesta por cerco, hojas y herrajes de de deslizamiento y de seguridad, instalada sobre precerco de aluminio,  sellado de juntas y limpieza, incluso p.p. de medios auxiliares.</t>
  </si>
  <si>
    <t>11.01.02.22</t>
  </si>
  <si>
    <t>VENT. ALUM. ANODIZ. NATURAL CORR. RPT &gt;2 m2&lt;3 m2</t>
  </si>
  <si>
    <t>Carpintería de aluminio rotura puente térmico, anodizado natural de 15 micras, en ventanas correderas, mayores de 2 m2 y menores de 3 m2 de superficie total, compuesta por cerco, hojas y herrajes de de deslizamiento y de seguridad, instalada sobre precerco de aluminio,  sellado de juntas y limpieza, incluso p.p. de medios auxiliares.</t>
  </si>
  <si>
    <t>11.01.02.23</t>
  </si>
  <si>
    <t>VENT. ALUM.ANODIZ. NATURAL PRACT.  &gt;1 m2&lt;2 m2</t>
  </si>
  <si>
    <t>Carpintería de aluminio perfil estándar, anodizado natural de 15 micras, en ventanas practicables, mayores de 1 m2 y menores de 2 m2 de superficie total, compuesta por cerco, hojas y herrajes de de colgar y de seguridad, instalada sobre precerco de aluminio,  sellado de juntas y limpieza, incluso p.p. de medios auxiliares.</t>
  </si>
  <si>
    <t>11.01.02.24</t>
  </si>
  <si>
    <t>VENT.ALUM. ANODIZ. NATURAL PRACT.  &gt;2 m2&lt;3 m2</t>
  </si>
  <si>
    <t>Carpintería de aluminio perfil estándar, anodizado natural de 15 micras, en ventanas practicables, mayores de 2 m2 y menores de 3 m2 de superficie total, compuesta por cerco, hojas y herrajes de de colgar y de seguridad, instalada sobre precerco de aluminio,  sellado de juntas y limpieza, incluso p.p. de medios auxiliares.</t>
  </si>
  <si>
    <t>11.01.02.25</t>
  </si>
  <si>
    <t>VENT.ALUM.ANODIZ. NATURAL PRACT. MB  &gt;1 m2&lt;</t>
  </si>
  <si>
    <t>Carpintería de aluminio perfil estándar, anodizado natural de 15 micras, en ventanas practicables monoblock, mayores de 1 m2 y menores de 2 m2 de superficie total, compuesta por cerco, hojas y herrajes de de colgar y de seguridad, instalada sobre precerco de aluminio, persiana enrollable de lamas de aluminio térmico de 33 mm, con accionamiento manual mediante cinta y recogedor, equipada con todos sus accesorios, sellado de juntas y limpieza, incluso p.p. de medios auxiliares.</t>
  </si>
  <si>
    <t>11.01.02.26</t>
  </si>
  <si>
    <t>VENT. ALUM.ANODIZ. NATURAL PRACT. MB  &gt;2 m2&lt;</t>
  </si>
  <si>
    <t>Carpintería de aluminio perfil estándar, anodizado natural de 15 micras, en ventanas practicables monoblock, mayores de 2 m2 y menores de 3 m2 de superficie total, compuesta por cerco, hojas y herrajes de de colgar y de seguridad, instalada sobre precerco de aluminio, persiana enrollable de lamas de aluminio térmico de 33 mm, con accionamiento manual mediante cinta y recogedor, equipada con todos sus accesorios, sellado de juntas y limpieza, incluso p.p. de medios auxiliares.</t>
  </si>
  <si>
    <t>11.01.02.27</t>
  </si>
  <si>
    <t>VENT.AL.ANOD.NATURAL FIJO ESCAPARATE &lt;4 m2</t>
  </si>
  <si>
    <t>Carpintería de aluminio anodizado natural, en ventanales fijos para escaparates o cerramientos en general  menores de 4 m2. de superficie, para acristalar, compuesta por cerco sin carriles para persiana o cierre, junquillos y accesorios, instalada sobre precerco de aluminio, incluso con p.p. de medios auxiliares. s/NTE-FCL.</t>
  </si>
  <si>
    <t>Total AL-ANOD</t>
  </si>
  <si>
    <t>Total 11.01.02</t>
  </si>
  <si>
    <t>11.01.03</t>
  </si>
  <si>
    <t>CERRAMIENTOS Y DEFENSAS</t>
  </si>
  <si>
    <t>MAA</t>
  </si>
  <si>
    <t>11.01.03.01</t>
  </si>
  <si>
    <t>MAMPARA AL. AN.NATURAL 20% PRACT.100% ACRIST.</t>
  </si>
  <si>
    <t>Carpintería de aluminio anodizado natural, en mamparas para acristalar al 100%, con un 20% de superficie practicable, compuesta por bastidor general de perfiles de aluminio, paños fijos y hojas practicables para acristalar, y herrajes de colgar y de seguridad, instalada, incluso p.p. de medios auxiliares.</t>
  </si>
  <si>
    <t>11.01.03.02</t>
  </si>
  <si>
    <t>MAMPARA AL. AN.NATURAL 20% PRACT.50% ACRIST.</t>
  </si>
  <si>
    <t>Carpintería de aluminio anodizado natural, en mamparas para acristalar al 50%, con un 20% de superficie practicable, compuesta por bastidor general de perfiles de aluminio, paños fijos y hojas practicables para acristalar, y herrajes de colgar y de seguridad, instalada, incluso p.p. de medios auxiliares.</t>
  </si>
  <si>
    <t>11.01.03.03</t>
  </si>
  <si>
    <t>MAMPARA AL. AN.NATURAL 20% PRACT.0% ACRIST.</t>
  </si>
  <si>
    <t>Carpintería de aluminio anodizado natural, en mamparas para acristalar al 0%, con un 20% de superficie practicable, compuesta por bastidor general de perfiles de aluminio, paños fijos y hojas practicables para acristalar, y herrajes de colgar y de seguridad, instalada, incluso p.p. de medios auxiliares.</t>
  </si>
  <si>
    <t>11.01.03.04</t>
  </si>
  <si>
    <t>BARAND, ESCALERA BARROTES ALUM, ANODIZ, NATURAL</t>
  </si>
  <si>
    <t>Barandilla de escalera de perfiles de aluminio anodizado natural de 60 micras, de 110 cm de altura total, compuesta por tubos verticales cada 10 cm entre ejes, pasamanos inferior y superior, montantes, topes y accesorios, instalada y anclada a obra cada 70 cm, incluso p.p. de medios auxiliares y pequeño material para su recibido, terminada.</t>
  </si>
  <si>
    <t>Total MAA</t>
  </si>
  <si>
    <t>MAL</t>
  </si>
  <si>
    <t>11.01.03.05</t>
  </si>
  <si>
    <t>MAMPARA AL. LAC.BLANCO 20% PRACT.100% ACRIST.</t>
  </si>
  <si>
    <t>Carpintería de aluminio lacado blanco, en mamparas para acristalar al 100%, con un 20% de superficie practicable, compuesta por bastidor general de perfiles de aluminio, paños fijos y hojas practicables para acristalar, y herrajes de colgar y de seguridad, instalada, incluso p.p. de medios auxiliares.</t>
  </si>
  <si>
    <t>11.01.03.06</t>
  </si>
  <si>
    <t>MAMPARA AL. LAC.BLANCO 20% PRACT.50% ACRIST.</t>
  </si>
  <si>
    <t>Carpintería de aluminio lacado blanco, en mamparas para acristalar al 50%, con un 20% de superficie practicable, compuesta por bastidor general de perfiles de aluminio, paños fijos y hojas practicables para acristalar, y herrajes de colgar y de seguridad, instalada, incluso p.p. de medios auxiliares.</t>
  </si>
  <si>
    <t>11.01.03.07</t>
  </si>
  <si>
    <t>MAMPARA AL. LAC.BLANCO 20% PRACT.0% ACRIST.</t>
  </si>
  <si>
    <t>Carpintería de aluminio lacado blanco, en mamparas para acristalar al 0%, con un 20% de superficie practicable, compuesta por bastidor general de perfiles de aluminio, paños fijos y hojas practicables para acristalar, y herrajes de colgar y de seguridad, instalada, incluso p.p. de medios auxiliares.</t>
  </si>
  <si>
    <t>11.01.03.08</t>
  </si>
  <si>
    <t>BARAND. ESCALERA BARROTES ALUM. LAC. BLANCO</t>
  </si>
  <si>
    <t>Barandilla de escalera de perfiles de aluminio lacado blanco de 60 micras, de 100 cm de altura total, compuesta por tubos verticales cada 10 cm entre ejes, pasamanos inferior y superior, montantes, topes y accesorios, instalada y anclada a obra cada 70 cm, incluso p.p. de medios auxiliares y pequeño material para su recibido, terminada.</t>
  </si>
  <si>
    <t>Total MAL</t>
  </si>
  <si>
    <t>Total 11.01.03</t>
  </si>
  <si>
    <t>11.01.04</t>
  </si>
  <si>
    <t>PERSIANAS Y CELOSÍAS</t>
  </si>
  <si>
    <t>11.01.04.01</t>
  </si>
  <si>
    <t>CELOSÍA ALUMI. EXTRUSIONADO</t>
  </si>
  <si>
    <t>Persiana de lamas de aluminio extrusionado con estructura fija galvanizada y lacada con secado al horno. Incluido montaje.</t>
  </si>
  <si>
    <t>11.01.04.02</t>
  </si>
  <si>
    <t>CELOSÍA ALUM. PERFILADO</t>
  </si>
  <si>
    <t>Persiana de lama orientable de aluminio perfilado prelacado, doble pared con refuerzo de aluminio extruido. Testero de material sintético reforzado con fibra de vidrio, estructura metálica en aluminio lacado. Incluido montaje.</t>
  </si>
  <si>
    <t>11.01.04.03</t>
  </si>
  <si>
    <t>PERS.COMPACTO ALU. LAMA ALUM.-40</t>
  </si>
  <si>
    <t>Conjunto de persiana enrrollable de lamas normales de aluminio lacadas en blanco, de 40 mm. de anchura, y cajón de aluminio, sistema compacto, completamente equipada con todos sus accesorios (carril reductor, eje, polea, cinta y recogedor), incluso con p.p. de guías y remates, montada, y con p.p. de medios auxiliares.</t>
  </si>
  <si>
    <t>11.01.04.04</t>
  </si>
  <si>
    <t>CAJÓN COMPACTO ALUMINIO 165 mm</t>
  </si>
  <si>
    <t>Cajón capialzado de aluminio, sistema compacto, realizado con chapas de aluminio, reforzadas en los bordes con perfiles de aluminio, compuesto por costados, fondillo, techo y tapa registrable, de 165 mm, montado, incluso p.p. de medios auxiliares.</t>
  </si>
  <si>
    <t>11.01.04.05</t>
  </si>
  <si>
    <t>PERSIANA ALUM.SEGURID.LAMA 40 mm</t>
  </si>
  <si>
    <t>Conjunto de persiana enrollable de lamas normales de aluminio lacadas en blanco, de 40 mm de anchura, y cajón de aluminio, sistema compacto, completamente equipada con todos sus accesorios (carril reductor, eje, polea, cinta y recogedor), incluso p.p. de guías y remates, montada y medios auxiliares.</t>
  </si>
  <si>
    <t>11.01.04.06</t>
  </si>
  <si>
    <t>PERS.VENECIANA GRADUA.LAMA 16mm.</t>
  </si>
  <si>
    <t>Persiana plegable tipo veneciana interior, de lamas de aluminio de 16 mm, graduable, equipada con todos sus accesorios (cabezal, cordón, freno y graduador), montada, incluso p.p. de medios auxiliares.</t>
  </si>
  <si>
    <t>11.01.04.07</t>
  </si>
  <si>
    <t>PERS.VENECIANA GRADUA.LAMA 25mm.</t>
  </si>
  <si>
    <t>Persiana plegable tipo veneciana interior, de lamas de aluminio de 25 mm, graduable, equipada con todos sus accesorios (cabezal, cordón, freno y graduador), montada, incluso p.p. de medios auxiliares.</t>
  </si>
  <si>
    <t>Total 11.01.04</t>
  </si>
  <si>
    <t>11.01.05</t>
  </si>
  <si>
    <t>VIERTEAGUAS Y ALBARDILLAS</t>
  </si>
  <si>
    <t>11VAA</t>
  </si>
  <si>
    <t>ALUMINO ANODIZADO</t>
  </si>
  <si>
    <t>11.01.05.01</t>
  </si>
  <si>
    <t>VIERTEAGUAS ALUM.ANODIZ.NATURAL a=40 cm</t>
  </si>
  <si>
    <t>Vierteaguas de chapa de aluminio anodizado en color natural, con goterón, y de 40 cm de desarrollo total, recibido con garras en huecos de fachadas con mortero de cemento y arena de río 1/6, incluso sellado de juntas y limpieza, instalado, con p.p. de medios auxiliares y pequeño material para su recibido, terminado.</t>
  </si>
  <si>
    <t>Total 11VAA</t>
  </si>
  <si>
    <t>11VAL</t>
  </si>
  <si>
    <t>ALUMINO LACADO</t>
  </si>
  <si>
    <t>11.01.05.02</t>
  </si>
  <si>
    <t>VIERTEAGUAS ALUM. LAC. e=1,5 mm a=40 cm</t>
  </si>
  <si>
    <t>Vierteaguas de chapa de aluminio lacado de 13 micras con goterón, formado por piezas de un espesor de 1,5 mm y 40 cm de ancho, recibido con mortero de cemento CEM II/B-P 32,5 N y arena de río M-5 y adhesivo de resina Epoxi, i/sellado de juntas con silicona incolora y limpieza, medido en su longitud, con marcado CE y DdP (Declaración de prestaciones) según Reglamento (UE) 305/2011.</t>
  </si>
  <si>
    <t>11.01.05.03</t>
  </si>
  <si>
    <t>ALBARDILLA CHAPA ALUM. LAC.</t>
  </si>
  <si>
    <t>Albardilla de chapa de aluminio lacado de 13 micras, 1 mm de espesor y 60 cm de desarrollo, con goterón, recibida con mortero de cemento CEM II/B-P 32,5 N y arena de río M-5 y adhesivo de resina Epoxi, i/sellado de juntas con silicona y limpieza, medido en su longitud, con marcado CE y DdP (Declaración de prestaciones) según Reglamento (UE) 305/2011.</t>
  </si>
  <si>
    <t>Total 11VAL</t>
  </si>
  <si>
    <t>Total 11.01.05</t>
  </si>
  <si>
    <t>Total 11.01</t>
  </si>
  <si>
    <t>11.02</t>
  </si>
  <si>
    <t>CARPINTERÍA DE PVC</t>
  </si>
  <si>
    <t>11.02.01</t>
  </si>
  <si>
    <t>PUERTAS Y VENTANAS PVC</t>
  </si>
  <si>
    <t>11.02.02.01</t>
  </si>
  <si>
    <t>VENTANAL FIJO PVC CERR.HASTA 2 m2.</t>
  </si>
  <si>
    <t>Carpintería de perfiles de PVC, con refuerzos interiores de acero galvanizado, en ventanales fijos para escaparates o cerramientos en general, para acristalar, menores o iguales a 2,00 m2 de superficie total, compuesta por cerco, junquillos y accesorios, instalada, incluso p.p. de medios auxiliares.</t>
  </si>
  <si>
    <t>11.02.02.02</t>
  </si>
  <si>
    <t>VENTANAL FIJO PVC CERR.HASTA 4 m2.</t>
  </si>
  <si>
    <t>Carpintería de perfiles de PVC, con refuerzos interiores de acero galvanizado, en ventanales fijos para escaparates o cerramientos en general, para acristalar, menores o iguales a 4,00 m2 de superficie total, compuesta por, junquillos y accesorios, instalada, incluso p.p. de medios auxiliares.</t>
  </si>
  <si>
    <t>11.02.02.03</t>
  </si>
  <si>
    <t>PUERTA PVC BLANCO 1H ENTRADA  100x210 cm</t>
  </si>
  <si>
    <t>Puerta de entrada de perfiles de PVC blanco, con refuerzos interiores de acero galvanizado, de dos hojas para acristalar, con eje vertical, de 100x210 cm de medidas totales, compuesta por cerco, hoja con zócalo inferior ciego de 30 cm, y herrajes bicromatados de colgar y de seguridad, instalada sobre precerco de aluminio y ajustada, incluso p.p. de medios auxiliares.</t>
  </si>
  <si>
    <t>11.02.02.04</t>
  </si>
  <si>
    <t>PUERTA PVC BLANCO 2H ENTRADA  150x210 cm</t>
  </si>
  <si>
    <t>Puerta de entrada de perfiles de PVC blanco, con refuerzos interiores de acero galvanizado, de dos hojas para acristalar, con eje vertical, de 150x210 cm de medidas totales, compuesta por cerco, hoja con zócalo inferior ciego de 30 cm, y herrajes bicromatados de colgar y de seguridad, instalada sobre precerco de aluminio y ajustada, incluso p.p. de medios auxiliares.</t>
  </si>
  <si>
    <t>11.02.02.05</t>
  </si>
  <si>
    <t>P.PVC.BL 1H BALC.PRACT. 90x210 cm</t>
  </si>
  <si>
    <t>Puerta balconera practicable de perfiles de PVC blanco, con refuerzos interiores de acero galvanizado, de una hoja para acristalar, con eje vertical, de 90x210 cm. de medidas totales, compuesta por cerco, hoja con zócalo inferior ciego de 30 cm., y herrajes bicromatados de colgar y de seguridad. , instalada sobre precerco de aluminio y ajustada, incluso con p.p. de medios auxiliares. S/NTE-FPC-14.</t>
  </si>
  <si>
    <t>11.02.02.06</t>
  </si>
  <si>
    <t>PUERTA PVC BLANCO 2H BALCON. RACTIC.  150x210 cm</t>
  </si>
  <si>
    <t>Puerta balconera practicable de perfiles de PVC blanco, con refuerzos interiores de acero galvanizado, de dos hojas para acristalar, con eje vertical, de 150x210 cm de medidas totales, compuesta por cerco, hoja con zócalo inferior ciego de 30 cm, y herrajes bicromatados de colgar y de seguridad, instalada sobre precerco de aluminio y ajustada, incluso p.p. de medios auxiliares.</t>
  </si>
  <si>
    <t>11.02.02.07</t>
  </si>
  <si>
    <t>VENT. PVC BLANCO 2 H GUILLOTINA 60x120 cm</t>
  </si>
  <si>
    <t>Ventana de perfiles de PVC blanco de dos hojas tipo guillotina deslizante vertical con refuerzo interior de acero galvanizado de 60x120 cm de medidas totales, compuesta por cerco, hojas y herrajes de muelles compensados en cada hoja, instalada sobre precerco de aluminio, incluso medios auxiliares..</t>
  </si>
  <si>
    <t>11.02.02.08</t>
  </si>
  <si>
    <t>VENT.PVC BLANCO 2 H GUILLOTINA 125x150 cm</t>
  </si>
  <si>
    <t>Ventana de perfiles de PVC blanco de dos hojas tipo guillotina deslizante vertical con refuerzo interior de acero galvanizado de 125x150 cm de medidas totales, compuesta por cerco, hojas y herrajes de muelles compensados en cada hoja, instalada sobre precerco de aluminio, incluso medios auxiliares.</t>
  </si>
  <si>
    <t>11.02.02.09</t>
  </si>
  <si>
    <t>VENTANA CORREDERA PVC BLANCO 2H</t>
  </si>
  <si>
    <t>Carpintería de perfiles de PVC blanco, con refuerzos interiores de acero galvanizado, en ventanas correderas de 2 hojas, con eje vertical, compuesta por cerco, hoja y herrajes bicromatados de deslizamiento y de seguridad, instalada sobre precerco de aluminio y ajustada, incluso p.p. de medios auxiliares.</t>
  </si>
  <si>
    <t>11.02.02.10</t>
  </si>
  <si>
    <t>VENTANA PRACTIC. PVC BLANCO 1H</t>
  </si>
  <si>
    <t>Carpintería de perfiles de PVC blanco, con refuerzos interiores de acero galvanizado, en ventanas practicables de 1 hoja, con eje vertical, compuesta por cerco, hoja y herrajes bicromatados de colgar y de seguridad, instalada sobre precerco de aluminio y ajustada, incluso p.p. de medios auxiliares.</t>
  </si>
  <si>
    <t>11.02.02.11</t>
  </si>
  <si>
    <t>VENTANA PRACTIC. PVC BLANCO 2H</t>
  </si>
  <si>
    <t>Carpintería de perfiles de PVC blanco, con refuerzos interiores de acero galvanizado, en ventanas practicables de 2 hojas, con eje vertical, compuesta por cerco, hoja y herrajes bicromatados de colgar y de seguridad, instalada sobre precerco de aluminio y ajustada, incluso p.p. de medios auxiliares.</t>
  </si>
  <si>
    <t>11.02.02.12</t>
  </si>
  <si>
    <t>VENTANA OSCILOBATIENTE PVC BLANCO 1H</t>
  </si>
  <si>
    <t>Carpintería de perfiles de PVC blanco, con refuerzos interiores de acero galvanizado, en ventanas oscilobatientes de 1 hoja, con eje vertical, compuesta por cerco, hoja y herrajes bicromatados de colgar y de seguridad, instalada sobre precerco de aluminio y ajustada, incluso p.p. de medios auxiliares.</t>
  </si>
  <si>
    <t>11.02.02.13</t>
  </si>
  <si>
    <t>VENTANA OSCILOBATIENTE PVC BLANCO 2H</t>
  </si>
  <si>
    <t>Carpintería de perfiles de PVC blanco, con refuerzos interiores de acero galvanizado, en ventanas oscilobatientes de 2 hojas, con eje vertical, compuesta por cerco, hoja y herrajes bicromatados de colgar y de seguridad, instalada sobre precerco de aluminio y ajustada, incluso p.p. de medios auxiliares.</t>
  </si>
  <si>
    <t>11.02.02.14</t>
  </si>
  <si>
    <t>VENTANA BASCULANTE PVC BLANCO 1H</t>
  </si>
  <si>
    <t>Carpintería de perfiles de PVC blanco, con refuerzos interiores de acero galvanizado, en ventanas basculantes de 1 hoja, con eje vertical, compuesta por cerco, hoja y herrajes bicromatados de colgar y de seguridad, instalada sobre precerco de aluminio y ajustada, incluso p.p. de medios auxiliares.</t>
  </si>
  <si>
    <t>11.02.02.15</t>
  </si>
  <si>
    <t>PUERTA POLIETILENO VAI-VEN</t>
  </si>
  <si>
    <t>Suministro y colocacion depuerta de paso de vai-ven de 2 hojas de polietileno en color y bastidor de aluminio, con apertura de ojo de buey i/acristalamiento y topes de goma, tipo quirofano, sin incluir recibido de cercos</t>
  </si>
  <si>
    <t>Total 11.02.01</t>
  </si>
  <si>
    <t>11.02.02</t>
  </si>
  <si>
    <t>PERSIANAS PVC</t>
  </si>
  <si>
    <t>11.02.02.16</t>
  </si>
  <si>
    <t>PERSIANA PVC LAMA 50 mm REFORZADA</t>
  </si>
  <si>
    <t>Persiana enrollable de lamas reforzadas de PVC, de 50 mm de anchura, equipada con todos sus accesorios (eje, polea, cinta y recogedor), montada, incluso p.p. de medios auxiliares (mínimo medición 1,50 m2).</t>
  </si>
  <si>
    <t>11.02.02.17</t>
  </si>
  <si>
    <t>CAJÓN COMPACTO PVC 170/180 mm</t>
  </si>
  <si>
    <t>Cajón capialzado de PVC, sistema compacto, realizado con paneles machihembrados de PVC, reforzados en los bordes con perfiles de PVC, compuesto por costados, fondillo, techo y tapa registrable, de 170/180 mm., montado, incluso con p.p. de medios auxiliares.</t>
  </si>
  <si>
    <t>11.02.02.18</t>
  </si>
  <si>
    <t>PERS. COMPACTO CAJÓN-LAMA PVC-40</t>
  </si>
  <si>
    <t>Conjunto de persiana enrrollable de lamas normales de PVC, de 40 mm. de anchura, y cajón de PVC, sistema compacto, completamente equipada con todos sus accesorios (eje, polea, cinta y recogedor), incluso con p.p. de guías y remates, montada, y con p.p. de medios auxiliares.(mínimo medición 1,50 m2.)</t>
  </si>
  <si>
    <t>Total 11.02.02</t>
  </si>
  <si>
    <t>11.02.03</t>
  </si>
  <si>
    <t>CELOSÍAS</t>
  </si>
  <si>
    <t>11.02.03.01</t>
  </si>
  <si>
    <t>CELOSÍA LAMAS ORIENTABLES PVC</t>
  </si>
  <si>
    <t>Celosía de lamas de PVC orientables estándar, con estructura fija galvanizada y lacada con secado al horno. Incluido montaje y auxiliares.</t>
  </si>
  <si>
    <t>11.02.03.02</t>
  </si>
  <si>
    <t>CELOSÍA LAMAS ORIENTABLES REJA</t>
  </si>
  <si>
    <t>Celosía de lamas de PVC orientables reja, con estructura fija galvanizada y lacada con secado al horno. Incluido montaje y medios auxiliares.</t>
  </si>
  <si>
    <t>11.02.03.03</t>
  </si>
  <si>
    <t>CELOSÍA LAMA FIJA TIPO Z</t>
  </si>
  <si>
    <t>Celosía de lamas fijas de PVC tipo "Z" separadores, 20 mm de separación entre lamas, con estructura metálica galvanizada y lacada con secado al horno. Incluido montaje y medios auxiliares.</t>
  </si>
  <si>
    <t>Total 11.02.03</t>
  </si>
  <si>
    <t>Total 11.02</t>
  </si>
  <si>
    <t>11.03</t>
  </si>
  <si>
    <t>CARPINTERÍA DE POLIURETANO</t>
  </si>
  <si>
    <t>11.03.01</t>
  </si>
  <si>
    <t>PUERTAS DE POLIURETANO</t>
  </si>
  <si>
    <t>11.03.01.01</t>
  </si>
  <si>
    <t>PUERTA PUR 1H PRACTICABLE 90x220 cm</t>
  </si>
  <si>
    <t>Puerta practicable de 1 hoja con perfiles de poliuretano, con rotura maciza de puente térmico, perfil serie 60/100 de medidas 90x220 cm. Transmisión térmica U=1,4 W/m2K, cámaras de evacuación, triple goma estanca, compuesta por marco y hoja, herrajes bicromatados de colgar y seguridad, instalado y sellado con poliuretano y silicona estructural, acabado lacado (RAL completo), foleado distinta gama de madera o ambos. Incluso con p.p. de medios auxiliares. s/NTE-FCL-15.</t>
  </si>
  <si>
    <t>Total 11.03.01</t>
  </si>
  <si>
    <t>11.03.02</t>
  </si>
  <si>
    <t>MOLDURAS DE POLIURETANO</t>
  </si>
  <si>
    <t>11.03.02.01</t>
  </si>
  <si>
    <t>MOLDURA PUR</t>
  </si>
  <si>
    <t>Molduras de poliuretano según proyecto, instalado y sellado con poliuretano y silicona estructural, acabado lacado (RAL completo).</t>
  </si>
  <si>
    <t>Total 11.03.02</t>
  </si>
  <si>
    <t>Total 11.03</t>
  </si>
  <si>
    <t>11.04</t>
  </si>
  <si>
    <t>11.04.01</t>
  </si>
  <si>
    <t>PUERTAS ACÚSTICAS</t>
  </si>
  <si>
    <t>11.04.01.01</t>
  </si>
  <si>
    <t>P.ACÚSTICA MET.44 dB HOJA 800x2030 mm</t>
  </si>
  <si>
    <t>Puerta acústica metálica de una hoja, de dimensiones: 800 mm de ancho y 2030 mm de alto. Hojas fabricadas con estructura de tubo interior de acero y paneles de chapa con núcleo de material fonoabsorbente. Con aislamiento acústico de 44 dB. Sistema de doble burlete perimetral con cierre de presión en poliamida. Conjunto con acabado imprimado, lista para revestir o pintar. Totalmente instalada; i/p.p. de cerradura, maneta, engrase y medios auxiliares. Conforme a CTE DB-SUA y CTE DB-HR.</t>
  </si>
  <si>
    <t>11.04.01.02</t>
  </si>
  <si>
    <t>P.  ACÚSTICA MET. 44 dB 2 HOJAS 1600x2030 mm</t>
  </si>
  <si>
    <t>Puerta acústica metálica de dos hojas, de dimensiones: 1600 mm de ancho y 2030 mm de alto (2 hojas de 800 mm de ancho). Hojas fabricadas con estructura de tubo interior de acero y paneles de chapa con núcleo de material fonoabsorbente. Con aislamiento acústico de 44 dB. Sistema de doble burlete perimetral con cierre de presión en poliamida. Conjunto con acabado imprimado, lista para revestir o pintar. Totalmente instalada; i/p.p. de cerradura, maneta, engrase y medios auxiliares. Conforme a CTE DB-SUA y CTE DB-HR.</t>
  </si>
  <si>
    <t>11.04.01.03</t>
  </si>
  <si>
    <t>P. ACÚSTICA MET.CON VENTANA 45 dB HOJA+FIJO ABATI. 14</t>
  </si>
  <si>
    <t>Puerta acústica metálica de una hoja con ventana rectangular o de tipo ojo de buey, y un fijo abatible, de dimensiones totales: 1400 ó 1200 mm de ancho y 2030 mm de alto (hoja de 800 mm y fijo abatible de 400 ó 600 mm). Hojas fabricadas con estructura de tubo interior de acero y paneles de chapa con núcleo de material fonoabsorbente. Con aislamiento acústico de 45 dB. Sistema de doble burlete perimetral con cierre de presión en poliamida. Conjunto con acabado imprimado, lista para revestir o pintar. Totalmente instalada; i/p.p. de cerradura, maneta, engrase y medios auxiliares. Conforme a CTE DB-SUA y CTE DB-HR.</t>
  </si>
  <si>
    <t>11.04.01.04</t>
  </si>
  <si>
    <t>P. ACÚSTICA MET. 50 dB HOJA 1000x2030 mm</t>
  </si>
  <si>
    <t>Puerta acústica metálica de una hoja, de dimensiones: 1000 mm de ancho y 2030 mm de alto. Hojas fabricadas con estructura de tubo interior de acero y paneles de chapa con núcleo de material fonoabsorbente. Con aislamiento acústico de 50 dB. Sistema de doble burlete perimetral con cierre de alta presión en acabado epoxi. Conjunto con acabado imprimado, lista para revestir o pintar. Totalmente instalada; i/p.p. de cerradura, maneta, engrase y medios auxiliares. Conforme a CTE DB-SUA y CTE DB-HR.</t>
  </si>
  <si>
    <t>11.04.01.05</t>
  </si>
  <si>
    <t>P. ACÚSTICA MET. 50 dB 2 HOJAS 1800x2030 mm</t>
  </si>
  <si>
    <t>Puerta acústica metálica de dos hojas, de dimensiones: 1800 mm de ancho y 2030 mm de alto (2 hojas de 900 mm de ancho). Hojas fabricadas con estructura de tubo interior de acero y paneles de chapa con núcleo de material fonoabsorbente. Con aislamiento acústico de 50 dB. Sistema de doble burlete perimetral con cierre de alta presión en acabado epoxi. Conjunto con acabado imprimado, lista para revestir o pintar. Totalmente instalada; i/p.p. de cerradura, maneta, engrase y medios auxiliares. Conforme a CTE DB-SUA y CTE DB-HR.</t>
  </si>
  <si>
    <t>Total 11.04.01</t>
  </si>
  <si>
    <t>11.04.02</t>
  </si>
  <si>
    <t>ELEMENTOS ACÚSTICOS</t>
  </si>
  <si>
    <t>11.04.02.01</t>
  </si>
  <si>
    <t>SILENCIADOR ACÚSTICO  900x900x1200 mm 19 dB</t>
  </si>
  <si>
    <t>Silenciador acústico multibafle o equivalente, fabricado en chapa de acero galvanizado de 1 mm de espesor y núcleo de materiales fonoabsorbentes de altas prestaciones con velo de vidrio protector. Dimensiones exteriores 900x900x1200 mm (ancho x alto x fondo). Índice de reducción acústica de 19 dBA. Todo el conjunto será resistente a la oxidación y presentara un comportamiento M0 contra el fuego. I/p.p. medios auxiliares.</t>
  </si>
  <si>
    <t>Total 11.04.02</t>
  </si>
  <si>
    <t>Total 11.04</t>
  </si>
  <si>
    <t>11.05</t>
  </si>
  <si>
    <t>CERRAJERÍA</t>
  </si>
  <si>
    <t>11.05.01</t>
  </si>
  <si>
    <t>CANCELAS</t>
  </si>
  <si>
    <t>CCST</t>
  </si>
  <si>
    <t>ACERO TUBO HUECO</t>
  </si>
  <si>
    <t>11.05.01.01</t>
  </si>
  <si>
    <t>CANCELA TUBO ACERO LAMINADO EN FRÍO</t>
  </si>
  <si>
    <t>Cancela formada por cerco y bastidor de hoja con tubos huecos de acero laminado en frío de 60x40x2 mm y barrotes de tubo de 40x20x1 mm soldados entre si, patillas para recibido, herrajes de colgar y seguridad, cerradura y manivela a dos caras, elaborada en taller, ajuste y fijación en obra (sin incluir recibido de albañilería). Materiales con marcado CE y DdP (Declaración de prestaciones) según Reglamento (UE) 305/2011.</t>
  </si>
  <si>
    <t>11.05.01.02</t>
  </si>
  <si>
    <t>PUERTA TUBO ACERO LAMINADO 2 HOJAS CON VIDRIO</t>
  </si>
  <si>
    <t>Puerta abatible de dos hojas formada por cerco y bastidor de hoja con tubos huecos de acero laminado en frío de 60x40x2 mm y barrotes de tubo de 40x20x1 mm soldados entre si, junquillos atornillados de 20x20x1,5 mm, patillas para recibido, herrajes de colgar y seguridad, cerradura y manivela a dos caras, elaborada en taller, ajuste y fijación en obra incluso luna incolora de 6 mm instalada (sin incluir recibido de albañilería). Materiales con marcado CE y DdP (Declaración de prestaciones) según Reglamento (UE) 305/2011.</t>
  </si>
  <si>
    <t>11.05.01.03</t>
  </si>
  <si>
    <t>PRECERCO TUBO ACERO</t>
  </si>
  <si>
    <t>Precerco para posterior fijación en obra de carpintería pre-esmaltada, carpintería de PVC, carpintería de aluminio, etc., formado con tubo hueco de acero laminado en frío de 50x50x2 mm galvanizado doble agrafado, incluido corte, preparación y soldadura de perfiles en taller, ajuste y montaje en obra, con garras de sujeción para recibir en fábricas (sin incluir recibido de albañilería). Materiales con marcado CE y DdP (Declaración de prestaciones) según Reglamento (UE) 305/2011.</t>
  </si>
  <si>
    <t>11.05.01.04</t>
  </si>
  <si>
    <t>CANCELA TUBO ACERO LAMINADO EN FRÍO ZÓCALO CHAPA PERFORADA D=3 m</t>
  </si>
  <si>
    <t>Cancela formada por cerco y bastidor de hoja con tubos huecos de acero laminado en frío de 60x40x2 mm y barrotes de tubo de 40x20x1 mm soldados entre si y zócalo de chapa perforada e=1,5 mm y perforaciones de D=3 mm, patillas para recibido, herrajes de colgar y seguridad, cerradura y manivela a dos caras, elaborada en taller, ajuste y fijación en obra (sin incluir recibido de albañilería). Materiales con marcado CE y DdP (Declaración de prestaciones) según Reglamento (UE) 305/2011.</t>
  </si>
  <si>
    <t>11.05.01.05</t>
  </si>
  <si>
    <t>CANCELA TUBO ACERO LAMINADO EN FRÍO CHAPA PERFORADA D=3 mm</t>
  </si>
  <si>
    <t>Cancela formada por cerco y bastidor de hoja con tubos huecos de acero laminado en frío de 60x40x2 mm y barrotes de tubo de 40x20x1 mm soldados entre si y chapa perforada e=1,5 mm y perforaciones de D=3 mm, patillas para recibido, herrajes de colgar y seguridad, cerradura y manivela a dos caras, elaborada en taller, ajuste y fijación en obra (sin incluir recibido de albañilería). Materiales con marcado CE y DdP (Declaración de prestaciones) según Reglamento (UE) 305/2011.</t>
  </si>
  <si>
    <t>11.05.01.06.</t>
  </si>
  <si>
    <t>CANCELA TUBO ACERO LAMINADO EN FRÍO CHAPA PERFORADA D=10 mm</t>
  </si>
  <si>
    <t>Cancela formada por cerco y bastidor de hoja con tubos huecos de acero laminado en frío de 60x40x2 mm y barrotes de tubo de 40x20x1 mm soldados entre si y chapa perforada e=1,5 mm y perforaciones de D=10 mm, patillas para recibido, herrajes de colgar y seguridad, cerradura y manivela a dos caras, elaborada en taller, ajuste y fijación en obra (sin incluir recibido de albañilería). Materiales con marcado CE y DdP (Declaración de prestaciones) según Reglamento (UE) 305/2011.</t>
  </si>
  <si>
    <t>Total CCST</t>
  </si>
  <si>
    <t>CCAM</t>
  </si>
  <si>
    <t>ACERO MACIZO</t>
  </si>
  <si>
    <t>11.05.01.07</t>
  </si>
  <si>
    <t>CANCELA ACERO MACIZO</t>
  </si>
  <si>
    <t>Cancela formada por cerco y bastidor de hoja con pletinas de acero de 60x8 mm y barrotes de cuadradillo macizo de 14 mm, patillas para recibido, herrajes de colgar y seguridad, cerradura y manivela a dos caras, elaborada en taller, ajuste y fijación en obra (sin incluir recibido de albañilería). Materiales con marcado CE y DdP (Declaración de prestaciones) según Reglamento (UE) 305/2011.</t>
  </si>
  <si>
    <t>Total CCAM</t>
  </si>
  <si>
    <t>Total 11.05.01</t>
  </si>
  <si>
    <t>11.05.02</t>
  </si>
  <si>
    <t>VALLAS DE CERRAMIENTO</t>
  </si>
  <si>
    <t>CVMST</t>
  </si>
  <si>
    <t>MALLAS SIMPLE TORSIÓN</t>
  </si>
  <si>
    <t>CVMSTG</t>
  </si>
  <si>
    <t>GALVANIZADAS</t>
  </si>
  <si>
    <t>11.05.02.01</t>
  </si>
  <si>
    <t>MALLA SIMPLE TORSIÓN GALVANIZADA 40/14 h=1,00 m</t>
  </si>
  <si>
    <t>Cercado de 1,00 m de altura realizado con malla simple torsión galvanizada en caliente, de trama 40/14 y postes de tubo de acero galvanizado por inmersión de 42 mm de diámetro, parte proporcional de postes de esquina, jabalcones, tornapuntas, tensores, grupillas y accesorios, montada, incluido replanteo y recibido de postes con hormigón HM-20/P/20/I de central. Materiales con marcado CE y DdP (Declaración de prestaciones) según Reglamento (UE) 305/2011.</t>
  </si>
  <si>
    <t>11.05.02.02</t>
  </si>
  <si>
    <t>MALLA SIMPLE TORSIÓN GALVANIZADA 40/16 h=1,00 m</t>
  </si>
  <si>
    <t>Cercado de 1,00 m de altura realizado con malla simple torsión galvanizada en caliente, de trama 40/16 y postes de tubo de acero galvanizado por inmersión de 42 mm de diámetro, parte proporcional de postes de esquina, jabalcones, tornapuntas, tensores, grupillas y accesorios, montada, incluido replanteo y recibido de postes con hormigón HM-20/P/20/I de central. Materiales con marcado CE y DdP (Declaración de prestaciones) según Reglamento (UE) 305/2011.</t>
  </si>
  <si>
    <t>11.05.02.03</t>
  </si>
  <si>
    <t>MALLA S/T GALV. 40/16 h=1,50 m.</t>
  </si>
  <si>
    <t>Cercado de 1,50 m de altura realizado con malla simple torsión galvanizada en caliente, de trama 40/16 y postes de tubo de acero galvanizado por inmersión de 42 mm de diámetro, parte proporcional de postes de esquina, jabalcones, tornapuntas, tensores, grupillas y accesorios, montada, incluido replanteo y recibido de postes con hormigón HM-20/P/20/I de central. Materiales con marcado CE y DdP (Declaración de prestaciones) según Reglamento (UE) 305/2011.</t>
  </si>
  <si>
    <t>Total CVMSTG</t>
  </si>
  <si>
    <t>CVMSTP</t>
  </si>
  <si>
    <t>PLASTIFICADAS</t>
  </si>
  <si>
    <t>11.05.02.04</t>
  </si>
  <si>
    <t>VALLA MALLA SIMPLE TORSIÓN PLASTIFICADA 50/14-17 h=1,00 m</t>
  </si>
  <si>
    <t>Valla de 1,00 m de altura realizado con malla simple torsión plastificada en verde, de trama 50/14-17 y postes de tubo de acero galvanizado por inmersión de 42 mm de diámetro, parte proporcional de postes de esquina, jabalcones y tornapuntas, tensores, grupillas y accesorios, montada, incluido replanteo y recibido de postes con hormigón HM-20/P/20/I de central. Materiales con marcado CE y DdP (Declaración de prestaciones) según Reglamento (UE) 305/2011.</t>
  </si>
  <si>
    <t>11.05.02.05</t>
  </si>
  <si>
    <t>VALLA MALLA SIMPLE TORSIÓN PLASTIFICADA 50/14-17 h=1,50 m</t>
  </si>
  <si>
    <t>Valla de 1,50 m de altura realizado con malla simple torsión plastificada en verde, de trama 50/14-17 y postes de tubo de acero galvanizado por inmersión de 42 mm de diámetro, parte proporcional de postes de esquina, jabalcones y tornapuntas, tensores, grupillas y accesorios, montada, incluido replanteo y recibido de postes con hormigón HM-20/P/20/I de central. Materiales con marcado CE y DdP (Declaración de prestaciones) según Reglamento (UE) 305/2011.</t>
  </si>
  <si>
    <t>11.05.02.06</t>
  </si>
  <si>
    <t>VALLA MALLA PLASTIFICADA 50x50 mm D=2,5 mm h=2,00 m</t>
  </si>
  <si>
    <t>Valla de malla de acero soldado plastificado en verde, de luz 50x50 mm y diámetro de alambre 2,50/2,20 mm y 2,00 m de altura, incluso parte proporcional de postes de fijación de tubo de diámetro 48 mm cada 2,50 m y de tensión cada 25,00 m, ambos galvanizados y plastificados en verde, incluido elementos de fijación, montada (sin incluir recibido de poste). Materiales con marcado CE y DdP (Declaración de prestaciones) según Reglamento (UE) 305/2011.</t>
  </si>
  <si>
    <t>11.05.02.07</t>
  </si>
  <si>
    <t>VALLA MALLA SIMPLE TORSIÓN GALVANIZADA PLASTIFICADA h=2,00 m</t>
  </si>
  <si>
    <t>Valla formada por postes, provistos de cremallera longitudinal para la fijación de los accesorios y grapas necesarias para soportar la tensión de los alambres y las mallas. Postes fabricados con chapa de acero bajo en carbono, con resistencia a la tracción de 300 a 500 N/mm2 con tapón de polipropileno indegradable a los agentes atmosféricos. Malla de simple torsión de forma romboidal tipo 50/14, fabricada con alambre de 400 N/mm2 de resistencia. Luz de la malla de 50 mm, y altura 2,00 m. Accesorios acoplados a la cremallera mediante tornillo de fijación. La grapa es de alambre galvanizado reforzado, fijada en la cremallera de forma vertical para impedir el posible desplazamiento de ésta. Acabado de los postes, accesorios y malla, en acero galvanizado en caliente interior y exterior Z-275 y plastificado. Materiales con marcado CE y DdP (Declaración de prestaciones) según Reglamento (UE) 305/2011.</t>
  </si>
  <si>
    <t>Total CVMSTP</t>
  </si>
  <si>
    <t>Total CVMST</t>
  </si>
  <si>
    <t>CVMS</t>
  </si>
  <si>
    <t>MALLAS SOLDADAS</t>
  </si>
  <si>
    <t>11.05.02.08</t>
  </si>
  <si>
    <t>VALLA MALLA SOLDADA 50x100 mm D5 GALVANIZADO</t>
  </si>
  <si>
    <t>Valla de malla soldada de 50x100x5 mm en módulos de 2,60x1,50 m, recercada con tubo metálico de 25x25x1,5 mm y postes intermedios cada 2,60 m de tubo de 60x60x1,5 mm ambos galvanizados por inmersión, montada. Materiales con marcado CE y DdP (Declaración de prestaciones) según Reglamento (UE) 305/2011.</t>
  </si>
  <si>
    <t>Total CVMS</t>
  </si>
  <si>
    <t>CVME</t>
  </si>
  <si>
    <t>MALLAS ELECTROSOLDADAS</t>
  </si>
  <si>
    <t>11.05.02.09</t>
  </si>
  <si>
    <t>VALLA MALLA ELECTROSOLDADA GALVANIZADA 13x13/0,9 mm</t>
  </si>
  <si>
    <t>Valla de malla electrosoldada de 13x13/0,9 mm en módulos de 2,60x1,50 m, recercada con tubo metálico de 25x25x1,5 mm y postes intermedios cada 2,60 m de tubo de 60x60x1,5 mm ambos galvanizados por inmersión, montada. Materiales con marcado CE y DdP (Declaración de prestaciones) según Reglamento (UE) 305/2011.</t>
  </si>
  <si>
    <t>11.05.02.10</t>
  </si>
  <si>
    <t>VALLA MALLA ELECTROSOLDADA GALVANIZADA 50x50/3 mm</t>
  </si>
  <si>
    <t>Valla de malla electrosoldada de 50x50/3 mm en módulos de 2,60x1,50 m, recercada con tubo metálico de 25x25x1,5 mm y postes intermedios cada 2,60 m de tubo de 60x60x1,50 mm ambos galvanizados por inmersión, montada. Materiales con marcado CE y DdP (Declaración de prestaciones) según Reglamento (UE) 305/2011.</t>
  </si>
  <si>
    <t>Total CVME</t>
  </si>
  <si>
    <t>CVBV</t>
  </si>
  <si>
    <t>BARROTES VERTICALES</t>
  </si>
  <si>
    <t>11.05.02.11</t>
  </si>
  <si>
    <t>VALLA BARROTES VERTI. 30x30x1,5 mm GALV. h=2,00 m</t>
  </si>
  <si>
    <t>Valla formada por tubos de acero laminado 30x30x1,50 mm en vertical, separados 9.5 cm y de 40x40x1,5 mm en horizontal, fijados a postes de tubo de 48 mm de diámetro, separados 2,80 m y 2,00 m de altura, galvanizado en caliente por inmersión Z-275, incluido montaje rápido, sin soldadura. Materiales con marcado CE y DdP (Declaración de prestaciones) según Reglamento (UE) 305/2011.</t>
  </si>
  <si>
    <t>Total CVBV</t>
  </si>
  <si>
    <t>CVV</t>
  </si>
  <si>
    <t>VERJAS</t>
  </si>
  <si>
    <t>11.05.02.12</t>
  </si>
  <si>
    <t>VERJA MODULAR ACERO LACADO h=1,50 m</t>
  </si>
  <si>
    <t>Verja de protección formada por parte proporcional de panel de verja 2,00 m de longitud y 1,50 m de altura, incorporando reja trenzada, marco oculto en pletina de 50x6 mm con taladros previstos para fijar módulos a los postes mediante grapa regulable, poste formado por pletina de 60x10 mm, con placa de anclaje para atornillar a muro, incluso tornilleria de acero zincado y roblones para ocultar la cabeza de los tornillos. Todo ello tratado mediante galvanizado con espesor mínimo de 70 micras de zinc, y lacado al horno con poliéster ferrotexturado (ferrita, gris acero o negro forja), incluido montaje y colocación en obra. Materiales con marcado CE y DdP (Declaración de prestaciones) según Reglamento (UE) 305/2011.</t>
  </si>
  <si>
    <t>11.05.02.13</t>
  </si>
  <si>
    <t>VERJA METÁLICA PLASTIFICADA h=2,00 m</t>
  </si>
  <si>
    <t>Verja formada por emparrillado electrofundido para cerramientos de zonas residenciales, deportivas, parques públicos, viviendas e industrias. Bastidores formados por pletinas de 25x3 y redondos D=5 mm, postes fabricados con pletinas de 60x8 mm y tornillos de fijación. Altura de cerramiento de 2,00 m, y distancia entre eje de postes de 2,00 m. Acabado plastificado de espesor mínimo de 100 micras en color estándar. Materiales con marcado CE y DdP (Declaración de prestaciones) según Reglamento (UE) 305/2011.</t>
  </si>
  <si>
    <t>11.05.02.14</t>
  </si>
  <si>
    <t>VERJA METÁLICA ACERO INOXIDABLE h=1,20 m</t>
  </si>
  <si>
    <t>Verja formada por bastidores de barrotes soldados de acero inoxidable para cerramientos en jardines públicos, zonas residenciales, viviendas e industrias. Los bastidores están formados por perfiles 40x40x1,50 mm (horizontales) y barrotes de perfil redondo D=20 mm, espesor de 1,50 mm (verticales) de acero inoxidable tipo AISI 304 y los postes están fabricados con perfil de D=60x1,5 mm y abrazadera de fijación de acero inoxidable. Altura de valla 1,20 m. Materiales con marcado CE y DdP (Declaración de prestaciones) según Reglamento (UE) 305/2011.</t>
  </si>
  <si>
    <t>Total CVV</t>
  </si>
  <si>
    <t>CVP</t>
  </si>
  <si>
    <t>PUERTAS PARA VALLAS</t>
  </si>
  <si>
    <t>CVPM</t>
  </si>
  <si>
    <t>PUERTAS MALLAZO</t>
  </si>
  <si>
    <t>11.05.02.15</t>
  </si>
  <si>
    <t>PUERTA MALLA 50x300x5 mm GALVANIZADA 1,00x1,00 m</t>
  </si>
  <si>
    <t>Puerta abatible de una hoja de 1,00x1,00 m para cerramiento exterior, formada por bastidor de tubo de acero laminado, montantes de 40x30x1,50 mm, travesaños de 30x30x1,50 mm y columnas de fijación de 80x80x2 mm, mallazo electrosoldado 300/50 mm de redondo de 5 mm galvanizado en caliente por inmersión Z-275, incluido herrajes de colgar y seguridad, parador de pie y tope, elaborada en taller, ajuste y montaje en obra. Materiales con marcado CE y DdP (Declaración de prestaciones) según Reglamento (UE) 305/2011.</t>
  </si>
  <si>
    <t>11.05.02.16</t>
  </si>
  <si>
    <t>PUERTA MALLA 50x300x5 mm GALVANIZADA 1,00x2,00 m</t>
  </si>
  <si>
    <t>Puerta abatible de una hoja de 1,00x2,00 m para cerramiento exterior, formada por bastidor de tubo de acero laminado, montantes de 40x30x1,50 mm, travesaños de 30x30x1,50 mm y columnas de fijación de 80x80x2 mm, mallazo electrosoldado 300/50 mm de redondo de 5 mm galvanizado en caliente por inmersión Z-275, incluido herrajes de colgar y seguridad, parador de pie y tope, elaborada en taller, ajuste y montaje en obra. Materiales con marcado CE y DdP (Declaración de prestaciones) según Reglamento (UE) 305/2011.</t>
  </si>
  <si>
    <t>11.05.02.17</t>
  </si>
  <si>
    <t>PUERTA MALLA 50x200x5 mm PLASTIFICADO 3,00x1,50 m</t>
  </si>
  <si>
    <t>Puerta metálica batiente formada por bastidor de perfiles metálicos y mallazo electrosoldado de 200x50 mm y alambre de D=5 mm. Se incluyen las correspondientes columnas de sostén, los pernios regulables y la cerradura. Dimensiones de 3,00 m de ancho y 1,50 m de altura, de 2 hojas. Acabado plastificado de espesor mínimo de 100 micras en color estándar el verde RAL 6005 o blanco RAL 9010. Materiales con marcado CE y DdP (Declaración de prestaciones) según Reglamento (UE) 305/2011.</t>
  </si>
  <si>
    <t>Total CVPM</t>
  </si>
  <si>
    <t>CVPB</t>
  </si>
  <si>
    <t>PUERTAS BARROTES</t>
  </si>
  <si>
    <t>11.05.02.18</t>
  </si>
  <si>
    <t>P.ABAT. BARROTES 30x30 mm 1H 1,00x2,00 m</t>
  </si>
  <si>
    <t>Puerta de una hoja abatible de 1,00x2,00 m para cerramiento exterior, formada por bastidor de tubo de acero laminado de 60x40x1,50 mm, barrotes de 30x30x1,50 mm y columnas de fijación de 100x100x2 mm galvanizado en caliente Z-275 por inmersión, incluido herrajes de colgar y seguridad, elaborada en taller, ajuste y montaje en obra. Materiales con marcado CE y DdP (Declaración de prestaciones) según Reglamento (UE) 305/2011.</t>
  </si>
  <si>
    <t>11.05.02.19</t>
  </si>
  <si>
    <t>P. ABAT. BARROTES 30x30 mm 2H 2,00x2,00 m</t>
  </si>
  <si>
    <t>Puerta de dos hojas abatibles de 2,00x2,00 m para cerramiento exterior, formada por bastidor de tubo de acero laminado de 60x40x1,50 mm, barrotes de 30x30x1,5 mm y columnas de fijación de 100x100x2 mm galvanizado en caliente Z-275 por inmersión, incluido herrajes de colgar y seguridad, pasador de pie, elaborada en taller, ajuste y montaje en obra. Materiales con marcado CE y DdP (Declaración de prestaciones) según Reglamento (UE) 305/2011.</t>
  </si>
  <si>
    <t>Total CVPB</t>
  </si>
  <si>
    <t>Total CVP</t>
  </si>
  <si>
    <t>VVO</t>
  </si>
  <si>
    <t>OTRAS MALLAS</t>
  </si>
  <si>
    <t>11.05.02.20</t>
  </si>
  <si>
    <t>MALLA METÁLICA TELA DE GALLINERO</t>
  </si>
  <si>
    <t>Vallado en malla galvanizada de tela de gallinero, para cerramientos horizontales y/o verticales; i/p.p. de clavetería. No incluye postes o elementos adicionales.</t>
  </si>
  <si>
    <t>Total VVO</t>
  </si>
  <si>
    <t>Total 11.05.02</t>
  </si>
  <si>
    <t>11.05.03</t>
  </si>
  <si>
    <t>BARRERAS CONTROL ENTRADA/SALIDA</t>
  </si>
  <si>
    <t>11.05.03.01</t>
  </si>
  <si>
    <t>BARRERA DE CONTROL AUTOMÁTICA ENTRADA &lt;6,00 m</t>
  </si>
  <si>
    <t>Barrera de control de entrada, compuesta por placa base, automatismo integrado en cofre de fabricación de acero lacado en pintura al horno con llave de apertura personalizada, operador hidráulico monoblock con bloqueo en apertura y cierre  silencioso a 220 V, cuadro de maniobras electrónico, muelle de compensación, amarre mástil rectangular, soporte horquilla y mástil rectangular lacado blanco provisto de catadióptricos rojos y goma en borde inferior para evitar daños de hasta 6 m, doble fotocélula de seguridad emisor-receptor y, equipo vía radio compuesto por receptor y emisor. Lacado en blanco con resinas epoxi provisto de catadióptricos rojos y goma en el borde inferior para evitar daños. Elaborada en fábrica, ajuste y montaje en obra (sin incluir ayudas de albañilería, ni electricidad). Automáticos con marcado CE y DdP (Declaración de prestaciones) según Reglamento (UE) 305/2011.</t>
  </si>
  <si>
    <t>11.05.03.02</t>
  </si>
  <si>
    <t>BARRERA CONTROL ENTRADA &lt; 3,00 m.</t>
  </si>
  <si>
    <t>Barrera control de entrada, compuesta por placa base, caja contenedora realizada en chapa de acero plastificada, operador monobloc electrohidráulico, armario de maniobra con los componentes electrónicos apropiados, mástil de aluminio hasta 3 m. lacado en blanco con resinas epoxi provisto de catadióptricos rojos y goma en el borde inferior para evitar daños, cerradura, pulsador, receptor con antena y emisor monocanal, fotocélula de infrarrojos, detector magnético y poste para cerradura, elaborada en taller, ajuste y montaje en obra (sin incluir ayudas de albañilería, ni electricidad).</t>
  </si>
  <si>
    <t>11.05.03.03</t>
  </si>
  <si>
    <t>BARRERA CONTROL ENTRADA &lt; 5,00 m.</t>
  </si>
  <si>
    <t>Barrera control de entrada, compuesta por placa base, caja contenedora realizada en chapa de acero plastificada, operador monobloc electrohidráulico, armario de maniobra con los componentes electrónicos apropiados, mástil de aluminio hasta 5 m. lacado en blanco con resinas epoxi provisto de catadióptricos rojos y goma en el borde inferior para evitar daños, cerradura, pulsador, receptor con antena y emisor monocanal, fotocélula de infrarrojos, detector magnético, semáforo dos luces y poste para cerradura, elaborada en taller, ajuste y montaje en obra (sin incluir ayudas de albañilería, ni electricidad).</t>
  </si>
  <si>
    <t>Total 11.05.03</t>
  </si>
  <si>
    <t>11.05.04</t>
  </si>
  <si>
    <t>PUERTAS DE ENTRADA Y DE PASO</t>
  </si>
  <si>
    <t>11.05.04.01</t>
  </si>
  <si>
    <t>P. CHAPA LISA ABAT. 70x200 cm GALV.</t>
  </si>
  <si>
    <t>Puerta de chapa lisa abatible de 1 hoja de 70x200 cm realizada con doble chapa de acero galvanizado de 1 mm de espesor, perfiles de acero conformado en frío, herrajes de colgar y seguridad, cerradura con manilla de nailon, cerco de perfil de acero conformado en frío con garras para recibir a obra, elaborada en taller, ajuste y fijación en obra, incluido recibido de albañilería. Materiales con marcado CE y DdP (Declaración de prestaciones) según Reglamento (UE) 305/2011.</t>
  </si>
  <si>
    <t>11.05.04.02</t>
  </si>
  <si>
    <t>P..CHAPA LISA ABATI.80x200 cm GALV.</t>
  </si>
  <si>
    <t>Puerta de chapa lisa abatible de 1 hoja de 80x200 cm realizada con doble chapa de acero galvanizado de 1 mm de espesor, perfiles de acero conformado en frío, herrajes de colgar y seguridad, cerradura con manilla de nailon, cerco de perfil de acero conformado en frío con garras para recibir a obra, elaborada en taller, ajuste y fijación en obra incluido recibido de albañilería). Materiales con marcado CE y DdP (Declaración de prestaciones) según Reglamento (UE) 305/2011.</t>
  </si>
  <si>
    <t>11.05.04.03</t>
  </si>
  <si>
    <t>P. CHAPA LISA ABAT. 90x200 cm GALV.</t>
  </si>
  <si>
    <t>Puerta de chapa lisa abatible de 1 hoja de 90x200 cm realizada con doble chapa de acero galvanizado de 1 mm de espesor, perfiles de acero conformado en frío, herrajes de colgar y seguridad, cerradura con manilla de nailon, cerco de perfil de acero conformado en frío con garras para recibir a obra, elaborada en taller, ajuste y fijación en obra incluido recibido de albañilería). Materiales con marcado CE y DdP (Declaración de prestaciones) según Reglamento (UE) 305/2011.</t>
  </si>
  <si>
    <t>11.05.04.04</t>
  </si>
  <si>
    <t>P. CHAPA LISA ABAT. 100x200 cm GALV.</t>
  </si>
  <si>
    <t>Puerta de chapa lisa abatible de 1 hoja de 100x200 cm realizada con doble chapa de acero galvanizado de 1 mm de espesor, perfiles de acero conformado en frío, herrajes de colgar y seguridad, cerradura con manilla de nailon, cerco de perfil de acero conformado en frío con garras para recibir a obra, elaborada en taller, ajuste y fijación en obra incluido recibido de albañilería. Materiales con marcado CE y DdP (Declaración de prestaciones) según Reglamento (UE) 305/2011.</t>
  </si>
  <si>
    <t>11.05.04.05</t>
  </si>
  <si>
    <t>P. CHAPA LISA ABAT. 70x200 cm . PINT. EPOXI</t>
  </si>
  <si>
    <t>Puerta de chapa lisa abatible de 1 hoja de 70x200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</si>
  <si>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11.05.04.06</t>
  </si>
  <si>
    <t>P..CHAPA LISA ABAT. 80x200 cm .PINT. EPOXI</t>
  </si>
  <si>
    <t>Puerta de chapa lisa abatible de 1 hoja de 80x200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</si>
  <si>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11.05.04.07</t>
  </si>
  <si>
    <t>P. CHAPA LISA ABAT. 90x200 cm .PINT. EPOXI</t>
  </si>
  <si>
    <t>Puerta de chapa lisa abatible de 1 hoja de 90x200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</si>
  <si>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11.05.04.08</t>
  </si>
  <si>
    <t>P. CHAPA GALV.ABAT. 70x200 cm C/REJILLA</t>
  </si>
  <si>
    <t>Puerta de chapa lisa abatible de 1 hoja de 70x200 cm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</si>
  <si>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11.05.04.09</t>
  </si>
  <si>
    <t>P. CHAPA GALV. ABAT. 80x200 cm C/REJILLA</t>
  </si>
  <si>
    <t>Puerta de chapa lisa abatible de 1 hoja de 80x200 cm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</si>
  <si>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11.05.04.10</t>
  </si>
  <si>
    <t>P. CHAPA GALV.ABAT. 90x200 cm C/REJILLA</t>
  </si>
  <si>
    <t>Puerta de chapa lisa abatible de 1 hoja de 90x200 cm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</si>
  <si>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11.05.04.11</t>
  </si>
  <si>
    <t>PCHAPA GALV ABATIBLE 100x200 cm C/REJILLA</t>
  </si>
  <si>
    <t>Puerta de chapa lisa abatible de 1 hoja de 100x200 cm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</si>
  <si>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11.05.04.12</t>
  </si>
  <si>
    <t>P. CHAPA PLEG.ABAT.70x210 cm PINT.EPOXI</t>
  </si>
  <si>
    <t>Puerta de chapa plegada abatible de 1 hoja de 70x210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</si>
  <si>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11.05.04.13</t>
  </si>
  <si>
    <t>P. CHAPA PLEG.ABAT 80x210 cm PINT.EPOXI</t>
  </si>
  <si>
    <t>Puerta de chapa plegada abatible de 1 hoja de 80x210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</si>
  <si>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11.05.04.14</t>
  </si>
  <si>
    <t>P. CHAPA PLEG.ABAT 90x210 cm PINT. EPOXI</t>
  </si>
  <si>
    <t>Puerta de chapa plegada abatible de 1 hoja de 90x210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</si>
  <si>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11.05.04.15</t>
  </si>
  <si>
    <t>P. CHAPA A/PINTURA EPOXI ABAT. 70x200 cm ANTIP.</t>
  </si>
  <si>
    <t>Puerta de chapa lisa abatible de 1 hoja de 70x200 cm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</si>
  <si>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11.05.04.16</t>
  </si>
  <si>
    <t>P. CHAPA A/PINTURA EPOXI ABAT.80x200 cm  ANTIP.</t>
  </si>
  <si>
    <t>Puerta de chapa lisa abatible de 1 hoja de 80x200 cm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</si>
  <si>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11.05.04.17</t>
  </si>
  <si>
    <t>P. CHAPA A/PINTURA EPOXI ABAT. 90x200 cm  ANTIP.</t>
  </si>
  <si>
    <t>Puerta de chapa lisa abatible de 1 hoja de 90x200 cm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</si>
  <si>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11.05.04.18</t>
  </si>
  <si>
    <t>P. CHAPA A/PINTURA EPOXI LISA ABAT.2 H.140x210 cm</t>
  </si>
  <si>
    <t>Puerta de chapa lisa abatible de 2 hojas de 140x210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</si>
  <si>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11.05.04.19</t>
  </si>
  <si>
    <t>P. CHAPA A/PINTURA EPOXI LISA ABAT.2 H. 150x210 cm</t>
  </si>
  <si>
    <t>Puerta de chapa lisa abatible de 2 hojas de 150x210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</si>
  <si>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11.05.04.20</t>
  </si>
  <si>
    <t>P.CHAPA A/PINTURA EPOXI LISA ABAT. 2 H.S 160x210 cm</t>
  </si>
  <si>
    <t>Puerta de chapa lisa abatible de 2 hojas de 160x210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</si>
  <si>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11.05.04.21</t>
  </si>
  <si>
    <t>P. CHAPA PLEGADA ABATIBLE 2 H. 140x210 cm</t>
  </si>
  <si>
    <t>Puerta de chapa plegada abatible de 2 hojas de 140x210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</si>
  <si>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11.05.04.22</t>
  </si>
  <si>
    <t>P. CHAPA PLEGADA ABATIBLE 2 H.S 160x210 cm</t>
  </si>
  <si>
    <t>Puerta de chapa plegada abatible de 2 hojas de 160x210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</si>
  <si>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11.05.04.23</t>
  </si>
  <si>
    <t>PUER.CORR.CH./TUBO 9,00x2,20 AUT</t>
  </si>
  <si>
    <t>Puerta corredera sin dintel de 9,00x2,20 m., formada por una hoja construida con zócalo de chapa plegada de acero galvanizado sendzimer de 0,8 mm., perfiles y barrotes verticales de acero laminado en frío, guía inferior, topes, cubreguías, tiradores, pasadores, cerradura, equipo motriz monofásico con velocidad de apertura de 0,20 m/s., armario metálico estanco para componentes electrónicos de maniobra, accionamiento ultrasónico a distancia, pulsador interior apertura/cierre/paro, receptor, emisor bicanal, fotocélula de seguridad, y demás accesorios necesarios para su funcionamiento, elaborada en taller, ajuste y montaje en obra, con incluir ayudas de albañilería y electricidad.</t>
  </si>
  <si>
    <t>11.05.04.24</t>
  </si>
  <si>
    <t>P.CHAPA LISA ABAT. 2 H 140x210 cm  ANTIP.</t>
  </si>
  <si>
    <t>Puerta de chapa lisa abatible de 2 hojas de 140x210 cm de medidas totales,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</si>
  <si>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11.05.04.25</t>
  </si>
  <si>
    <t>P. CHAPA LISA ABAT.2 H 150x210 cm  ANTIP.</t>
  </si>
  <si>
    <t>Puerta de chapa lisa abatible de 2 hojas de 150x210 cm de medidas totales,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</si>
  <si>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11.05.04.26</t>
  </si>
  <si>
    <t>P.CHAPA LISA ABAT. 2 H 160x210 cm ANTIP.</t>
  </si>
  <si>
    <t>Puerta de chapa lisa abatible de 2 hojas de 160x210 cm de medidas totales,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</si>
  <si>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11.05.04.27</t>
  </si>
  <si>
    <t>P. CHAPA LISA ABAT. 2 H 180x210 cm ANTP.</t>
  </si>
  <si>
    <t>Puerta de chapa lisa abatible de 2 hojas de 180x210 cm de medidas totales,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 incluyendo recibido de albañilería. Materiales con marcado CE y DdP (Declaración de prestaciones) según Reglamento (UE) 305/2011.</t>
  </si>
  <si>
    <t>11.05.04.28</t>
  </si>
  <si>
    <t>P. CHAPA LISA ABAT. 2 H. 40x210 cm C/CIERRAP.</t>
  </si>
  <si>
    <t>Puerta de chapa lisa abatible de 2 hojas de 140x210 cm de medidas totales, y cierrapuertas,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</si>
  <si>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11.05.04.29</t>
  </si>
  <si>
    <t>P.CHAPA LISA ABAT. 2 H.  150x210 cm C/CIERRAP.</t>
  </si>
  <si>
    <t>Puerta de chapa lisa abatible de 2 hojas de 150x210 cm de medidas totales, y cierrapuertas,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</si>
  <si>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11.05.04.30</t>
  </si>
  <si>
    <t>P. CHAPA LISA ABAT. 2 H. 160x210 cm C/CIERRAP.</t>
  </si>
  <si>
    <t>Puerta de chapa lisa abatible de 2 hojas de 160x210 cm de medidas totales, y cierrapuertas,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</si>
  <si>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11.05.04.31</t>
  </si>
  <si>
    <t>P. CHAPA PINT. EPOXI LISA ABAT. 2 H.180x210 cm</t>
  </si>
  <si>
    <t>Puerta de chapa lisa abatible de 2 hojas de 180x210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</si>
  <si>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11.05.04.32</t>
  </si>
  <si>
    <t>P. CHAPA GALV. LISA ABAT. 2 H 120x200 cm</t>
  </si>
  <si>
    <t>Puerta de chapa lisa galvanizada abatible de 2 hojas de 120x200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</si>
  <si>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11.05.04.33</t>
  </si>
  <si>
    <t>P. CHAPA GALV. LISA ABATI. 2 H.140x200 cm</t>
  </si>
  <si>
    <t>Puerta de chapa lisa galvanizada abatible de 2 hojas de 140x200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incluiyendo recibido de albañilería. Materiales con marcado CE y DdP (Declaración de prestaciones) según Reglamento (UE) 305/2011.</t>
  </si>
  <si>
    <t>11.05.04.34</t>
  </si>
  <si>
    <t>P. CHAPA GALV. LISA ABAT.2 H. 160x200 cm</t>
  </si>
  <si>
    <t>Puerta de chapa lisa galvanizada abatible de 2 hojas de 160x200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</si>
  <si>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11.05.04.35</t>
  </si>
  <si>
    <t>P.CHAPA GALV. LISA ABAT. 2 H. 180x200 cm</t>
  </si>
  <si>
    <t>Puerta de chapa lisa galvanizada abatible de 2 hojas de 180x200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</si>
  <si>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11.05.04.36</t>
  </si>
  <si>
    <t>P.CHAPA GALV. LISA ABAT.2 H. 200x200 cm</t>
  </si>
  <si>
    <t>Puerta de chapa lisa galvanizada abatible de 2 hojas de 200x200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</si>
  <si>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11.05.04.37</t>
  </si>
  <si>
    <t>P.CHAPA GALV.LISA ABATI. 2 H. 140x200 cm C/REJI</t>
  </si>
  <si>
    <t>Puerta de chapa lisa galvanizada abatible de 2 hojas de 140x200 cm de medidas totales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</si>
  <si>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11.05.04.38</t>
  </si>
  <si>
    <t>P.CHAPA GALV. LISA ABATIBLE 2 H. 160x200 cm C/REJI</t>
  </si>
  <si>
    <t>Puerta de chapa lisa galvanizada abatible de 2 hojas de 160x200 cm de medidas totales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incluiyendo recibido de albañilería. Materiales con marcado CE y DdP (Declaración de prestaciones) según Reglamento (UE) 305/2011.</t>
  </si>
  <si>
    <t>11.05.04.39</t>
  </si>
  <si>
    <t>PUERTA 1 H. A. INOX. 100x220 cm</t>
  </si>
  <si>
    <t>Puerta abatible de una hoja de eje vertical de acero inoxidable pulido 12/10 AISI-316 de 100x220 cm con rotura de puente térmico, incluyendo perfiles de marco, hoja y junquillo, gomas de estanqueidad, herrajes de colgar de acero inoxidable, elaborada en taller, ajuste y montaje en obra, incluiyendo recibido de albañilería. Materiales con marcado CE y DdP (Declaración de prestaciones) según Reglamento (UE) 305/2011.</t>
  </si>
  <si>
    <t>11.05.04.40</t>
  </si>
  <si>
    <t>PUERTA 2 H. A.INOX. 200x220 cm</t>
  </si>
  <si>
    <t>Puerta abatible de dos hojas de eje vertical de acero inoxidable pulido 12/10 AISI-316 de 200x220 cm con rotura de puente térmico, incluyendo perfiles de marco, hoja y junquillo, gomas de estanqueidad, herrajes de colgar y seguridad de acero inoxidable, elaborada en taller, ajuste y montaje en obra, incluyendo recibido de albañilería. Materiales con marcado CE y DdP (Declaración de prestaciones) según Reglamento (UE) 305/2011.</t>
  </si>
  <si>
    <t>11.05.04.41</t>
  </si>
  <si>
    <t>PUERTA 2 HOJAS VAIVÉN A.INOX. 200x220 cm</t>
  </si>
  <si>
    <t>Puerta de vaivén de dos hojas de eje vertical de acero inoxidable pulido 12/10 AISI-316 de 200x220 cm con rotura de puente térmico, incluyendo perfiles de marco, hoja y junquillo, gomas de estanqueidad, herrajes de colgar y seguridad de acero inoxidable, elaborada en taller, ajuste y montaje en obra, incluyendo recibido de albañilería. Materiales con marcado CE y DdP (Declaración de prestaciones) según Reglamento (UE) 305/2011.</t>
  </si>
  <si>
    <t>11.05.04.42</t>
  </si>
  <si>
    <t>PUERTA ACERO INOXIDABLE</t>
  </si>
  <si>
    <t>Puerta abatible de hojas de eje vertical 1 o 2 hojas, de acero inoxidable pulido 12/10 AISI-316 de con rotura de puente térmico, incluyendo perfiles de marco, hoja y junquillo, gomas de estanqueidad, herrajes de colgar de acero inoxidable, elaborada en taller, ajuste y montaje en obra, ncluido recibido de albañilería. Materiales con marcado CE y DdP (Declaración de prestaciones) según Reglamento (UE) 305/2011.</t>
  </si>
  <si>
    <t>11.05.04.43</t>
  </si>
  <si>
    <t>P. ENTR.SEGUR. 96x210 GALV.</t>
  </si>
  <si>
    <t>Puerta de entrada de seguridad de una hoja de 96x210 cm., construida con dos chapas de acero especial galvanizado en caliente de 1,2 mm. de espesor, acabado en galvanizado sendzimir, con estampación profunda en relieve a dos caras, núcleo inyectado de espuma rígida de poliuretano de alta densidad, con tres bisagras, bulones antipalanca, cerradura de seguridad embutida con tres puntos de cierre, con cerco de acero conformado en frío de 100x55 cm. y 1,50 mm. de espesor con burlete, pomo tirador, escudo, manivela y mirilla, con garras para recibir a obra, elaborada en taller, ajuste y fijación en obra, incluyendo ayudas de albañilería, y electricidad.</t>
  </si>
  <si>
    <t>11.05.04.44</t>
  </si>
  <si>
    <t>P. ENTR.SEGUR. 101x210 GALV.</t>
  </si>
  <si>
    <t>Puerta de entrada de seguridad de una hoja de 101x210 cm., construida con dos chapas de acero especial galvanizado en caliente de 1,2 mm. de espesor, acabado en galvanizado sendzimir, con estampación profunda en relieve a dos caras, núcleo inyectado de espuma rígida de poliuretano de alta densidad, con tres bisagras, bulones antipalanca, cerradura de seguridad embutida con tres puntos de cierre, con cerco de acero conformado en frío de 100x55 cm. y 1,50 mm. de espesor con burlete, pomo tirador, escudo, manivela y mirilla, con garras para recibir a obra, elaborada en taller, ajuste y fijación en obra, incluyendo ayudas de albañilería, y electricidad.</t>
  </si>
  <si>
    <t>11.05.04.45</t>
  </si>
  <si>
    <t>PUERTA ANTI RX PLOMADA</t>
  </si>
  <si>
    <t>Suministro y colocacion de puerta de una hoja de acabado DM, 2mm eq-pb</t>
  </si>
  <si>
    <t>11.05.04.46</t>
  </si>
  <si>
    <t>TOPE METÁLICO PROTECCIÓN PUERTAS</t>
  </si>
  <si>
    <t>Tope de goma con acero inoxidable, para protección de puertas. Instalado completo. Materiales con marcado CE y DdP (Declaración de prestaciones) según Reglamento (UE) 305/2011.</t>
  </si>
  <si>
    <t>Total 11.05.04</t>
  </si>
  <si>
    <t>11.05.05</t>
  </si>
  <si>
    <t>E15NI</t>
  </si>
  <si>
    <t>ACERO INOXIDABLE</t>
  </si>
  <si>
    <t>11.05.04.47</t>
  </si>
  <si>
    <t>VENTANA 1 H. FIJA  A. INOX. 0,50x1,20 m</t>
  </si>
  <si>
    <t>Ventana de una hoja fija de acero inoxidable pulido 12/10 AISI-316 de 0,50x1,20 m con rotura de puente térmico, incluyendo perfiles de marco, hoja y junquillo, gomas de estanqueidad, elaborada en taller, ajuste y montaje en obra, incluso recibido de albañilería. Materiales con marcado CE y DdP (Declaración de prestaciones) según Reglamento (UE) 305/2011.</t>
  </si>
  <si>
    <t>11.05.04.48</t>
  </si>
  <si>
    <t>VENTANA 1 H FIJA  A  INOX. 1,00x1,20 m</t>
  </si>
  <si>
    <t>Ventana de una hoja fija de acero inoxidable pulido 12/10 AISI-316 de 1,00x1,20 m con rotura de puente térmico, incluyendo perfiles de marco, hoja y junquillo, gomas de estanqueidad, elaborada en taller, ajuste y montaje en obra, incluso recibido de albañilería. Materiales con marcado CE y DdP (Declaración de prestaciones) según Reglamento (UE) 305/2011.</t>
  </si>
  <si>
    <t>11.05.04.49</t>
  </si>
  <si>
    <t>FIJO DE A. INOXIDABLE 2,00x2,20 m</t>
  </si>
  <si>
    <t>Fijo de acero inoxidable pulido 12/10 AISI-316 de 2,00x2,20 m con rotura de puente térmico, incluyendo perfiles de marco, hoja y junquillo, gomas de estanqueidad, elaborada en taller, ajuste y montaje en obra, incluso recibido de albañilería. Materiales con marcado CE y DdP (Declaración de prestaciones) según Reglamento (UE) 305/2011.</t>
  </si>
  <si>
    <t>11.05.04.50</t>
  </si>
  <si>
    <t>FIJO DE A. INOXIDABLE 3,00x2,20 m</t>
  </si>
  <si>
    <t>Fijo de acero inoxidable pulido 12/10 AISI-316 de 3,00x2,20 m con rotura de puente térmico, incluyendo perfiles de marco, hoja y junquillo, gomas de estanqueidad, elaborada en taller, ajuste y montaje en obra, incluso recibido de albañilería. Materiales con marcado CE y DdP (Declaración de prestaciones) según Reglamento (UE) 305/2011.</t>
  </si>
  <si>
    <t>Total E15NI</t>
  </si>
  <si>
    <t>Total 11.05.05</t>
  </si>
  <si>
    <t>11.05.06</t>
  </si>
  <si>
    <t>DEFENSAS</t>
  </si>
  <si>
    <t>CDR</t>
  </si>
  <si>
    <t>REJAS</t>
  </si>
  <si>
    <t>11.05.06.01</t>
  </si>
  <si>
    <t>REJA ACERO REDONDO D=18 mm</t>
  </si>
  <si>
    <t>Reja metálica realizada con barrotes verticales separados cada 12 cm de redondo macizo de D=18 mm soldados a dos perfiles huecos de acero laminado en frío de 60x40x2 mm, separados como máximo 1,00 m, soldados entre si, elaborada en taller y montaje en obra, incluso recibido de albañilería. Materiales con marcado CE y DdP (Declaración de prestaciones) según Reglamento (UE) 305/2011.</t>
  </si>
  <si>
    <t>11.05.06.02</t>
  </si>
  <si>
    <t>REJA TUBO ACERO 30x15x1,5 mm</t>
  </si>
  <si>
    <t>Reja metálica realizada con tubos huecos de acero laminado en frío de 30x15x1,5 mm en vertical y horizontal, separados 15 cm en dos planos, con garras para recibir de 12 cm, elaborada en taller y montaje en obra, incluiso recibido de albañilería. Materiales con marcado CE y DdP (Declaración de prestaciones) según Reglamento (UE) 305/2011.</t>
  </si>
  <si>
    <t>Total CDR</t>
  </si>
  <si>
    <t>CDC</t>
  </si>
  <si>
    <t>11.05.06.03</t>
  </si>
  <si>
    <t>CELOSÍA FIJA CHAPA TROQUELADA</t>
  </si>
  <si>
    <t>Celosía fija formada por empanelado de acero galvanizado, doble agrafado troquelados separados 50 mm y con 10 mm de abertura, formación de bastidor mediante tres plegaduras en los bordes, patillas de fijación. Elaborada en taller y montaje en obra, ind¡cluso recibido de albañilería. Materiales con marcado CE y DdP (Declaración de prestaciones) según Reglamento (UE) 305/2011.</t>
  </si>
  <si>
    <t>11.05.06.04</t>
  </si>
  <si>
    <t>CELOSÍA FIJA LAMAS CHAPA GALVANIZADA</t>
  </si>
  <si>
    <t>Celosía fija de lamas fijas de acero galvanizado, con plegadura sencilla en los bordes, incluido soportes del mismo material, patillas para anclaje a los paramentos, elaborada en taller y montaje en obra incluso recibido de albañilería. Materiales con marcado CE y DdP (Declaración de prestaciones) según Reglamento (UE) 305/2011.</t>
  </si>
  <si>
    <t>Total CDC</t>
  </si>
  <si>
    <t>CDE</t>
  </si>
  <si>
    <t>11.05.06.05</t>
  </si>
  <si>
    <t>ENTRAMADO MET. TIPO TRAMEX 20x20/20x2 A. GALV.</t>
  </si>
  <si>
    <t>Entramado metálico formado por rejilla de pletina de acero galvanizado tipo tramex de 20x2 mm, formando cuadrícula de 20x20 mm y bastidor con uniones electrosoldadas, incluido soldadura y ajuste a otros elementos. Materiales con marcado CE y DdP (Declaración de prestaciones) según Reglamento (UE) 305/2011.</t>
  </si>
  <si>
    <t>Total CDE</t>
  </si>
  <si>
    <t>Total 11.05.06</t>
  </si>
  <si>
    <t>11.05.07</t>
  </si>
  <si>
    <t>PUERTAS AUTOMÁTICAS</t>
  </si>
  <si>
    <t>CPAA</t>
  </si>
  <si>
    <t>PUERTAS AUTOMÁTICAS ABATIBLES</t>
  </si>
  <si>
    <t>11.05.07.01</t>
  </si>
  <si>
    <t>PUERTA AUTOM. ABAT. 1 H. C/CARPINTERÍA PERIMETRAL 1,00x2,20</t>
  </si>
  <si>
    <t>Puerta automática de dimensión 1,00x2,20 m con una hoja abatible para peatones con carpintería perimetral de hasta 1,00 m de ancho, incluso operador equipado, radares de detección y bidireccional, selector de maniobra de 4 funciones, carpintería perimetral que consta de perfiles laterales y horizontales, equipado con forros de aluminio para la viga porta-operador y tapas de acero inoxidable para los operadores y acristalamiento con vidrio laminar 5+5. Montaje, conexionado y puesta en marcha, incluso ayudas de albañilería y electricidad. Materiales con marcado CE y DdP (Declaración de prestaciones) según Reglamento (UE) 305/2011.</t>
  </si>
  <si>
    <t>11.05.07.02</t>
  </si>
  <si>
    <t>PUERTA AUTOM. BATIENTE CARP. OCULTA 1x2,2 m.</t>
  </si>
  <si>
    <t>Puerta automática de dimensión 1,00x2,20 m con una hoja abatible para peatones con carpintería oculta de hasta 1,00 m de ancho, incluso operador equipado, radares de detección y bidireccional, selector de maniobra de 4 funciones, carpintería oculta que consta de plintos superior e inferior con tapas laterales, equipado con forros de aluminio para la viga porta-operador y tapas de acero inoxidable para los operadores y acristalamiento con vidrio laminar 5+5. Montaje, conexionado y puesta en marcha, incluso ayudas de albañilería y electricidad.. Materiales con marcado CE y DdP (Declaración de prestaciones) según Reglamento (UE) 305/2011.</t>
  </si>
  <si>
    <t>Total CPAA</t>
  </si>
  <si>
    <t>CPAC</t>
  </si>
  <si>
    <t>PUERTAS AUTOMÁTICAS CORREDERAS</t>
  </si>
  <si>
    <t>11.05.07.03</t>
  </si>
  <si>
    <t>P.AUTOM.CORRED.VIDR. 1H 1,00x2,20 m</t>
  </si>
  <si>
    <t>Puerta automática modelo PORTIS TINA de 2,10x2,20 m, específica para un peso máximo por hoja de 110 Kg. Incluye contenedor y tapa en aluminio anodizado plata mate, moto reductor en c.c a 24 V, correa dentada, tensor, dispositivo encóder, cuadro de maniobras  electrónico con sensor anti aplastamiento, regulación electrónica de velocidad y paro suave con 2 carros de arrastre por hoja. Paso libre en 1 hoja móvil de 1040 x 2200 mm alto, con perfil de amarre superior en aluminio anodizado plata mate para acristalamiento mantenido por presión desprovistos de estanqueidad periférica, U de guiado inferior, batería auxiliar de emergencia, 2 sensores doble tecnología apertura + seguridad, selector de funciones digital, acristalamiento con vidrio laminar de seguridad incoloro 5+5 canto pulido. Montaje, conexionado y puesta en marcha, con ayudas de albañilería y electricidad). Mecanismo automático con marcado CE y DdP (Declaración de prestaciones) según Reglamento (UE) 305/2011. Conforme a UNE-EN 16005.</t>
  </si>
  <si>
    <t>11.05.07.04</t>
  </si>
  <si>
    <t>P. AUTOMÁT. CORRED. ALUM. ANOD.2H+2F 1,50x2,20 m</t>
  </si>
  <si>
    <t>Puerta automática modelo PORTIS TINA o equivalente de 3,10x2,20 m, específica para un peso máximo dos hojas de 180 Kg. Incluye contenedor y tapa en aluminio anodizado plata mate, moto reductor en c.c. a 24 V, correa dentada, tensor, dispositivo encóder, cuadro de maniobras  electrónico con sensor anti aplastamiento, regulación electrónica de velocidad y paro suave con 2 carros de arrastre por hoja. Paso libre en 2 hojas móviles de 790+790 x 2200 mm alto, con perfil de amarre superior en aluminio anodizado plata mate  para acristalamiento mantenido por presión desprovistos de estanqueidad periférica, 2 U de guiado inferior, perfil de aluminio en mismo acabado superior e inferior para las hojas fijas, batería auxiliar de emergencia, 2 sensores doble tecnología apertura + seguridad, selector de funciones digital, acristalamiento con vidrio laminar de seguridad incoloro 5+5 canto pulido. Montaje, conexionado y puesta en marcha, incluso ayudas de albañilería y electricidad. Mecanismo automático con marcado CE y DdP (Declaración de prestaciones) según Reglamento (UE) 305/2011. Conforme a UNE-EN 16005.</t>
  </si>
  <si>
    <t>11.05.07.05</t>
  </si>
  <si>
    <t>P.AUTOMÁT. CORRED.VIDR 2H+2F 1,50x2,20 m C/PERFILER</t>
  </si>
  <si>
    <t>Puerta automática de 3,10x2,20 m, específica para un peso máximo dos hojas de 180 Kg. Incluye contenedor y tapa en aluminio anodizado plata mate, moto reductor en c.c a 24 V, correa dentada, tensor, dispositivo encóder, cuadro de maniobras  electrónico con sensor anti aplastamiento, regulación electrónica de velocidad y paro suave con 2 carros de arrastre por hoja. Paso libre en 2 hojas móviles de 790+790 x 2200 mm alto, enmarcadas en perfilería de aluminio en acabado anodizado plata mate y 2 hojas fijas  enmarcadas en aluminio de iguales características y medidas, 2 U de guiado inferior, batería auxiliar de emergencia, 2 sensores doble tecnología apertura + seguridad, selector de funciones digital, acristalamiento con vidrio laminar de seguridad trasparente 5+5 al corte. Montaje, conexionado y puesta en marcha,.incluso ayudas de albañilería y electricidad. Mecanismo automático con marcado CE y DdP (Declaración de prestaciones) según Reglamento (UE) 305/2011. Conforme a UNE-EN 16005.</t>
  </si>
  <si>
    <t>11.05.07.06</t>
  </si>
  <si>
    <t>P. AUT.. CORRED.TELESCÓPICA VIDRIO 2H+1F 1,80x2,20</t>
  </si>
  <si>
    <t>Puerta automática  TELESCÓPICA de 2,90x2,20 m, específica para un peso máximo dos hojas de 120 Kg. Incluye contenedor y tapa en aluminio anodizado plata mate, moto reductor en c.c a 24 V, correa dentada, tensor, dispositivo encóder, cuadro de maniobras electrónico con sensor anti aplastamiento, regulación electrónica de velocidad y paro suave con 2 carros de arrastre por hoja. Paso libre en 2 hojas móviles de 940+940 x 2200 mm alto, enmarcadas en perfilería de aluminio en acabado anodizado plata mate y 1 hoja fija enmarcadas en aluminio de iguales características y medidas, 2 U de guiado inferior, batería auxiliar de emergencia, 2 sensores doble tecnología apertura + seguridad, selector de funciones digital, acristalamiento con vidrio laminar de seguridad incoloro 4+4 al corte. Montaje, conexionado y puesta en marcha, con ayudas de albañilería y electricidad. Mecanismo automático con marcado CE y DdP (Declaración de prestaciones) según Reglamento (UE) 305/2011. Conforme a UNE-EN 16005.</t>
  </si>
  <si>
    <t>11.05.07.07</t>
  </si>
  <si>
    <t>P. AUTOMÁT. CORRED.3,10x2,38 m 2H+2F H. ALUM.LAC.</t>
  </si>
  <si>
    <t>Puerta automática corredera de 3,10x2,38 m con perfiles de estanqueidad de aluminio lacado color, para dos hojas fijas y dos móviles con un paso libre central de 1,50 m por 2,20 m de altura, incluso carros, brazos de arrastre, suspensiones, selector de maniobra y sistema antipánico, fotocélula, 2 radares, forros de viga, cerrojo automático y llave exterior; acristalamiento con vidrio laminar 5+5 transparente. Montaje, conexionado y puesta en marcha, incluso ayudas de albañilería y electricidad. Materiales con marcado CE y DdP (Declaración de prestaciones) según Reglamento (UE) 305/2011.</t>
  </si>
  <si>
    <t>11.05.07.08</t>
  </si>
  <si>
    <t>P. AUTOMÁT. CORRED.3,10x2,38 m 2H+2F H. VIDR.</t>
  </si>
  <si>
    <t>Puerta automática corredera de 3,10x2,38 m con hojas de vidrio sin perfileria, para dos hojas fijas y dos móviles con un paso libre central de 1,50 m por 2,20 m de altura, incluso carros, brazos de arrastre, suspensiones, selector de maniobra y sistema antipánico, fotocélula, 2 radares, forros de viga, cerrojo automático y llave exterior; acristalamiento con vidrio laminar 5+5 transparente. Montaje, conexionado y puesta en marcha, con ayudas de albañilería y electricidad. Materiales con marcado CE y DdP (Declaración de prestaciones) según Reglamento (UE) 305/2011.</t>
  </si>
  <si>
    <t>11.05.07.09</t>
  </si>
  <si>
    <t>P. AUTOMÁT. CORRED.2,10x2,38 m 1H+1F H.ALUM.</t>
  </si>
  <si>
    <t>Puerta automática corredera de 2,10x2,38 m con perfiles de estanqueidad de aluminio lacado color, para una hoja fija y otra móvil con un paso libre lateral de 1,00 m por 2,20 m de altura, incluso carros, brazos de arrastre, suspensiones, selector de maniobra y sistema antipánico, fotocélula, 2 radares, forros de viga, cerrojo automático y llave exterior; acristalamiento con vidrio laminar 5+5 transparente. Montaje, conexionado y puesta en march, Incluso ayudas de albañilería y electricidad. Materiales con marcado CE y DdP (Declaración de prestaciones) según Reglamento (UE) 305/2011.</t>
  </si>
  <si>
    <t>11.05.07.10</t>
  </si>
  <si>
    <t>P. AUTOMÁT. CORRED.  2,10x2,38 m 1H+1F H. VIDR.</t>
  </si>
  <si>
    <t>Puerta automática corredera de 2,10x2,38 m con hojas de vidrio sin perfileria, para una hoja fija y otra móvil con un paso libre lateral de 1,00 m por 2,20 m de altura, incluso carros, brazos de arrastre, suspensiones, selector de maniobra y sistema antipánico, fotocélula, 2 radares, forros de viga, cerrojo automático y llave exterior; acristalamiento con vidrio laminar 5+5 transparente. Montaje, conexionado y puesta en marcha, con ayudas de albañilería y electricidad). Materiales con marcado CE y DdP (Declaración de prestaciones) según Reglamento (UE) 305/2011.</t>
  </si>
  <si>
    <t>11.05.07.11</t>
  </si>
  <si>
    <t>P. AUTOMÁT. CORRED.SOS 2,10x2,38 m 2H+1F H. ALUMI.</t>
  </si>
  <si>
    <t>Puerta automática corredera de 2,10x2,38 m con perfiles de estanqueidad de aluminio lacado color, para una hoja fija y dos móviles con un paso libre lateral de 1,36 m por 2,20 m de altura, incluso carros, brazos de arrastre, suspensiones, selector de maniobra y sistema antipánico, fotocélula, 2 radares, forros de viga, cerrojo automático y llave exterior; acristalamiento con vidrio laminar 5+5 transparente. Montaje, conexionado y puesta en marcha, con ayudas de albañilería y electricidad. Materiales con marcado CE y DdP (Declaración de prestaciones) según Reglamento (UE) 305/2011.</t>
  </si>
  <si>
    <t>11.05.07.12</t>
  </si>
  <si>
    <t>P.AUTOMÁTI. CORRED. SOS 3,10x2,39 m 4H+2F H. ALUM.</t>
  </si>
  <si>
    <t>Puerta automática corredera de 3,10x2,39 m con perfiles de estanqueidad de aluminio lacado color, para dos hojas fijas y cuatro móviles con un paso libre central de 2,00 m por 2,20 m de altura, incluso carros, brazos de arrastre, suspensiones, selector de maniobra y sistema antipánico, fotocélula, 2 radares, forros de viga, cerrojo automático y llave exterior; acristalamiento con vidrio laminar 5+5 transparente. Montaje, conexionado y puesta en marcha (sin ayudas de albañilería, ni electricidad). Materiales con marcado CE y DdP (Declaración de prestaciones) según Reglamento (UE) 305/2011.</t>
  </si>
  <si>
    <t>11.05.07.13</t>
  </si>
  <si>
    <t>P. AUTOM. RECTA 2 HOJAS C. PERIMETRAL 4x2,2 m.</t>
  </si>
  <si>
    <t>Puerta automática de dimensiones 4,00x2,20 m de dos hojas correderas rectas con carpintería perimetral, incluso operador con apertura rápida de 1500 mm/s, radares de detección y bidireccional, selector de maniobra de 4 funciones, carpintería perimetral que consta de perfiles laterales y horizontales, equipado con forros de aluminio para la viga porta-operador y tapas de acero inoxidable para los operadores y acristalamiento con vidrio laminar 5+5. Montaje, conexionado y puesta en marcha con ayudas de albañilería y electricidad. Materiales con marcado CE y DdP (Declaración de prestaciones) según Reglamento (UE) 305/2011.</t>
  </si>
  <si>
    <t>11.05.07.14</t>
  </si>
  <si>
    <t>P. AUTOM. RECTA 1 HOJA C. PERIMETRAL 4x2,2 m.</t>
  </si>
  <si>
    <t>Puerta automática de dimensiones 4,00x2,20 m de una hoja corredera recta con carpintería perimetral, incluso operador con apertura rápida de 750 mm/s, radares de detección y bidireccional, selector de maniobra de 4 funciones, carpintería perimetral que consta de perfiles laterales y horizontales, equipado con forros de aluminio para la viga porta-operador y tapas de acero inoxidable para los operadores y acristalamiento con vidrio laminar 5+5. Montaje, conexionado y puesta en marcha, con ayudas de albañilería y electricidad. Materiales con marcado CE y DdP (Declaración de prestaciones) según Reglamento (UE) 305/2011.</t>
  </si>
  <si>
    <t>11.05.07.15</t>
  </si>
  <si>
    <t>P. AUTOM. RECTA 2 HOJAS C. OCULTA 4x2,2 m.</t>
  </si>
  <si>
    <t>Puerta automática de dimensiones 4,00x2,20 m de dos hojas correderas rectas con carpintería oculta, incluso operador con apertura rápida de 1500 mm/s, radares de detección y bidireccional, selector de maniobra de 4 funciones, carpintería oculta que consta de plintos superior e inferior con tapas laterales, equipado con forros de aluminio para la viga porta-operador y tapas de acero inoxidable para los operadores y acristalamiento con vidrio laminar 5+5. Montaje, conexionado y puesta en marcha, con ayudas de albañilería y electricidad. Materiales con marcado CE y DdP (Declaración de prestaciones) según Reglamento (UE) 305/2011.</t>
  </si>
  <si>
    <t>11.05.07.16</t>
  </si>
  <si>
    <t>P. AUTOM. RECTA 1 HOJA C. OCULTA 4x2,2 m.</t>
  </si>
  <si>
    <t>Puerta automática de dimensiones 4,00x2,20 m de una hoja corredera recta con carpintería oculta, incluso operador con apertura rápida de 750 mm/s, radares de detección y bidireccional, selector de maniobra de 4 funciones, carpintería oculta que consta de plintos superior e inferior con tapas laterales, equipado con forros de aluminio para la viga porta-operador y tapas de acero inoxidable para los operadores y acristalamiento con vidrio laminar 5+5. Montaje, conexionado y puesta en marcha con ayudas de albañilería y electricidad. Materiales con marcado CE y DdP (Declaración de prestaciones) según Reglamento (UE) 305/2011.</t>
  </si>
  <si>
    <t>11.05.07.17</t>
  </si>
  <si>
    <t>P. AUTOM. TELESCÓPICA C. PERIMETRAL 4x2,2 m.</t>
  </si>
  <si>
    <t>Puerta automática de dimensión 4000x2200 mm. de dos hojas telescópicas con carpintería perimetral, incluso operador con apertura rápida de 750 mm/s, radares de detección y bidireccional, selector de maniobra de 4 funciones, carpintería perimetral que consta de perfiles laterales y horizontales, equipado con forros de aluminio para la viga porta-operador y tapas de acero inoxidable para los operadores y acristalamiento con vidrio laminar 5+5. Montaje, conexionado y puesta en marcha, con ayudas de albañilería y electricidad.</t>
  </si>
  <si>
    <t>11.05.07.18</t>
  </si>
  <si>
    <t>P. AUTOM. TELESCÓPICA C. OCULTA 4x2,2 m.</t>
  </si>
  <si>
    <t>Puerta automática de dimensión 4000x2200 mm. de dos hojas telescópicas con carpintería oculta, incluso operador con apertura rápida de 750 mm/s, radares de detección y bidireccional, selector de maniobra de 4 funciones, carpintería oculta que consta de plintos superior e inferior con tapas laterales, equipado con forros de aluminio para la viga porta-operador y tapas de acero inoxidable para los operadores y acristalamiento con vidrio laminar 5+5. Montaje, conexionado y puesta en marcha, con ayudas de albañilería y electricidad.</t>
  </si>
  <si>
    <t>11.05.07.19</t>
  </si>
  <si>
    <t>PUERTA QUIRÓFANO HERMÉTICA VIDRIO 1500x2100 mm CORREDERA</t>
  </si>
  <si>
    <t>Suministro y colocación de Puerta de quirófano corredera automática de vidrio de una hoja formada por:
-Sistema de hoja hermética de 1.500 mm. de paso libre y 2.100 mm. de altura libre consistente en paneles de vidrio de 40 mm y perfilería hermética de Gilgen y marco doble SKM en aluminio anodizado
-Sistema Automático Corredero Hermético con apertura a derechas/izquierdas tipo SIAC O01OA070 o equivalente aprobada.
, consistente en un motor de corriente continua y transmisión directa (sin reductora) con ajuste de velocidad regulable a través del microprocesador con el que va equipado y un empujador cuya función es elevar la puerta hasta su carril de rodadura.
 - Consumo máximo 250 w
 - Apertura mantenida regulable hasta 60 segundos
 - Velocidad de apertura y cierre regulable entre 0,15 y 0,7 m/s
-Mecanismo y accesorios certificados según Normativa ISO 9001.
-Tipo cobertor: Cobertor frontal sin selector de programas.
-Pletinas traseras de cobertor
-Acabado: Anodizado Plata
-Embocadura consistente en 2 perfiles de aluminio (acabado en anodizado plata) que soportan una plancha de acero inoxidable.
-1 Toma de tierra
-1 Pulsador de Codo
-Activador de Entrada y salida
-Selector de Funciones de 2 posiciones.
-Incluso instalación y puesta en marcha, ajustes y verificaciones, según memoria de carpintería, totalmente montado, considerando todos los trabajos, mano de obra, medios y materiales auxiliares, pequeño material y ayudas de albañilería necesarios para la correcta y completa ejecución de esta partida.</t>
  </si>
  <si>
    <t>11.05.07.20</t>
  </si>
  <si>
    <t>PUERTA AUTOMAT. CORRED. 1 H EMPLOMADA</t>
  </si>
  <si>
    <t>Suministro y colocación de puerta automática corredera de  una hoja formada por:
-Hoja corredera hermética de Resina Fenólica de medidas: 1500x2100mm de 40mm. de espesor color a determinar según carta Perstop,  con embocadura completa para cubrir el espesor del muro, mirilla de 600x300mm.
-Vidrio laminado de 3+3mm. transparente y tiradores de acero inoxidable.
-Sistema de Puerta Automática Corredera de 1 hoja SIAC o equivalente aprobada, mecanismo y accesorios certificados según Normativa ISO 9001.
-Mecanismo corredero automático SLX-D de SIAC o equivalente aprobada.
-Mano: Apertura a derechas O IZQUIERDAS
-Acabado: Anodizado Plata en cercos
-Batería de emergencia: EEU (eléctrica) con batería de 12V
-2 Pulsador de Codo
-Activador de Entrada y salida
-Incluso instalación y puesta en marcha, ajustes y verificaciones. Según memoria de carpintería, totalmente montado, considerando todos los trabajos, mano de obra, medios y materiales auxiliares, pequeño material y ayudas de albañilería necesarios para la correcta y completa ejecución de esta partida.</t>
  </si>
  <si>
    <t>Total CPAC</t>
  </si>
  <si>
    <t>CPAE</t>
  </si>
  <si>
    <t>PUERTAS AUTOMÁTICAS ENROLLABLES</t>
  </si>
  <si>
    <t>11.05.07.21</t>
  </si>
  <si>
    <t>PUERTA ENROLLABLE 2,50x2,30 AUT.</t>
  </si>
  <si>
    <t>Puerta enrollable fabricada con lamas rectas de aluminio lacadas, de 2,50x3,00 m y enrollamiento, guías laterales fabricadas en aluminio estructural de alta resistencia auto portante, transmisión superior realizada en tubo de acero, poleas y eje con muelles/fleje de contrapeso regulables, juego de testeros laterales con soportes para eje, topes de puerta en apertura y cerradura central. Automatizado mediante motor centro de eje electromecánico con freno, taquilla exterior para desbloqueo en caso de emergencia provista de pulsador interior, cuadro de maniobras electrónico con receptor incorporado y mando a distancia. Elaborado en fábrica y montaje en obra, incluyendo ayudas de albañilería y electricidad. Materiales con marcado CE y DdP (Declaración de prestaciones) según Reglamento (UE) 305/2011.</t>
  </si>
  <si>
    <t>Total CPAE</t>
  </si>
  <si>
    <t>CPAS</t>
  </si>
  <si>
    <t>PUERTAS AUTOMÁTICAS SECCIONALES INDUSTRIALES</t>
  </si>
  <si>
    <t>11.05.07.22</t>
  </si>
  <si>
    <t>P.SECCIONAL IND. 5,00x3,00 AUT.</t>
  </si>
  <si>
    <t>Puerta seccional industrial de 5,00x3,00 m, construida en paneles de 45 mm de doble chapa de acero laminado, cincado, gofrado y lacado, con cámara interior de poliuretano expandido y chapas de refuerzo, juntas flexibles de estanqueidad, guías, muelles de torsión regulables y con guía de elevación en techo estándar, apertura automática mediante grupo electromecánico a techo con transmisión mediante cadena fija silenciosa, armario de maniobra para el circuito impreso integrado, componentes electrónicos de maniobra, accionamiento ultrasónico a distancia, pulsador interior, equipo electrónico digital, receptor, emisor monocanal, fotocélula de seguridad y demás elementos necesarios para su funcionamiento, patillas de fijación a obra, elaborada en taller, ajuste y montaje en obra, incluyendo ayudas de albañilería, y electricidad, Materiales con marcado CE y DdP (Declaración de prestaciones) según Reglamento (UE) 305/2011.</t>
  </si>
  <si>
    <t>11.05.07.23</t>
  </si>
  <si>
    <t>P.SECCIONAL IND. 6,00x3,50 AUT.</t>
  </si>
  <si>
    <t>Puerta seccional industrial de 6,00x3,50 m, con puerta de acceso peatonal y seis ventanas ovales de 650x337 mm, construida en paneles de 45 mm de doble chapa de acero laminado, cincado, gofrado y lacado, con cámara interior de poliuretano expandido y chapas de refuerzo, juntas flexibles de estanqueidad, guías, muelles de torsión regulables y con guía de elevación en techo estándar, apertura automática mediante grupo electromecánico a techo con transmisión mediante cadena fija silenciosa, armario de maniobra para el circuito impreso integrado, componentes electrónicos de maniobra, accionamiento ultrasónico a distancia, pulsador interior, equipo electrónico digital, receptor, emisor monocanal, fotocélula de seguridad y demás elementos necesarios para su funcionamiento, patillas de fijación a obra, elaborada en taller, ajuste y montaje en obra, incluyendo ayudas de albañilería, y electricidad. Materiales con marcado CE y DdP (Declaración de prestaciones) según Reglamento (UE) 305/2011.</t>
  </si>
  <si>
    <t>Total CPAS</t>
  </si>
  <si>
    <t>Total 11.05.07</t>
  </si>
  <si>
    <t>11.05.08</t>
  </si>
  <si>
    <t>BARANDILLAS</t>
  </si>
  <si>
    <t>CBTA</t>
  </si>
  <si>
    <t>BARANDILLAS DE TUBO DE ACERO</t>
  </si>
  <si>
    <t>11.05.08.01</t>
  </si>
  <si>
    <t>PROTECC.ACERO TRAMEX 40x40 mm h=110 cm</t>
  </si>
  <si>
    <t>Barandilla de proitección de 110 cm de altura formada por paneles de pletinas de 20x2 mm galvanizadas, formando retículas de 40x40 mm con cercos metálicos de perfil hueco normal de 50x20x1,50 mm, elaborada en taller, montaje en obra, incluso recibido de albañilería. Materiales con marcado CE y DdP (Declaración de prestaciones) según Reglamento (UE) 305/2011.</t>
  </si>
  <si>
    <t>11.05.08.02</t>
  </si>
  <si>
    <t>BARAND. A. TUBO/CHAPA PERFOR. h=110 cm</t>
  </si>
  <si>
    <t>Barandilla de acero laminado en frío, tubo hueco superior de D=50 mm y montantes de tubo de 60x40 mm con prolongación para anclaje, dos angulares de 25x25 mm dispuestos horizontalmente y chapa de acero perforado de 1,5 mm de espesor con perforaciones cuadradas de 10 mm solapada a los angulares, con altura de 110 cm, elaborada en taller, incluso montaje en obra, incluso recibido de albañilería. Materiales con marcado CE y DdP (Declaración de prestaciones) según Reglamento (UE) 305/2011.</t>
  </si>
  <si>
    <t>11.05.08.03</t>
  </si>
  <si>
    <t>BARAND.A.RAMPA TUBO 50x4 mm T.50/6 h=110cm</t>
  </si>
  <si>
    <t>Barandilla rampas accesibles, para personas con discapacidad, de 110 cm de altura, construida en acero laminado en frío, formada por perfiles verticales T 50/6 mm colocados cada 100 cm y doble pasamanos tubular de 50x4 mm según normativa, incluso anclajes a elementos de fábrica, losas o forjados. Elaborada en taller y montaje en obra, incluso recibido de albañilería.</t>
  </si>
  <si>
    <t>Total CBTA</t>
  </si>
  <si>
    <t>CBAM</t>
  </si>
  <si>
    <t>BARANDILLAS DE ACERO MACIZO</t>
  </si>
  <si>
    <t>11.05.08.04</t>
  </si>
  <si>
    <t>BARANDILLA ACERO MACIZO</t>
  </si>
  <si>
    <t>Barandilla en acero macizo laminado en caliente de 110cm, formada por: bastidor sencillo de pletina de 60x8 mm, entrepaño de barrotes de cuadradillo de 14 mm y elementos para anclaje a fábrica o forjados, elaborada en taller y montaje en obra, inclusor recibido de albañilería. Materiales con marcado CE y DdP (Declaración de prestaciones) según Reglamento (UE) 305/2011.</t>
  </si>
  <si>
    <t>Total CBAM</t>
  </si>
  <si>
    <t>CBAI</t>
  </si>
  <si>
    <t>BARANDILLAS DE ACERO INOXIDABLE</t>
  </si>
  <si>
    <t>11.05.08.05</t>
  </si>
  <si>
    <t>BARANDILLA ESCALERA A. INOX. 110cm</t>
  </si>
  <si>
    <t>Barandilla de escalera de 110 cm de altura con pasamanos de 45x45 mm y pilastras de 40x40 mm cada 70 cm, con ángulo inferior para anclaje a la losa, enmarcado separado 12 cm del pasamanos circular de 50mm, incluido este, que encierra montantes verticales cada 10 cm de 30x15 mm, todos los perfiles de acero inoxidable de 1ª calidad 18/8. Elaborada en taller y montaje en obra, incluso recibido de albañilería. Materiales con marcado CE y DdP (Declaración de prestaciones) según Reglamento (UE) 305/2011.</t>
  </si>
  <si>
    <t>Total CBAI</t>
  </si>
  <si>
    <t>CPS</t>
  </si>
  <si>
    <t>PASAMANOS</t>
  </si>
  <si>
    <t>11.05.08.06</t>
  </si>
  <si>
    <t>PASAMANOS TUBO A.LAMINADO D=40 mm</t>
  </si>
  <si>
    <t>Pasamanos metálico formado por tubo hueco circular de acero laminado en frío de diámetro 40 mm, incluso parte proporcional de patillas de sujeción a base de redondo liso macizo de 16 mm separados cada 50 cm, incluido montaje en obra. Materiales con marcado CE y DdP (Declaración de prestaciones) según Reglamento (UE) 305/2011.</t>
  </si>
  <si>
    <t>11.05.08.07</t>
  </si>
  <si>
    <t>PASAMANOS TUBO A.LAMINADO D=50 mm</t>
  </si>
  <si>
    <t>Pasamanos metálico formado por tubo hueco circular de acero laminado en frío de diámetro 50 mm, incluso parte proporcional de patillas de sujeción a base de redondo liso macizo de 16 mm separados cada 50 cm, incluido montaje en obra.. Materiales con marcado CE y DdP (Declaración de prestaciones) según Reglamento (UE) 305/2011.</t>
  </si>
  <si>
    <t>11.05.08.08</t>
  </si>
  <si>
    <t>PASAMANOS TUBO A. INOXIDABLE D=50 mm</t>
  </si>
  <si>
    <t>Pasamanos de acero inoxidable para barandillas con tubo hueco de 50 mm de diámetro fijado con tornillería, incluido montaje en obra. Totalmente terminado. Materiales con marcado CE y DdP (Declaración de prestaciones) según Reglamento (UE) 305/2011.</t>
  </si>
  <si>
    <t>Total CPS</t>
  </si>
  <si>
    <t>CED</t>
  </si>
  <si>
    <t>ELEMENTOS DECORATIVOS</t>
  </si>
  <si>
    <t>11.05.08.09</t>
  </si>
  <si>
    <t>BOLA DE HIERRO MACIZO D=40 mm PARA BARANDILLA</t>
  </si>
  <si>
    <t>Bola de hierro macizo para remate de barandillas D=40 mm, roscada a la pletina, montada y colocada en obra, incluso piezas especiales.</t>
  </si>
  <si>
    <t>11.05.08.10</t>
  </si>
  <si>
    <t>BOLA DE LATÓN D=45 mm ROSCADA PARA BARANDILLA</t>
  </si>
  <si>
    <t>Bola de latón pulido, hueca, pie simple, roscada para remate de barandillas D=45 mm, montada y colocada en obra, incluso piezas especiales.</t>
  </si>
  <si>
    <t>Total CED</t>
  </si>
  <si>
    <t>Total 11.05.08</t>
  </si>
  <si>
    <t>11.05.09</t>
  </si>
  <si>
    <t>REGISTROS INSTAL</t>
  </si>
  <si>
    <t>11.05.09.01</t>
  </si>
  <si>
    <t>P..REGISTRO CHAPA A.GALV. 50x40 cm</t>
  </si>
  <si>
    <t>Suministro y colocación de puerta rejilla para registro de canalizaciones, realizada en bastidor de tubo de acero y chapa de acero galvanizado de 1,5 mm de espesor, con cerradura, incluso herrajes de colgar y patillas para recibido a paramentos. Dimensiones 50x40 cm. Materiales con marcado CE y DdP (Declaración de prestaciones) según Reglamento (UE) 305/2011.</t>
  </si>
  <si>
    <t>11.05.09.02</t>
  </si>
  <si>
    <t>P.REGISTRO CHAPA A.GALV. 50x60 cm</t>
  </si>
  <si>
    <t>Suministro y colocación de puerta rejilla para registro de canalizaciones, realizada en bastidor de tubo de acero y chapa de acero galvanizado de 1,5 mm de espesor, con cerradura, incluso herrajes de colgar y patillas para recibido a paramentos. Dimensiones 50x60 cm. Materiales con marcado CE y DdP (Declaración de prestaciones) según Reglamento (UE) 305/2011.</t>
  </si>
  <si>
    <t>11.05.09.03</t>
  </si>
  <si>
    <t>P.REGISTRO CHAPA A. GALV. 90x50 cm</t>
  </si>
  <si>
    <t>Suministro y colocación de puerta rejilla para registro de canalizaciones, realizada en bastidor de tubo de acero y chapa de acero galvanizado de 1,5 mm de espesor, con cerradura, incluso herrajes de colgar y patillas para recibido a paramentos. Dimensiones 90x50 cm. Materiales con marcado CE y DdP (Declaración de prestaciones) según Reglamento (UE) 305/2011.</t>
  </si>
  <si>
    <t>Total 11.05.09</t>
  </si>
  <si>
    <t>11.05.10</t>
  </si>
  <si>
    <t>CRJ</t>
  </si>
  <si>
    <t>REJILLAS</t>
  </si>
  <si>
    <t>11.05.10.01</t>
  </si>
  <si>
    <t>REJILLA VENTILACIÓN CÁMARA</t>
  </si>
  <si>
    <t>Rejilla para ventilación de cámara de aire de 20x20 cm ejecutada con perfiles de acero laminado en frío, galvanizados, doble agrafado y construida con tubular 50x15x1,5 mm en bastidor, lamas fijas de espesor mínimo 0,8 mm, patillas de fijación, incluido recibido de albañilería. Materiales con marcado CE y DdP (Declaración de prestaciones) según Reglamento (UE) 305/2011.</t>
  </si>
  <si>
    <t>Total CRJ</t>
  </si>
  <si>
    <t>CPA</t>
  </si>
  <si>
    <t>PISOS ANTIDESLIZANTES</t>
  </si>
  <si>
    <t>11.05.10.02</t>
  </si>
  <si>
    <t>REJILLA 2,00x40x300 mm GALVANIZADO</t>
  </si>
  <si>
    <t>Piso de chapa perforada con troquelado antideslizante, boca de tiburón dentado en acero galvanizado de espesor 2 mm, altura de pliegue lateral 40 mm, anchura de 300 mm, longitud a medida. Con muy alta resistencia transversal, un efecto antideslizante extremadamente alto (R11) y muy buen efecto de drenaje. Apertura de los orificios en forma de oliva de 14x45 mm, con los cantos laterales taladrados continuamente para un facil montaje. Materiales con marcado CE y DdP (Declaración de prestaciones) según Reglamento (UE) 305/2011.</t>
  </si>
  <si>
    <t>Total CPA</t>
  </si>
  <si>
    <t>CTA</t>
  </si>
  <si>
    <t>TAPAS ARQUETAS</t>
  </si>
  <si>
    <t>11.05.10.03</t>
  </si>
  <si>
    <t>TAPA DE ARQUETA 30x30 cm</t>
  </si>
  <si>
    <t>Tapa metálica para arqueta de 30x30 cm, realizada con chapa acero estriada de 3/5 mm de espesor con tirador ocultable, recercada en su cara inferior con angular metálico de 25x25x3 mm, y contracerco de angular de 30x30x3 mm, elaborada en taller, incluido montaje en obra con recibido de albañilería. Materiales con marcado CE y DdP (Declaración de prestaciones) según Reglamento (UE) 305/2011.</t>
  </si>
  <si>
    <t>11.05.10.04</t>
  </si>
  <si>
    <t>TAPA DE ARQUETA 40x40 cm</t>
  </si>
  <si>
    <t>Tapa metálica para arqueta de 40x40 cm, realizada con chapa estriada de 3/5 mm de espesor con tirador ocultable, recercada en su cara inferior con angular metálico de 25x25x3 mm, y contracerco de angular de 30x30x3 mm, elaborada en taller, incluido montaje en obra con recibido de albañilería. Materiales con marcado CE y DdP (Declaración de prestaciones) según Reglamento (UE) 305/2011.</t>
  </si>
  <si>
    <t>11.05.10.05</t>
  </si>
  <si>
    <t>TAPA DE ARQUETA 50x50 cm</t>
  </si>
  <si>
    <t>Tapa metálica para arqueta de 50x50 cm, realizada con chapa estriada de 3/5 mm de espesor con tirador ocultable, recercada en su cara inferior con angular metálico de 25x25x3 mm y contracerco de angular de 30x30x3 mm, elaborada en taller, incluido montaje en obra con recibido de albañilería. Materiales con marcado CE y DdP (Declaración de prestaciones) según Reglamento (UE) 305/2011.</t>
  </si>
  <si>
    <t>11.05.10.06</t>
  </si>
  <si>
    <t>TAPA DE ARQUETA 60x60 cm</t>
  </si>
  <si>
    <t>Tapa metálica para arqueta de 60x60 cm, realizada con chapa estriada de 3/5 mm de espesor con tirador ocultable, recercada en su cara inferior con angular metálico de 25x25x3 mm y contracerco de angular de 30x30x3 mm, elaborada en taller, incluido montaje en obra con recibido de albañilería. Materiales con marcado CE y DdP (Declaración de prestaciones) según Reglamento (UE) 305/2011.</t>
  </si>
  <si>
    <t>11.05.10.07</t>
  </si>
  <si>
    <t>TAPA ARQUETA HORMIGÓN ACERO GALVANIZADO 40x40 cm</t>
  </si>
  <si>
    <t>Tapa de arqueta de 40x40 cm con fondo y cerco y contracerco de chapa de acero galvanizado prensado, emparrillado de acero corrugado D=8 mm y 4 cm de hormigón H-125 kg/cm2, junta de neopreno y tirador, terminado, incluido montaje en obra con recibido de albañilería. Materiales con marcado CE y DdP (Declaración de prestaciones) según Reglamento (UE) 305/2011.</t>
  </si>
  <si>
    <t>11.05.10.08</t>
  </si>
  <si>
    <t>TAPA ARQUETA HORMIGÓN ACERO GALVANIZADO 60x60 cm</t>
  </si>
  <si>
    <t>Tapa de arqueta de 60x60 cm con fondo y cerco y contracerco de chapa de acero galvanizado prensado, emparrillado de acero corrugado D=8 mm y 4 cm de hormigón H-125 kg/cm2, junta de neopreno y tirador, terminado, incluido montaje en obra con recibido de albañilería. Materiales con marcado CE y DdP (Declaración de prestaciones) según Reglamento (UE) 305/2011.</t>
  </si>
  <si>
    <t>Total CTA</t>
  </si>
  <si>
    <t>CCV</t>
  </si>
  <si>
    <t>CARGADEROS Y VIERTEAGUAS</t>
  </si>
  <si>
    <t>11.05.01.09</t>
  </si>
  <si>
    <t>CARGADERO-DINTEL METÁLICO 120 mm</t>
  </si>
  <si>
    <t>Cargadero-dintel metálico de chapa de acero galvanizado de 4 mm de espesor y 120 mm de ancho, colocado. Materiales con marcado CE y DdP (Declaración de prestaciones) según Reglamento (UE) 305/2011.</t>
  </si>
  <si>
    <t>11.05.01.10</t>
  </si>
  <si>
    <t>CARGADERO-DINTEL METÁLICO 150 mm</t>
  </si>
  <si>
    <t>Cargadero-dintel metálico de chapa de acero galvanizado de 4 mm de espesor y 150 mm de ancho, colocado. Materiales con marcado CE y DdP (Declaración de prestaciones) según Reglamento (UE) 305/2011.</t>
  </si>
  <si>
    <t>11.05.01.11</t>
  </si>
  <si>
    <t>CARGADERO-DINTEL METÁLICO 200 mm</t>
  </si>
  <si>
    <t>Cargadero-dintel metálico de chapa de acero galvanizado de 4 mm de espesor y 200 mm de ancho, colocado. Materiales con marcado CE y DdP (Declaración de prestaciones) según Reglamento (UE) 305/2011.</t>
  </si>
  <si>
    <t>11.05.01.12</t>
  </si>
  <si>
    <t>CARGADERO-DINTEL METÁLICO 250 mm</t>
  </si>
  <si>
    <t>Cargadero-dintel metálico de chapa de acero galvanizado de 4 mm de espesor y 250 mm de ancho, colocado. Materiales con marcado CE y DdP (Declaración de prestaciones) según Reglamento (UE) 305/2011.</t>
  </si>
  <si>
    <t>11.05.01.13</t>
  </si>
  <si>
    <t>CARGADERO-DINTEL METÁLICO 260 mm</t>
  </si>
  <si>
    <t>Cargadero-dintel metálico de chapa de acero galvanizado de 4 mm de espesor y 260 mm de ancho, colocado. Materiales con marcado CE y DdP (Declaración de prestaciones) según Reglamento (UE) 305/2011.</t>
  </si>
  <si>
    <t>11.05.01.14</t>
  </si>
  <si>
    <t>VIERTEAGUAS METÁLICO 200 mm</t>
  </si>
  <si>
    <t>Vierteaguas metálico de chapa de acero galvanizado de 4 mm de espesor y 200 mm de ancho, colocado. Materiales con marcado CE y DdP (Declaración de prestaciones) según Reglamento (UE) 305/2011.</t>
  </si>
  <si>
    <t>11.05.01.15</t>
  </si>
  <si>
    <t>VIERTEAGUAS METÁLICO 250 mm</t>
  </si>
  <si>
    <t>Vierteaguas metálico de chapa de acero galvanizado de 4 mm de espesor y 250 mm de ancho, colocado. Materiales con marcado CE y DdP (Declaración de prestaciones) según Reglamento (UE) 305/2011.</t>
  </si>
  <si>
    <t>11.05.01.16</t>
  </si>
  <si>
    <t>VIERTEAGUAS METÁLICO 300 mm</t>
  </si>
  <si>
    <t>Vierteaguas metálico de chapa de acero galvanizado de 4 mm de espesor y 300 mm de ancho, colocado. Materiales con marcado CE y DdP (Declaración de prestaciones) según Reglamento (UE) 305/2011.</t>
  </si>
  <si>
    <t>11.05.01.17</t>
  </si>
  <si>
    <t>VIERTEAGUAS METÁLICO 350 mm</t>
  </si>
  <si>
    <t>Vierteaguas metálico de chapa de acero galvanizado de 4 mm de espesor y 350 mm de ancho, colocado. Materiales con marcado CE y DdP (Declaración de prestaciones) según Reglamento (UE) 305/2011.</t>
  </si>
  <si>
    <t>Total CCV</t>
  </si>
  <si>
    <t>CRZ</t>
  </si>
  <si>
    <t>REMATES ZÓCALOS</t>
  </si>
  <si>
    <t>11.05.01.18</t>
  </si>
  <si>
    <t>REMATE ZÓCALO TUBO ACERO</t>
  </si>
  <si>
    <t>Remate de zócalo en paramentos verticales con tubo de acero laminado en frío de 40x20x1,5 mm con patillas para recibido, incluso aplomado y montaje en obra y recibido de albañilería. Materiales con marcado CE y DdP (Declaración de prestaciones) según Reglamento (UE) 305/2011.</t>
  </si>
  <si>
    <t>Total CRZ</t>
  </si>
  <si>
    <t>Total 11.05.10</t>
  </si>
  <si>
    <t>Total 11.05</t>
  </si>
  <si>
    <t>Total C11</t>
  </si>
  <si>
    <t>C12</t>
  </si>
  <si>
    <t>VIDRIERÍA Y TRASLÚCIDOS</t>
  </si>
  <si>
    <t>12.01</t>
  </si>
  <si>
    <t>VIDRIOS SIMPLES</t>
  </si>
  <si>
    <t>VSI</t>
  </si>
  <si>
    <t>VIDRIOS INCOLOROS</t>
  </si>
  <si>
    <t>12.01.01</t>
  </si>
  <si>
    <t>VIDRIO FLOAT INCOLORO 4 mm+LÁMINA TRANSP.</t>
  </si>
  <si>
    <t>Acristalamiento con vidrio float incoloro de 4 mm de espesor y lámina transparente, con protección a la radiación UV de un 99% y confiriendo al vidrio seguridad frente a roturas, incluido fijación sobre carpintería con acuñado mediante calzos de apoyo perimetrales y laterales y sellado en frío con silicona incolora, incluido cortes de vidrio y colocación de junquillos.</t>
  </si>
  <si>
    <t>12.01.02</t>
  </si>
  <si>
    <t>VIDRIO FLOAT INCOLORO 6 mm+LÁMINA TRANSP.</t>
  </si>
  <si>
    <t>Acristalamiento con vidrio float incoloro de 6 mm de espesor y lámina transparente, con protección a la radiación UV de un 99% y confiriendo al vidrio seguridad frente a roturas, incluido fijación sobre carpintería con acuñado mediante calzos de apoyo perimetrales y laterales y sellado en frío con silicona incolora, incluido cortes de vidrio y colocación de junquillos.</t>
  </si>
  <si>
    <t>Total VSI</t>
  </si>
  <si>
    <t>VSR</t>
  </si>
  <si>
    <t>VIDRIOS REFLECTANTES</t>
  </si>
  <si>
    <t>12.01.03</t>
  </si>
  <si>
    <t>VIDRIO REFLECTANTE  6 mm</t>
  </si>
  <si>
    <t>Acristalamiento con vidrio con capa magnetrónica de espesor 6 mm, plateado, sobre vidrio base incoloro o vidrio de color, fijado sobre carpintería con acuñado mediante calzos de apoyo perimetrales y laterales y sellado en frío con silicona neutra compatible, incluso cortes de vidrio y colocación de junquillos totalmente instalado según EN 85222:1985.</t>
  </si>
  <si>
    <t>12.01.04</t>
  </si>
  <si>
    <t>VIDRIO REFLECTANTE INCOL/COLOR 10 mm</t>
  </si>
  <si>
    <t>Acristalamiento con vidrio incoloro o color con capa magnetrónica de espesor 10 mm, sobre vidrio base, fijado sobre carpintería con acuñado mediante calzos de apoyo perimetrales y laterales y sellado en frío con silicona neutra compatible, incluso cortes de vidrio y colocación de junquillos totalmente instalado según EN 85222:1985.</t>
  </si>
  <si>
    <t>Total VSR</t>
  </si>
  <si>
    <t>Total 12.01</t>
  </si>
  <si>
    <t>12.02</t>
  </si>
  <si>
    <t>VIDRIOS TEMPLADOS</t>
  </si>
  <si>
    <t>VTL</t>
  </si>
  <si>
    <t>LUNAS TEMPLADAS</t>
  </si>
  <si>
    <t>12.02.01</t>
  </si>
  <si>
    <t>SECURIT INCOLORO 6 mm</t>
  </si>
  <si>
    <t>Acristalamiento con vidrio templado incoloro de 6 mm de espesor, fijado sobre carpintería con acuñado mediante calzos de apoyo perimetrales y laterales y sellado en frío con silicona incolora incluso cortes de vidrio y colocación de junquillos.</t>
  </si>
  <si>
    <t>12.02.02</t>
  </si>
  <si>
    <t>VIDRIO TEMPLADO COLOR 6 mm</t>
  </si>
  <si>
    <t>Acristalamiento con vidrio templado en color bronce, gris o verde de 6 mm de espesor, fijado sobre carpintería con acuñado mediante calzos de apoyo perimetrales y laterales y sellado en frío con silicona incolora incluso cortes de vidrio y colocación de junquillos, según NTE-FVP.</t>
  </si>
  <si>
    <t>Total VTL</t>
  </si>
  <si>
    <t>VTAC</t>
  </si>
  <si>
    <t>VIDRIOS ANTI-CONDENSACIÓN</t>
  </si>
  <si>
    <t>12.02.03</t>
  </si>
  <si>
    <t>VIDRIO ANTI-CONDENSACIÓN TEMPLADO 6 mm</t>
  </si>
  <si>
    <t>Acristalamiento con vidrio anti-condensación sobre vidrio base de espesor 6 mm templado, conforme a UNE-EN 572, con tratamiento de capa magnetrónica con características que reducen el riesgo de condensación y facilitan su disipación. Fijado sobre carpintería con acuñado mediante calzos de apoyo perimetrales y laterales y sellado en frío con silicona neutra, incluso cortes de vidrio y colocación de junquillos totalmente instalado según EN 85222:1985.</t>
  </si>
  <si>
    <t>Total VTAC</t>
  </si>
  <si>
    <t>VTAR</t>
  </si>
  <si>
    <t>VIDRIOS ANTI-REFLEJO</t>
  </si>
  <si>
    <t>12.02.04</t>
  </si>
  <si>
    <t>VIDRIO ANTI-REFLEJO TEMPLADO 6 mm</t>
  </si>
  <si>
    <t>Acristalamiento con vidrio float de silicato sodocálcico con bajo contenido en hierro de espesor 6 mm conforme a UNE-EN 572 con tratamiento de capa magnetrónica con características anti-reflejo en una de sus caras. Fijado sobre carpintería con acuñado mediante calzos de apoyo perimetrales y laterales y sellado en frío con silicona neutra, incluso cortes de vidrio y colocación de junquillos totalmente instalado según EN 85222:1985.</t>
  </si>
  <si>
    <t>12.02.05</t>
  </si>
  <si>
    <t>VIDRIO ANTI-REFLEJO DOS CARAS SEGURIDAD 55.2</t>
  </si>
  <si>
    <t>Acristalamiento con vidrio laminado de seguridad, acorde UNE-EN 14449, 55.2 compuesto por dos lunas de vidrio float de silicato sodocálcico de espesor 5 mm y butiral de polivinilo de 0,76 mm claro, con nivel de resistencia al impacto de cuerpo blando 1B1 conforme UNE-EN 12600 y clasificación P2A al ataque manual según UNE-EN 356. Con capa magnetrónica anti-reflejo en ambas caras. Fijado sobre carpintería con acuñado mediante calzos de apoyo perimetrales y laterales y sellado en frío con silicona neutra, incluso cortes de vidrio y colocación de junquillos totalmente instalado según EN 85222:1985. Atenuación acústica estimada del conjunto 34 dBA.</t>
  </si>
  <si>
    <t>Total VTAR</t>
  </si>
  <si>
    <t>VTPL</t>
  </si>
  <si>
    <t>VIDRIO PARALLAMAS</t>
  </si>
  <si>
    <t>12.02.06</t>
  </si>
  <si>
    <t>D.L.TEMPLADA PARALLAMAS RF-90</t>
  </si>
  <si>
    <t>Acrsitalamiento formado por doble luna templada, con camara rellena de gel especial EI-90, colocado sobre carpinteria con calzos especiales y sellado con cordon de silicona incolora a dos caras, incluso colocacion de junquillos</t>
  </si>
  <si>
    <t>Total VTPL</t>
  </si>
  <si>
    <t>Total 12.02</t>
  </si>
  <si>
    <t>12.03</t>
  </si>
  <si>
    <t>DOBLE ACRISTALAMIENTO</t>
  </si>
  <si>
    <t>VDAR</t>
  </si>
  <si>
    <t>RESIDENCIAL</t>
  </si>
  <si>
    <t>12.03.01</t>
  </si>
  <si>
    <t>CLIMALIT PLUS PLANITHERM XN 6/10,12,14,16/4</t>
  </si>
  <si>
    <t>Doble acristalamiento CLIMALIT PLUS o equivalente, formado por vidrio exterior en sustrato incoloro PLANICLEAR de 6 mm con capa de baja emisividad PLANITHERM XN o equivalente; y vidrio interior en sustrato incoloro PLANICLEAR o equivalente de 4 mm; separados por cámara rellena de gas argón al 90% de concentración de 12,14 ó16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</si>
  <si>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12.03.02</t>
  </si>
  <si>
    <t>CLIMALIT PLUS SILENCE PLT XN 66.2SIL/16/66.2SIL 51 dB</t>
  </si>
  <si>
    <t>Doble acristalamiento CLIMALIT PLUS o equivalente, formado por vidrio exterior laminar SGG STADIP PROTECT SILENCE 66.2 o equivalente formado por dos hojas en sustrato incoloro PLANICLEAR o equivalente de 4 mm unidas mediante 2 PVB Silence con capa de baja emisividad PLANITHERM XN o equivalente; y vidrio Doble acristalamiento CLIMALIT PLUS, formado por vidrio exterior laminar SGG STADIP PROTECT SILENCE 44.2 o equivalente, formado por dos hojas en sustrato incoloro PLANICLEAR de 4 mm unidas mediante 2 PVB Silence con capa de baja emisividad PLANITHERM XN; y vidrio interior laminar SGG STADIP PROTECT SILENCE 66.2 o equivalente formado por dos hojas en sustrato incoloro PLANICLEAR de 6 mm unidas mediante 2 PVB Silence; separados por cámara rellena de gas argón al 90% de concentración de 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 Nivel de seguridad de uso 1B1/1B1 según norma UNE EN 12600. At. Acústica: 51 (-2,-7) dB</t>
  </si>
  <si>
    <t>12.03.03</t>
  </si>
  <si>
    <t>CLIMALIT PLUS PLANITHERM 4S 6/12,14,16/4</t>
  </si>
  <si>
    <t>Doble acristalamiento CLIMALIT PLUS o equivalente, formado por vidrio exterior en sustrato incoloro PLANICLEAR de 6 mm  o equivalente con capa de baja emisividad y control solar PLANITHERM 4S; y vidrio interior en sustrato incoloro PLANICLEAR de 4 mm; separados por cámara rellena de gas argón al 90% de concentración de 10,12,14 ó 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</si>
  <si>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12.03.04</t>
  </si>
  <si>
    <t>CLIMALIT PLUS PLANISTAR ONE 6/12,14,16/4</t>
  </si>
  <si>
    <t>Doble acristalamiento CLIMALIT PLUS o equivalente, formado por vidrio exterior en sustrato incoloro PLANICLEAR de 6 mm con capa de baja emisividad y control solar PLANISTAR ONE o equivalente; y vidrio interior en sustrato incoloro PLANICLEAR de 4 mm; separados por cámara rellena de gas argón al 90% de concentración de 12,14 ó16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</si>
  <si>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12.03.05</t>
  </si>
  <si>
    <t>CLIMALIT PLUS COOL-LITE XTREME 60/28 6/12,14,16/6</t>
  </si>
  <si>
    <t>Doble acristalamiento CLIMALIT PLUS o equivalente, formado por vidrio exterior en sustrato incoloro PLANICLEAR o equivalente de 6 mm con capa de alta selectividad con baja emisividad y control solar COOL-LITE XTREME 60/28; o equivalente y vidrio interior en sustrato incoloro PLANICLEAR de 6 mm; separados por cámara rellena de gas argón al 90% de concentración de 12,14 ó16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</si>
  <si>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12.03.06</t>
  </si>
  <si>
    <t>CLIMALIT PLUS COOL-LITE XTREME 70/33 6/12,14,16/6</t>
  </si>
  <si>
    <t>Doble acristalamiento CLIMALIT PLUS o equivalente, formado por vidrio exterior en sustrato incoloro PLANICLEAR o equivalente de 6 mm con capa de alta selectividad con baja emisividad y control solar COOL-LITE XTREME 70/33 o equivalente; y vidrio interior en sustrato incoloro PLANICLEAR de 6 mm; separados por cámara rellena de gas argón al 90% de concentración de 12,14 ó16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</si>
  <si>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Total VDAR</t>
  </si>
  <si>
    <t>VAD</t>
  </si>
  <si>
    <t>ACRISTALAMIENTO DOBLE</t>
  </si>
  <si>
    <t>12.03.07</t>
  </si>
  <si>
    <t>DOBLE ACRISTALAMIENTO 4/6/4 mm</t>
  </si>
  <si>
    <t>Doble acristalamiento formado por un vidrio incoloro de 4 mm de espesor, cámara de aire deshidratado de 6 mm de espesor con perfil separador de aluminio y vidrio de 4 mm, incluido sellado perimetral de silicona neutra.</t>
  </si>
  <si>
    <t>12.03.08</t>
  </si>
  <si>
    <t>DOBLE ACRISTALAMIENTO 4/12/4 mm</t>
  </si>
  <si>
    <t>Doble acristalamiento formado por un vidrio incoloro de 4 mm de espesor, cámara de aire deshidratado de 12 mm de espesor con perfil separador de aluminio y vidrio de 4 mm, incluido sellado perimetral de silicona neutra.</t>
  </si>
  <si>
    <t>12.03.09</t>
  </si>
  <si>
    <t>DOBLE ACRISTALAMIENTO 6/12/4 mm</t>
  </si>
  <si>
    <t>Doble acristalamiento formado por un vidrio incoloro de 6 mm de espesor, cámara de aire deshidratado de 12 mm de espesor con perfil separador de aluminio y vidrio de 4 mm, incluido sellado perimetral de silicona neutra.</t>
  </si>
  <si>
    <t>12.03.10</t>
  </si>
  <si>
    <t>DOB.ACRIST. AISL. ACÚSTICO 40 dB</t>
  </si>
  <si>
    <t>Doble acristalamiento formado por un vidrio laminado acústico y de seguridad de 6 mm de espesor (3+3), cámara de aire deshidratado de 16 mm con perfil separador de aluminio y un vidrio incoloro de 6 mm, incluido sellado perimetral de silicona neutra. Proporciona un aislamiento acústico de 40 dB.</t>
  </si>
  <si>
    <t>12.03.11</t>
  </si>
  <si>
    <t>DOB.ACRIST.TEMPLADO LAMINADO 6/12/4+4 mm</t>
  </si>
  <si>
    <t>Doble acristalamiento formado por un vidrio de control solar de 6 mm de espesor, cámara de aire deshidratado de 12 mm de espesor con perfil separador de aluminio y vidrio laminar de 8 mm de espesor (4+4), incluido sellado perimetral de silicona neutra.</t>
  </si>
  <si>
    <t>Total VAD</t>
  </si>
  <si>
    <t>Total 12.03</t>
  </si>
  <si>
    <t>12.04</t>
  </si>
  <si>
    <t>TRIPLE ACRISTALAMIENTO</t>
  </si>
  <si>
    <t>VTRAC</t>
  </si>
  <si>
    <t>CLIMALIT</t>
  </si>
  <si>
    <t>12.04.01</t>
  </si>
  <si>
    <t>CLIMALIT PLUS PLANITHERM XN F2 F5 6/14,16/4/14,16/4</t>
  </si>
  <si>
    <t>Triple acristalamiento CLIMALIT PLUS o equivalente, formado por vidrio exterior en sustrato incoloro PLANICLEAR de 6 mm con capa de baja emisividad PLANITHERM XN o equivalente, vidrio intermedio en sustrato incoloro PLANICLEAR de 4 mm;  y vidrio interior en sustrato incoloro PLANICLEAR de 4 mm con capa de baja emisividad PLANITHERM XN o equivalente; separados por dos cámaras rellenas de gas argón al 90% de concentración de 14 ó 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</si>
  <si>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12.04.02</t>
  </si>
  <si>
    <t>CLIMALIT PLUS COOL-LITE XTREME 60/28 F2 + PLANITHERM XN F5 6/14,</t>
  </si>
  <si>
    <t>Triple acristalamiento CLIMALIT PLUS, formado por vidrio exterior en sustrato incoloro PLANICLEAR de 6 mm o equivalente, con capa de alta selectividad con baja emisividad y control solar COOL-LITE XTREME 60/28 o equivalente; vidrio intermedio en sustrato incoloro PLANICLEAR de 4 mm;  y vidrio interior en sustrato incoloro PLANICLEAR de 4 mm con capa de baja emisividad PLANITHERM XN o equivalente; separados por dos cámaras rellenas de gas argón al 90% de concentración de 14 ó 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</si>
  <si>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Total VTRAC</t>
  </si>
  <si>
    <t>VTRA</t>
  </si>
  <si>
    <t>ACRISTALAMIENTO TRIPLE</t>
  </si>
  <si>
    <t>12.04.03</t>
  </si>
  <si>
    <t>TRIPLE ACRIST. BAJA EMISIVIDAD 4/6/4/6/4 mm</t>
  </si>
  <si>
    <t>Triple acristalamiento formado por un vidrio incoloro de 4 mm de espesor con capa térmica reforzada, cámara de aire deshidratado de 6 mm de espesor con perfil separador de aluminio, vidrio de 4 mm de espesor, cámara de aire deshidratado de 6 mm de espesor con perfil separador de aluminio, y vidrio de 4 mm, incluido sellado perimetral de silicona neutra.</t>
  </si>
  <si>
    <t>12.04.04</t>
  </si>
  <si>
    <t>TRIPLE ACRIST. AISLAMIENTO ACÚSTICO 40 dB</t>
  </si>
  <si>
    <t>Triple acristalamiento formado por un vidrio laminado acústico y de seguridad de 6 mm de espesor (3+3), cámara de aire deshidratado de 12 mm con perfil separador de aluminio, vidrio incoloro de 4 mm de espesor, cámara de aire deshidratado de 12 mm con perfil separador de aluminio, y un vidrio incoloro de 4 mm, incluido sellado perimetral de silicona neutra. Proporciona un aislamiento acústico de 40 dB.</t>
  </si>
  <si>
    <t>12.04.05</t>
  </si>
  <si>
    <t>TRIPLE ACRIST. TEMPLADO LAMINADO 6/12/6/12/4+4 mm</t>
  </si>
  <si>
    <t>Triple acristalamiento formado por un vidrio incoloro de 6 mm de espesor, cámara de aire deshidratado de 12 mm de espesor con perfil separador de aluminio, vidrio incoloro de 6 mm de espesor, cámara de aire deshidratado de 12 mm de espesor con perfil separador de aluminio, y vidrio laminado acústico y de seguridad de 8 mm de espesor (4+4), incluido sellado perimetral de silicona neutra.</t>
  </si>
  <si>
    <t>12.04.06</t>
  </si>
  <si>
    <t>V.LAMINAR SEG. 6+6+6 BUTIRAL INCOLORO</t>
  </si>
  <si>
    <t>Acristalamiento con vidrio laminar de seguridad tipo Multipact compuesto por tres vidrios de 6 mm. de espesor unidos mediante láminas de butiral de polivinilo incolora, fijación sobre carpintería con acuñado mediante calzos de apoyo perimetrales y laterales y sellado en frío con silicona incolora Sikasil WS-605 S/WS-305 N, incluso colocación de junquillos, según NTE-FVP.</t>
  </si>
  <si>
    <t>Total VTRA</t>
  </si>
  <si>
    <t>Total 12.04</t>
  </si>
  <si>
    <t>12.05</t>
  </si>
  <si>
    <t>VIDRIOS DE SEGURIDAD</t>
  </si>
  <si>
    <t>VVSB</t>
  </si>
  <si>
    <t>SEGURIDAD DE USO BÁSICO</t>
  </si>
  <si>
    <t>VVSBI</t>
  </si>
  <si>
    <t>INCOLORO</t>
  </si>
  <si>
    <t>12.05.01</t>
  </si>
  <si>
    <t>VIDRIO SEGURIDAD STADIP 66.1 INCOL. (NIVEL 2B2)</t>
  </si>
  <si>
    <t>Vidrio laminar SGG STADIP 66.1 o equivalente, formado por dos hojas en sustrato incoloro PLANICLEAR de 6 mm unidas mediante 1 PVB incoloro de 0,38 mm de espesor, fijado sobre carpintería con acuñado mediante calzos de apoyo perimetrales y laterales y sellado en frío con silicona neutra, incluso cortes de vidrio y colocación de junquillos, según NTE-FVP-8. Nivel de seguridad de uso 2B2 segun norma UNE EN 12600.</t>
  </si>
  <si>
    <t>12.05.02</t>
  </si>
  <si>
    <t>VIDRIO SEGURIDAD PVB INCOLORO 5+5</t>
  </si>
  <si>
    <t>Acristalamiento de vidrio laminar de seguridad compuesto por dos vidrios de 5 mm de espesor unidos mediante lámina de butiral de polivinilo incolora, fijado sobre carpintería con acuñado mediante calzos de apoyo perimetrales y laterales y sellado en frío con silicona neutra, incluso colocación de junquillos.</t>
  </si>
  <si>
    <t>12.05.03</t>
  </si>
  <si>
    <t>VIDRIO LAMINADO SEGURIDAD 33.2 1B1</t>
  </si>
  <si>
    <t>Acristalamiento con vidrio laminado de seguridad, acorde UNE-EN 14449, 33.2 compuesto por dos lunas de vidrio float de silicato sodocálcico de espesor 3 mm y butiral de polivinilo de 0,76 mm claro, con nivel de resistencia al impacto de cuerpo blando 1B1 conforme UNE-EN 12600, y clasificación P2A al ataque manual según UNE-EN 356. Fijado sobre carpintería con acuñado mediante calzos de apoyo perimetrales y laterales y sellado en frío con silicona neutra, incluso cortes de vidrio y colocación de junquillos totalmente instalado según EN 85222:1985. Atenuación acústica estimada del conjunto 32 dBA.</t>
  </si>
  <si>
    <t>12.05.04</t>
  </si>
  <si>
    <t>VIDRIO LAMINADO SEGURIDAD 44.2 1B1</t>
  </si>
  <si>
    <t>Acristalamiento con vidrio laminado de seguridad, acorde UNE-EN 14449, 44.2 compuesto por dos lunas de vidrio float de silicato sodocálcico de espesor 4 mm y butiral de polivinilo de 0,76 mm claro, con nivel de resistencia al impacto de cuerpo blando 1B1 conforme UNE-EN 12600, y clasificación P2A al ataque manual según UNE-EN 356. Fijado sobre carpintería con acuñado mediante calzos de apoyo perimetrales y laterales y sellado en frío con silicona neutra, incluso cortes de vidrio y colocación de junquillos totalmente instalado según EN 85222:1985. Atenuación acústica estimada del conjunto 33 dBA.</t>
  </si>
  <si>
    <t>12.05.05</t>
  </si>
  <si>
    <t>VIDRIO LAMINADO SEGURIDAD 66.6 1B1</t>
  </si>
  <si>
    <t>Acristalamiento con vidrio laminado de seguridad, acorde UNE-EN 14449, 66.8 compuesto por dos lunas de vidrio float de silicato sodocálcico de espesor 6 mm y butiral de polivinilo de 2,28 mm claro, con nivel de resistencia al impacto de cuerpo blando 1B1 conforme UNE-EN 12600, y clasificación P6B al ataque manual según UNE-EN 356. Fijado sobre carpintería con acuñado mediante calzos de apoyo perimetrales y laterales y sellado en frío con silicona neutra, incluso cortes de vidrio y colocación de junquillos totalmente instalado según EN 85222:1985. Atenuación acústica estimada del conjunto 35 dBA.</t>
  </si>
  <si>
    <t>12.05.06</t>
  </si>
  <si>
    <t>VIDRIO LAMINADO SEGURIDAD 1010.2 1B1</t>
  </si>
  <si>
    <t>Acristalamiento con vidrio laminado de seguridad, acorde UNE-EN 14449, 1010.2 compuesto por dos lunas de vidrio float de silicato sodocálcico de espesor 10 mm y butiral de polivinilo de 0,76 mm claro, con nivel de resistencia al impacto de cuerpo blando 1B1 conforme UNE-EN 12600. Fijado sobre carpintería con acuñado mediante calzos de apoyo perimetrales y laterales y sellado en frío con silicona neutra, incluso cortes de vidrio y colocación de junquillos totalmente instalado según EN 85222:1985. Atenuación acústica estimada del conjunto 37 dBA.</t>
  </si>
  <si>
    <t>Total VVSBI</t>
  </si>
  <si>
    <t>VVSBC</t>
  </si>
  <si>
    <t>COLOREADO</t>
  </si>
  <si>
    <t>12.05.07</t>
  </si>
  <si>
    <t>VIDRIO SEGURIDAD STADIP 44.1 COLOR (NIVEL 2B2)</t>
  </si>
  <si>
    <t>Vidrio laminar SGG STADIP 44.1 formado por dos hojas en sustrato incoloro PLANICLEAR de 4 mm unidas mediante 1 PVB de Color de 0,38 mm de espesor, fijado sobre carpintería con acuñado mediante calzos de apoyo perimetrales y laterales y sellado en frío con silicona neutra, incluso cortes de vidrio y colocación de junquillos, según NTE-FVP-8. 
Nivel de seguridad de uso 2B2 segun norma UNE EN 12600.</t>
  </si>
  <si>
    <t>12.05.08</t>
  </si>
  <si>
    <t>VIDRIO SEGURIDAD STADIP 66.1 COLOR (NIVEL 2B2)</t>
  </si>
  <si>
    <t>Vidrio laminar SGG STADIP 66.1 formado por dos hojas en sustrato incoloro PLANICLEAR de 6 mm unidas mediante 1 PVB de Color de 0,38 mm de espesor, fijado sobre carpintería con acuñado mediante calzos de apoyo perimetrales y laterales y sellado en frío con silicona neutra, incluso cortes de vidrio y colocación de junquillos, según NTE-FVP-8.
Nivel de seguridad de uso 2B2 segun norma UNE EN 12600.</t>
  </si>
  <si>
    <t>12.05.09</t>
  </si>
  <si>
    <t>VIDRIO SEGURIDAD STADIP 88.1 COLOR (NIVEL 2B2)</t>
  </si>
  <si>
    <t>Vidrio laminar SGG STADIP 88.1 formado por dos hojas en sustrato incoloro PLANICLEAR de 8 mm unidas mediante 1 PVB de Color de 0,38 mm de espesor, fijado sobre carpintería con acuñado mediante calzos de apoyo perimetrales y laterales y sellado en frío con silicona neutra, incluso cortes de vidrio y colocación de junquillos, según NTE-FVP-8. 
Nivel de seguridad de uso 2B2 segun norma UNE EN 12600.</t>
  </si>
  <si>
    <t>Total VVSBC</t>
  </si>
  <si>
    <t>VVSBT</t>
  </si>
  <si>
    <t>TEMPLADOS</t>
  </si>
  <si>
    <t>12.05.10</t>
  </si>
  <si>
    <t>Vidrio templado SGG SECURIT o equivalente en sustrato incoloro PLANICLEAR de 6 mm, fijado sobre carpintería con acuñado mediante calzos de apoyo perimetrales y laterales y sellado en frío con silicona neutra, incluso cortes de vidrio y colocación de junquillos, segun NTE-FVP-8. Nivel de seguridad de uso 1C2 según norma UNE EN 12600.</t>
  </si>
  <si>
    <t>12.05.11</t>
  </si>
  <si>
    <t>SECURIT INCOLORO 10 mm</t>
  </si>
  <si>
    <t>Vidrio templado SGG SECURIT en sustrato incoloro PLANICLEAR de 10 mm, fijado sobre carpintería con acuñado mediante calzos de apoyo perimetrales y laterales y sellado en frío con silicona neutra, incluso cortes de vidrio y colocación de junquillos, segun NTE-FVP-8. Nivel de seguridad de uso 1C1 según norma UNE EN 12600.</t>
  </si>
  <si>
    <t>Total VVSBT</t>
  </si>
  <si>
    <t>Total VVSB</t>
  </si>
  <si>
    <t>VSAB</t>
  </si>
  <si>
    <t>SEGURIDAD ANTIBALAS</t>
  </si>
  <si>
    <t>E16DS010</t>
  </si>
  <si>
    <t>VIDRIO SEG. STADIP PROTECT JH 610.15-S (NIVEL BR1-S-P6B)</t>
  </si>
  <si>
    <t>Vidrio laminar de seguridad antiagresión reforzada y antibala reforzada de 15 mm de espesor SGG STADIP PROTECT JH 610.15-S o equivalente, fijado sobre carpintería con acuñado mediante calzos de apoyo perimetrales y laterales y sellado en frío con silicona neutra, incluso cortes de vidrio y colocación de junquillos, incluso medios auxiliares según NTE-FVP-8.
Nivel de seguridad de uso 1B1 según norma UNE EN 12600.
Nivel de seguridad anti-agresión P6B según norma UNE EN 356.
Nivel de seguridad anti-bala BR1-S según norma UNE EN 1063.</t>
  </si>
  <si>
    <t>E16DS060</t>
  </si>
  <si>
    <t>VIDRIO LAM.SEG. ANTI-BALAS BR1-24-NS</t>
  </si>
  <si>
    <t>Acristalamiento con vidrio laminado de seguridad, acorde UNE-EN 14449, BR1 24NS compuesto por vidrio float de silicato sodocálcico de espesor total 24 mm, con nivel de resistencia al impacto de cuerpo blando 1B1 conforme UNE-EN 12600 y nivel de resistencia a las balas BR1-NS conforme UNE-EN 1063. Fijado sobre carpintería con acuñado mediante calzos de apoyo perimetrales y laterales y sellado en frío con silicona neutra, incluso cortes de vidrio, medios auxiliares  y colocación conforme legislación vigente.</t>
  </si>
  <si>
    <t>Total VSAB</t>
  </si>
  <si>
    <t>VSAE</t>
  </si>
  <si>
    <t>SEGURIDAD ANTIEXPLOSIÓN</t>
  </si>
  <si>
    <t>E16DX020</t>
  </si>
  <si>
    <t>VIDRIO LAM.SEG.ANTI-EXPLOSIÓN ER1-18-NS</t>
  </si>
  <si>
    <t>Acristalamiento con vidrio laminado de seguridad, acorde UNE-EN 14449, ER1-18-NS compuesto por vidrio float de silicato sodocálcico de espesor total 18 mm, con nivel de resistencia al impacto de cuerpo blando 1B1 conforme UNE-EN 12600 y nivel de resistencia a la explosión ER1-18-NS conforme UNE-EN 13541. Fijado sobre carpintería con acuñado mediante calzos de apoyo perimetrales y laterales y sellado en frío con silicona neutra, incluso cortes de vidrio y colocación conforme legislación vigente y medios auxiliares.</t>
  </si>
  <si>
    <t>Total VSAE</t>
  </si>
  <si>
    <t>Total 12.05</t>
  </si>
  <si>
    <t>12.06</t>
  </si>
  <si>
    <t>VIDRIOS INTERIORES</t>
  </si>
  <si>
    <t>VII</t>
  </si>
  <si>
    <t>VIDRIOS IMPRESOS</t>
  </si>
  <si>
    <t>12.06.01</t>
  </si>
  <si>
    <t>DECORGLASS INCOLORO 6 mm</t>
  </si>
  <si>
    <t>Acristalamiento con vidrio impreso DECORGLASS o equivalente incoloro de 6 mm de espesor, fijado sobre carpintería con acuñado mediante calzos de apoyo perimetrales y laterales y sellado en frío con silicona incolora, incluso cortes de vidrio y colocación de junquillos, según NTE-FVP-8.</t>
  </si>
  <si>
    <t>12.06.02</t>
  </si>
  <si>
    <t>MASTERGLASS INCOLORO 6 mm</t>
  </si>
  <si>
    <t>Acristalamiento con vidrio impreso MASTERGLASS o equivalente incoloro de 6 mm de espesor, fijado sobre carpintería con acuñado mediante calzos de apoyo perimetrales y laterales y sellado en frío con silicona incolora, incluso cortes de vidrio y colocación de junquillos, según NTE-FVP-8</t>
  </si>
  <si>
    <t>12.06.03</t>
  </si>
  <si>
    <t>MASTERGLASS INCOLORO 10 mm</t>
  </si>
  <si>
    <t>Acristalamiento con vidrio impreso MASTERGLASS o equivalente incoloro de 10 mm de espesor, fijado sobre carpintería con acuñado mediante calzos de apoyo perimetrales y laterales y sellado en frío con silicona incolora, incluso cortes de vidrio y colocación de junquillos, según NTE-FVP-8.</t>
  </si>
  <si>
    <t>Total VII</t>
  </si>
  <si>
    <t>VIMA</t>
  </si>
  <si>
    <t>VIDRIOS MATEADOS AL ACIDO</t>
  </si>
  <si>
    <t>12.06.04</t>
  </si>
  <si>
    <t>VIDRIO MATEADO SATINOVO MATE 4 mm</t>
  </si>
  <si>
    <t>Acristalamiento con vidrio traslúcido difusor, mateado al ácido, SATINOVO MATE o equivalente de 4 mm de espesor, fijado sobre carpintería con acuñado mediante calzos perimetrales y laterales y sellado en frío con silicona incolora, incluso cortes del vidrio y colocación de junquillos, según NTE-FVP.</t>
  </si>
  <si>
    <t>12.06.05</t>
  </si>
  <si>
    <t>VIDRIO MATEADO SATINOVO MATE 6 mm</t>
  </si>
  <si>
    <t>Acristalamiento con vidrio traslúcido difusor, mateado al ácido, SATINOVO MATE o equivalente de 6 mm de espesor, fijado sobre carpintería con acuñado mediante calzos perimetrales y laterales y sellado en frío con silicona incolora, incluso cortes del vidrio y colocación de junquillos, según NTE-FVP</t>
  </si>
  <si>
    <t>Total VIMA</t>
  </si>
  <si>
    <t>Total 12.06</t>
  </si>
  <si>
    <t>12.07</t>
  </si>
  <si>
    <t>VIDRIOS PRENSADOS MOLDEADOS</t>
  </si>
  <si>
    <t>12.07.01</t>
  </si>
  <si>
    <t>TAB.VIDR.MOLD.300x60x40 INC</t>
  </si>
  <si>
    <t>Tabique hueco de vidrio prensado moldeado transparente y/o translúcido de 300x60x40 mm., s/ISO 9001:2000, recibido con espesor en perímetro de 6 cm. y entre piezas de 1 cm. mínimo, con mortero de cemento y arena de río y arena de río, M-15, y armadura de redondo B 400 S de 6 mm. de diámetro, dos en juntas horizontales y una al tresbolillo en verticales, junta de dilatación superior y laterales con relleno elástico y cartón asfáltico e inferior con banda de neopreno, sellado a dos caras de todo el perímetro. Totalmente terminado según NTE-FFV, UNE EN 1051-2. Con bloques de vidrio con marcado CE y DdP (Declaración de Prestaciones) según Reglamento (UE) 305/2011.</t>
  </si>
  <si>
    <t>12.07.02</t>
  </si>
  <si>
    <t>TABI. VIDRIO LISO TRANSP/TRANSLÚC. 190x190x80 mm</t>
  </si>
  <si>
    <t>Tabique hueco de vidrio prensado liso transparente y/o translúcido doble de 190x190x80 mm, recibido con un espesor en perímetro de 3,5 cm y entre piezas de 1 cm como mínimo, con mortero de cemento y arena de río M-15, y armadura de redondos B 400 S de 6 mm de diámetro, dos en juntas horizontales y una al tresbolillo en verticales, juntas de dilatación superior y laterales con relleno elástico y cartón asfáltico e inferior con banda de neopreno, sellado a dos caras de todo el perímetro. Totalmente terminado según UNE EN 1051-2. Con bloques de vidrio con marcado CE y DdP (Declaración de Prestaciones) según Reglamento (UE) 305/2011.</t>
  </si>
  <si>
    <t>12.07.03</t>
  </si>
  <si>
    <t>TABI. VIDRIO LISO BLANCO/COLOR 190x190x80 mm</t>
  </si>
  <si>
    <t>Tabique hueco de vidrio prensado liso blanco y/o color doble de 190x190x80 mm, en colores azul, verde, bronce o rosa, recibido con un espesor en perímetro de 3,5 cm y entre piezas de 1 cm como mínimo, con mortero de cemento y arena de río M-15, y armadura de redondos B 400 S de 6 mm de diámetro, dos en juntas horizontales y una al tresbolillo en verticales, juntas de dilatación superior y laterales con relleno elástico y cartón asfáltico e inferior con banda de neopreno, sellado a dos caras de todo el perímetro. Totalmente terminado según UNE EN 1051-2. Con bloques de vidrio con marcado CE y DdP (Declaración de Prestaciones) según Reglamento (UE) 305/2011.</t>
  </si>
  <si>
    <t>Total 12.07</t>
  </si>
  <si>
    <t>12.08</t>
  </si>
  <si>
    <t>VIDRIOS DE ESPEJO</t>
  </si>
  <si>
    <t>12.08.01</t>
  </si>
  <si>
    <t>ESPEJO PLATEADO 3 mm</t>
  </si>
  <si>
    <t>Espejo plateado realizado con una luna float incolora de 3 mm plateada por su cara posterior, incluido canteado perimetral y taladros o material adhesivo, según UNE EN 1051-2. Espejos de vidrio con marcado CE y DdP (Declaración de prestaciones) según Reglamento (UE) 305/2011.</t>
  </si>
  <si>
    <t>12.08.02</t>
  </si>
  <si>
    <t>ESPEJO COLOR 4 mm</t>
  </si>
  <si>
    <t>Espejo plateado realizado con una luna float de color de 4 mm plateada por su cara posterior, incluido canteado perimetral y taladros o material adhesivo. Espejos de vidrio con marcado CE y DdP (Declaración de Prestaciones) según Reglamento (UE) 305/2011.</t>
  </si>
  <si>
    <t>12.08.03</t>
  </si>
  <si>
    <t>ESPEJO 82x100 cm. C/APLIQUES LUZ</t>
  </si>
  <si>
    <t>Suministro y colocación de espejo para baño, de 82x100 cm., dotado de apliques para luz, con los bordes biselados, colocado, sin incluir las conexiones eléctricas. Espejos de vidrio con marcado CE y DdP (Declaración de Prestaciones) según Reglamento (UE) 305/2011.</t>
  </si>
  <si>
    <t>Total 12.08</t>
  </si>
  <si>
    <t>12.09</t>
  </si>
  <si>
    <t>CLARABOYAS PREFABRICADAS</t>
  </si>
  <si>
    <t>12.09.01</t>
  </si>
  <si>
    <t>CLARAB.CIRC.MONOVAL Z.LADR. FIJA D=60cm</t>
  </si>
  <si>
    <t>Claraboya circular fija de 60 cm de diámetro, medida comercial. Formada por una cúpula circular monovalva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</si>
  <si>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12.09.02</t>
  </si>
  <si>
    <t>CLARAB.CIRC.BIVALVA Z.LADR. FIJA D=100cm</t>
  </si>
  <si>
    <t>Claraboya circular fija de 100 cm de diámetro, medida comercial. Formada por una cúpula circular bivalva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</si>
  <si>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12.09.03</t>
  </si>
  <si>
    <t>CLARAB.CIRC.BIVALVA Z.PRFV D=180cm</t>
  </si>
  <si>
    <t>Claraboya circular fija de 180 cm de diámetro, medida comercial. Formada por una cúpula circular bivalva de metacrilato de metilo o PMMA y un zócalo circular de resina de poliéster reforzado con fibra de vidrio o PRFV, aislado en la cámara lateral con espuma de poliuretano. Ambas piezas se unen entre si mediante tacos sintéticos con tornillos estancos y arandelas de goma de 5 mm de espesor protegidos con capuchón, y a su vez el zócalo se acopla a la cubierta por clavos de acero inoxidable cada 30 cm. Con clasificación de reacción al fuego B-s1 d0. Con todos los elementos individuales que conforman la claraboya, con marcado CE y DdP (Declaración de Prestaciones) según Reglamento (UE) 305/2011.</t>
  </si>
  <si>
    <t>12.09.04</t>
  </si>
  <si>
    <t>CLARAB.PIRAM.BIVAL Z.FAB. FIJA 120x120cm</t>
  </si>
  <si>
    <t>Claraboya piramidal fija de 120x120 cm de base, medida comercial. Formada por una cúpula piramidal bivalva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</si>
  <si>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12.09.05</t>
  </si>
  <si>
    <t>CLARAB.PIRAM.MONOV Z.PRFV FIJA 60x60cm</t>
  </si>
  <si>
    <t>Claraboya piramidal fija de 60x60 cm de base, medida comercial. Formada por una cúpula piramidal monovalva de metacrilato de metilo o PMMA y un zócalo cuadrado de resina de poliéster reforzado con fibra de vidrio o PRFV, aislado en la cámara lateral con espuma de poliuretano. Ambas piezas se unen entre si mediante tacos sintéticos con tornillos estancos y arandelas de goma de 5 mm de espesor protegidos con capuchón, y a su vez el zócalo se acopla a la cubierta por clavos de acero inoxidable cada 30 cm. Con clasificación de reacción al fuego B-s1 d0. Con todos los elementos individuales que conforman la claraboya, con marcado CE y DdP (Declaración de Prestaciones) según Reglamento (UE) 305/2011.</t>
  </si>
  <si>
    <t>12.09.06</t>
  </si>
  <si>
    <t>CLARAB.PIRAM.MONOV Z.PRFV FIJA 120x120cm</t>
  </si>
  <si>
    <t>Claraboya piramidal fija de 120x120 cm de base, medida comercial. Formada por una cúpula piramidal monovalva de metacrilato de metilo o PMMA y un zócalo cuadrado de resina de poliéster reforzado con fibra de vidrio o PRFV, aislado en la cámara lateral con espuma de poliuretano. Ambas piezas se unen entre si mediante tacos sintéticos con tornillos estancos y arandelas de goma de 5 mm de espesor protegidos con capuchón, y a su vez el zócalo se acopla a la cubierta por clavos de acero inoxidable cada 30 cm. Con clasificación de reacción al fuego B-s1 d0. Con todos los elementos individuales que conforman la claraboya, con marcado CE y DdP (Declaración de Prestaciones) según Reglamento (UE) 305/2011.</t>
  </si>
  <si>
    <t>12.09.07</t>
  </si>
  <si>
    <t>CLARAB.PARAB.BIVAL Z.FAB. FIJA 30x80cm</t>
  </si>
  <si>
    <t>Claraboya parabólica rectangular fija de 30x80 cm de base, medida comercial. Formada por una cúpula parabólica rectangular bivalva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</si>
  <si>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12.09.08</t>
  </si>
  <si>
    <t>CLARAB.PARAB.BIVAL Z.FAB. FIJA 80x130cm</t>
  </si>
  <si>
    <t>Claraboya parabólica rectangular fija de 80x130 cm de base, medida comercial. Formada por una cúpula parabólica rectangular bivalva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</si>
  <si>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12.09.09</t>
  </si>
  <si>
    <t>CLARAB.CIRC. TELESCÓPICA ZÓCALO PRFV 40 cm</t>
  </si>
  <si>
    <t>Claraboya circular practicable de 40 cm de diámetro, medida comercial. Formada por una cúpula circular bivalva de metacrilato de metilo o PMMA, un mecanismo de husillo-manivela y un zócalo circular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</si>
  <si>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12.09.10</t>
  </si>
  <si>
    <t>CLARAB.CIRC.TELESCÓPICA ZÓCALO PRFV 60 cm</t>
  </si>
  <si>
    <t>Claraboya circular practicable de 60 cm de diámetro, medida comercial. Formada por una cúpula circular bivalva de metacrilato de metilo o PMMA, un mecanismo de husillo-manivela y un zócalo circular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</si>
  <si>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12.09.11</t>
  </si>
  <si>
    <t>CLARAB. PIRAM.TELESCÓPICA ZÓCALO PRFV 60x60 cm</t>
  </si>
  <si>
    <t>Claraboya piramidal practicable de 60x60 cm. Formada por una cúpula piramidal bivalva de metacrilato de metilo o PMMA, un mecanismo de husillo-manivela y un zócalo cuadrado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</si>
  <si>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12.09.12</t>
  </si>
  <si>
    <t>CLARAB. PIRAMI.TELESCÓPICA ZÓCALO PRFV 40x40 cm</t>
  </si>
  <si>
    <t>Claraboya piramidal practicable de 40x40 cm. Formada por una cúpula piramidal bivalva de metacrilato de metilo o PMMA, un mecanismo de husillo-manivela y un zócalo cuadrado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</si>
  <si>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12.09.13</t>
  </si>
  <si>
    <t>CLARAB.PIRAM.TELESCÓPICA ZÓCALO PRFV 80x80 cm</t>
  </si>
  <si>
    <t>Claraboya piramidal practicable de 80x80 cm. Formada por una cúpula piramidal bivalva de metacrilato de metilo o PMMA, un mecanismo de husillo-manivela y un zócalo cuadrado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</si>
  <si>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Total 12.09</t>
  </si>
  <si>
    <t>12.10</t>
  </si>
  <si>
    <t>TRASLÚCIDOS SINTÉTICOS</t>
  </si>
  <si>
    <t>VTSPLM</t>
  </si>
  <si>
    <t>POLIMETACRILATOS</t>
  </si>
  <si>
    <t>12.10.01</t>
  </si>
  <si>
    <t>METACRILATO CARPINTERÍA INCOL. 4 mm</t>
  </si>
  <si>
    <t>Acristalamiento con placa de metacrilato de metilo incoloro de 4 mm de espesor, fijado sobre carpintería con acuñado en galces y sellado en frío con cordón continuo de silicona, incluso cortes de placa y colocación de junquillos. El metacrilato, con marcado CE y DdP (Declaración de Prestaciones) según Reglamento (UE) 305/2011.</t>
  </si>
  <si>
    <t>12.10.02</t>
  </si>
  <si>
    <t>METACRILATO CARPINTERÍA INCOL. 6 mm</t>
  </si>
  <si>
    <t>Acristalamiento con placa de metacrilato de metilo incoloro de 6 mm de espesor, fijado sobre carpintería con acuñado en galces y sellado en frío con cordón continuo de silicona, incluso cortes de placa y colocación de junquillos. El metacrilato, con marcado CE y DdP (Declaración de Prestaciones) según Reglamento (UE) 305/2011.</t>
  </si>
  <si>
    <t>12.10.03</t>
  </si>
  <si>
    <t>METACRILATO LUCERN. INCOL. 6 mm</t>
  </si>
  <si>
    <t>Acristalamiento sobre lucernario en cubierta con placa de polimetacrilato de metilo incoloro de 6 mm de espesor, incluido cortes de placa, colocación de perfil universal de aluminio anodizado con gomas de EPDM para cierres, tornillos de acero inoxidable y piezas especiales, terminado en condiciones de estanqueidad. El metacrilato, con marcado CE y DdP (Declaración de Prestaciones) según Reglamento (UE) 305/2011.</t>
  </si>
  <si>
    <t>Total VTSPLM</t>
  </si>
  <si>
    <t>VTSPLC</t>
  </si>
  <si>
    <t>POLICARBONATOS</t>
  </si>
  <si>
    <t>12.10.04</t>
  </si>
  <si>
    <t>POLICARBONATO CELULAR CARP. INC.8 mm</t>
  </si>
  <si>
    <t>Acristalamiento con placa de policarbonato celular incoloro de 8 mm de espesor con tratamiento ultravioleta a 2 caras, fijado sobre carpintería con acuñado en galces y sellado con cordón continuo de silicona, incluido cortes de placa y colocación de junquillos. El policarbonato, con marcado CE y DdP (Declaración de Prestaciones) según Reglamento (UE) 305/2011.</t>
  </si>
  <si>
    <t>12.10.05</t>
  </si>
  <si>
    <t>POLICARBONATO CELULAR CARP.INC. 16 mm</t>
  </si>
  <si>
    <t>Acristalamiento con placa de policarbonato celular incoloro de 16 mm de espesor con tratamiento ultravioleta a 2 caras, fijado sobre carpintería con acuñado en galces y sellado con cordón continuo de silicona, incluido cortes de placa y colocación de junquillos. El policarbonato, con marcado CE y DdP (Declaración de Prestaciones) según Reglamento (UE) 305/2011.</t>
  </si>
  <si>
    <t>12.10.06</t>
  </si>
  <si>
    <t>POLICARB.CELULAR.CUBIERTA. 8 mm. INC.</t>
  </si>
  <si>
    <t>Acristalamiento sobre lucernario en cubierta con plancha celular de policarbonato incoloro, de 8 mm. de espesor con efecto difusor de luz, incluso cortes de plancha y perfilería de aluminio universal con gomas de neopreno para cierres, tornillos de acero inoxidable y piezas especiales, terminado en condiciones de estanqueidad. El policarbonato con marcado CE y DdP (Declaración de Prestaciones) según Reglamento (UE) 305/2011.</t>
  </si>
  <si>
    <t>12.10.07</t>
  </si>
  <si>
    <t>POLICARB. CELULAR CUBIERTA INC.10 mm</t>
  </si>
  <si>
    <t>Cerramiento de cubierta mediante sistema modular de policarbonato celular a base de paneles machiembrados incoloros de 10 mm de espesor con efecto difusor de luz, incluso cortes de plancha y perfilería de aluminio universal con gomas de neopreno para cierres, tornillos de acero inoxidable y piezas especiales, terminado en condiciones de estanqueidad. El policarbonato con marcado CE y DdP (Declaración de Prestaciones) según Reglamento (UE) 305/2011.</t>
  </si>
  <si>
    <t>Total VTSPLC</t>
  </si>
  <si>
    <t>Total 12.10</t>
  </si>
  <si>
    <t>Total C12</t>
  </si>
  <si>
    <t>C13</t>
  </si>
  <si>
    <t>AISLAMIENTO E IMPERMEABILIZACIÓN</t>
  </si>
  <si>
    <t>13.01</t>
  </si>
  <si>
    <t>AISLAMIENTO</t>
  </si>
  <si>
    <t>AA</t>
  </si>
  <si>
    <t>AISLAMIENTO ACÚSTICO</t>
  </si>
  <si>
    <t>AAH</t>
  </si>
  <si>
    <t>ELEMENTOS HORIZONTALES</t>
  </si>
  <si>
    <t>13.01.01</t>
  </si>
  <si>
    <t>AISL.CORCHO PROYECT. HORIZ.35 mm.</t>
  </si>
  <si>
    <t>Aislamiento acústico en paramentos horizontales bajo techo mediante proyección de 6 mm de corcho proyectado-acústico para una superficie entre 100 y 500 m2 de proyección. Previa limpieza con cepillado mecánico con carda de 110 mm en toda la superficie a proyectar para eliminar todo tipo de restos orgánicos, lechadas, grasas,...etc. Reparación de zonas desprendidas, saneado de juntas de dilatación, protección de huecos y de superficies que no se proyecten, colocación de malla de fibra de vidrio de cuadrícula de 4x4 mm previa imprimación de resina de puente de unión sobre la misma, aplicación mediante proyección de una primera mano de corcho proyectado granulometría 0,6/0,8 mm y aplicando sucesivas manos cruzadas con intervalos de tiempo de 18 a 24 horas entre manos consiguiendo un espesor de 6/7 mm y un efecto acústico de 30/40 db. Medición de superficie real proyectada. Incluso p.p. maquinaria proyección y medios auxiliares. Malla de fibra de vidrio y corcho con marcado CE y DdP (Declaración de prestaciones) según Reglamento (UE) 305/2011.</t>
  </si>
  <si>
    <t>Total AAH</t>
  </si>
  <si>
    <t>AAHS</t>
  </si>
  <si>
    <t>ELEMENTOS HORIZONTALES - SUELOS FLOTANTES</t>
  </si>
  <si>
    <t>13.01.02</t>
  </si>
  <si>
    <t>AISLAMIENTO SUELO S-1 ALw=22dB SOPREMA</t>
  </si>
  <si>
    <t>Aislamiento a ruido de impacto mediante lámina de polietileno reticulado de celda cerrada de 5 mm de espesor, densidad 25 Kg/m3 y resistencia a la compresión 36 kN/m2, tipo Texsimpact 5 mm o equivalente, extendida sobre soporte plano y protegido por capa de mortero armado de 4 cm. Solapes de 100 mm entre láminas y remonte en todos los encuentros con paramentos verticales como mínimo del total del espesor del pavimento de espesor total 45 mm y nivel de aislamiento acústico a ruido de impacto incremento Lw = 22 dB.</t>
  </si>
  <si>
    <t>13.01.03</t>
  </si>
  <si>
    <t>AISLAMIENTO SUELO S-3 ALnT w=57dB SOPREMA</t>
  </si>
  <si>
    <t>Aislamiento acústico en suelo de parquet flotante formado por lámina de polietileno expandido de celda cerrada de 5 mm de espesor tipo Texisilen 5 mm o equivalente,, sobre la que se coloca una lámina sintética de aislamiento acústico de base polimérica sin asfalto de 2.000 kg/m3 de densidad, de 7 kg/m2 y 3,5 mm de espesor tipo Tecsound 70, y acabado con parquet flotante de 15 mm de espesor, con un espesor total de 23,5 mm, nivel de reducción de ruido aéreo de 3 dBA y nivel de aislamiento acústico a ruido de impacto LnT w=57dBA.</t>
  </si>
  <si>
    <t>13.01.04</t>
  </si>
  <si>
    <t>AISLAM. HORIZ. ISOVER PANEL SOLADO L 30 mm</t>
  </si>
  <si>
    <t>Aislamiento acústico a ruido de impacto en suelo flotante y térmico bajo primer forjado, con lana mineral Isover Panel Solado L o equivalente, constituido por un panel rígido de lana de roca de 30 mm de espesor cumpliendo la norma UNE-EN 13162:2013 Productos Aislantes térmicos para aplicaciones en la edificación con una conductividad térmica de 0,036 W/(m.K), clase de reacción al fuego A1 y código de designación MW-EN 13162-T5-WS-MU1-SD10-AFr5.</t>
  </si>
  <si>
    <t>13.01.05</t>
  </si>
  <si>
    <t>LÁMINA FONOAISLANTE BAJO PAVIMENTO</t>
  </si>
  <si>
    <t>Lámina fonoaislante de corcho y goma de 4 mm Mapesonic CR o equivalente, colocada bajo pavimento textil, cerámico o tarima flotante (no incluido) para mejora del aislamiento acústico entre forjados. Encolada con adhesivo Ultrabond Eco V4 SP o equivalente. Colocación con juntas a tope previa colocación de la banda adhesiva en el perímetro del local y pilares. Medida la superficie realmente ejecutada. Aplicación y preparación del soporte según se especifica en ficha técnica de producto. Producto con marcado CE y DdP (Declaración de prestaciones) según Reglamento (UE) 305/2011.</t>
  </si>
  <si>
    <t>13.01.06</t>
  </si>
  <si>
    <t>AISLAMIENTO SUELO FLOTANTE BÁSICO TERMOACÚSTICO DANOSA SUF3</t>
  </si>
  <si>
    <t>Aislamiento térmico y acústico sobre forjado en contacto con el aire exterior constituido por: paneles de poliestireno extruido DANOPREN® TR o equivalente, de 40 mm de espesor total, con juntas perimetrales a media madera; lámina acústica de polietileno reticulado y espumado de celda cerrada, de 5 mm de espesor, IMPACTODAN® 5 o equivalente, fijada entre sí con cinta de polietileno reticulado de 3 mm de espesor autoadhesiva, Cinta de solape 70; mortero de al menos 5 cm de espesor separado de la estructura e instalaciones mediante el empleo de cinta desolidarizadora perimetral; listo para recibir el acabado (no incluido en partida). Sistema de instalación según D.I.T. 439R/16. Medida la superficie realmente ejecutada.</t>
  </si>
  <si>
    <t>13.01.07</t>
  </si>
  <si>
    <t>AISLAM. SUELO FLOTANTE SOBRECARGA DE USO</t>
  </si>
  <si>
    <t>Aislamiento acústico a baja frecuencias sobre forjado constituido por: amortiguadores de caucho con distribución según sobrecarga de uso; panel de lana de roca de densidad 100 kg/m3 y espesor 30 mm ROCDAN 233/30 o equivalente; lámina de polietileno reticulado y espumado de celda cerrada, de 10 mm de espesor, IMPACTODAN® 10 o equivalente, fijado entre sí con cinta de polietileno reticulado de 3 mm de espesor autoadhesiva, Cinta de solape 70; mortero armado con mallazo de al menos 6 cm de espesor separado de la estructura e instalaciones mediante el empleo de cinta desolidarizadora perimetral, listo para recibir el revestimiento (no incluido en partida). Medida la superficie realmente ejecutada.</t>
  </si>
  <si>
    <t>13.01.08</t>
  </si>
  <si>
    <t>AISLAM. RUIDO IMPACTO LAMINA POLIET. RET. 10 mm.</t>
  </si>
  <si>
    <t>Aislamiento acústico a ruidos de impacto sistema Impactodan de 10 mm. o equivalente de espesor, formado por lámina de polietileno reticulado en célula cerrada bajo mortero de cemento M-7,5 de 5 cm. de espesor, i/p.p. de bandas desolidarizadoras y selladoras s/DIT nº 439 de ensayo "in situ", medida la superficie ejecutada.</t>
  </si>
  <si>
    <t>Total AAHS</t>
  </si>
  <si>
    <t>AAHT</t>
  </si>
  <si>
    <t>ELEMENTOS HORIZONTALES - TECHOS SUSPENDIDOS</t>
  </si>
  <si>
    <t>13.01.09</t>
  </si>
  <si>
    <t>AISLAM.ACUST. FT C/PANEL MW C/VELO VIDRIO e=30 mm</t>
  </si>
  <si>
    <t>Aislamiento acústico sobre falso techo formado por panel de lana mineral natural (LMN) revestido por una de sus caras con velo de vidrio, de 30 mm de espesor, resistencia térmica 0,85 (m²K)/W, conductividad térmica 0,034 W/(mK), Euroclase A1 de reacción al fuego. Panel de lana mineral natural (LMN) con marcado CE y DdP (Declaración de prestaciones) según Reglamento (UE) 305/2011.i/ medios auxiliares. Totalment instalado</t>
  </si>
  <si>
    <t>13.01.10</t>
  </si>
  <si>
    <t>AISLAMIENTO FALSO TECHO MW 30 mm</t>
  </si>
  <si>
    <t>Suministro y colocación de aislamiento térmico y acústico de lana mineral sobre falsos techos, en rollos, de 30 mm de espesor. Resistencia térmica 0,85 m²K/W, conductividad térmica 0,035 W/(mK), según UNE-EN 13162:2013+A1:2015. Absorción acústica 0,60 según UNE-EN ISO 354:2004. Reacción al fuego A1 según UNE-EN 13501-1:2007+A1:2010. Incluso p.p. de cortes, medios auxiliares. Medida toda la superficie a ejecutar. Lana mineral (MW) con marcado CE y DdP (Declaración de prestaciones) según Reglamento (UE) 305/2011.</t>
  </si>
  <si>
    <t>13.01.11</t>
  </si>
  <si>
    <t>AISLAMIENTO FALSO TECHO MW 85 mm</t>
  </si>
  <si>
    <t>Suministro y colocación de aislamiento térmico y acústico de lana mineral sobre falsos techos, en rollos, de 85 mm de espesor. Resistencia térmica 2,40 m²K/W, conductividad térmica 0,035 W/(mK), según UNE-EN 13162:2013+A1:2015. Absorción acústica 0,85 según UNE-EN ISO 354:2004. Reacción al fuego A1 según UNE-EN 13501-1:2007+A1:2010. Incluso p.p. de cortes. Medida toda la superficie a ejecutar. Lana mineral (MW) con marcado CE y DdP (Declaración de prestaciones) según Reglamento (UE) 305/2011.</t>
  </si>
  <si>
    <t>13.01.12</t>
  </si>
  <si>
    <t>AISLAM. ACÚST.POLIUR.PROY. TECHOS 12/40 mm</t>
  </si>
  <si>
    <t>Aislamiento acústico de forjado en techo con 40 mm de espuma de poliuretano proyectado de celda abierta (CCC1) con una densidad de 12 kg/m³, conductividad térmica declarada de 0,037 W/(m·K), según UNE-EN 14315-1:2013. Absorción acústica 0,5 según UNE-EN ISO 11654:1998. Clase de reacción al fuego E según UNE-EN 13501-1:2007+A1:2010. Instalación según UNE-EN 14315-2:2013, i/maquinaria de proyección y medios auxiliares. Medición según UNE 92310:2016. Control de puesta en obra según UNE 92325:2016. Poliuretano proyectado (PU) con marcado CE y DdP (Declaración de prestaciones) según Reglamento (UE) 305/2011.</t>
  </si>
  <si>
    <t>13.01.13</t>
  </si>
  <si>
    <t>AISLAM. ACÚST.POLIUR.PROY. TECHOS 12/60 mm</t>
  </si>
  <si>
    <t>Aislamiento acústico de forjado en techo con 60 mm de espuma de poliuretano proyectado de celda abierta (CCC1) con una densidad de 12 kg/m³, conductividad térmica declarada de 0,037 W/(m·K), según UNE-EN 14315-1:2013. Absorción acústica 0,5 según UNE-EN ISO 11654:1998. Clase de reacción al fuego E según UNE-EN 13501-1:2007+A1:2010. Instalación según UNE-EN 14315-2:2013, i/maquinaria de proyección y medios auxiliares. Medición según UNE 92310:2016. Control de puesta en obra según UNE 92325:2016. Poliuretano proyectado (PU) con marcado CE y DdP (Declaración de prestaciones) según Reglamento (UE) 305/2011.</t>
  </si>
  <si>
    <t>13.01.14</t>
  </si>
  <si>
    <t>AISLAM. ACÚST. FT URSA TERRA PANEL ALUM. GOFRA</t>
  </si>
  <si>
    <t>Aislamiento acústico en falsos techos, realizado con panel de lana mineral URSA TERRA PANEL ALUMINIO GOFRADO P2363, conforme a la norma UNE-EN 13162:2013, no hidrófila y recubierta en una de sus caras con un complejo kraft-aluminio gofrado. Conductividad térmica de 0,035 W/mK. Suministrado en formato panel de 50 mm de espesor. Colocados a tope para evitar puentes térmicos, i/p.p. de corte, colocación y medios auxiliares.</t>
  </si>
  <si>
    <t>13.01.15</t>
  </si>
  <si>
    <t>AIS.ACUST.BAJO FORJADO P.CALIBEL 40</t>
  </si>
  <si>
    <t>Aislamiento térmico y acústico a medias, bajas y altas frecuencas, obtenido con la instalación del Panel Calibel 40 de Isover o equivalente, fijado con tornillos rosca-chapa a una estructura auxiliar formada por maestras de 47x18 colgada del forjado mediante varillas roscadas a amortiguadores de caucho tipo TA-25, i/p.p. de corte, medios auxiliares, colocación, tratamiento de juntas y cinta; terminado y listo para pintar.</t>
  </si>
  <si>
    <t>13.01.16</t>
  </si>
  <si>
    <t>AISL.ACÚST.MEMBRANA ACÚST. 4 mm.</t>
  </si>
  <si>
    <t>Suministro e instalación de refuerzo y/o aislamiento acústico de 4 mm. de espesor, membrana acústica Danosa o equivalente, en paramentos verticales y horizontales entre cartón-yeso. Totalmente adherido al soporte mediante pegamento.</t>
  </si>
  <si>
    <t>Total AAHT</t>
  </si>
  <si>
    <t>AAV</t>
  </si>
  <si>
    <t>ELEMENTOS VERTICALES</t>
  </si>
  <si>
    <t>13.01.17</t>
  </si>
  <si>
    <t>AISLAM.TERM/ACÚST. HOR/VERT. LANA MINERAL, ROLLO 50 mm</t>
  </si>
  <si>
    <t>Aislamiento termoacústico intermedio en paredes de doble hoja de fábrica, medianeras con trasdosado y tabiques de placas de yeso laminado (PYL) y falsos techos de PYL, realizado con paneles de lana mineral URSA TERRA BASE o equivalente,, conforme a la norma s/UNE-EN 13162:2013, no hidrófila y sin revestimiento. Conductividad térmica de 0,038 W/mK.  Suministrado en formato rollo de 50 mm de espesor. Colocados a tope para evitar puentes térmicos, i/p.p. de corte, colocación y medios auxiliares.</t>
  </si>
  <si>
    <t>13.01.18</t>
  </si>
  <si>
    <t>AISLAM.TERM. LANA MINERAL 40 mm</t>
  </si>
  <si>
    <t>Aislamiento térmico para fachadas, particiones interiores y medianerías formada por lana mineral Isover Acustilaine MD o equivalente, constituido por un panel semirrígido de lana de roca de 40 mm de espesor cumpliendo la norma UNE EN 13162. Productos aislantes térmicos para aplicaciones en la edificación con una conductividad  térmica de 0,035 W/(m·K), clase de reacción al fuego A1 y código de designación MW-EN 13162-T3-WS-MU1.</t>
  </si>
  <si>
    <t>13.01.19</t>
  </si>
  <si>
    <t>AISLAM.TERM. LANA DE ROCA  100 mm</t>
  </si>
  <si>
    <t>Aislamiento térmico para fachadas, particiones interiores y medianerías formada por lana mineral Isover Acustilaine 70  o equivalente, constituido por un panel rígido de lana de roca de 100 mm de espesor cumpliendo la norma UNE EN 13162 Productos Aislantes térmicos para aplicaciones en la edificación con una conductividad térmica de 0,034 W/(m·K), clase de reacción al fuego A1 y código de designación MW-EN 13162-T3-WS-MU1.</t>
  </si>
  <si>
    <t>13.01.20</t>
  </si>
  <si>
    <t>AISLAM.TERM/ACUST. DIVIS. LANA MINERAL 50 mm PYL 15 mm</t>
  </si>
  <si>
    <t>Aislamiento térmico y acústico para paramentos verticales mediante trasdosado directo o inclinados mediante trasdosado autoportante, de lana mineral Isover Calibel o equivalente,  constituido por un panel rígido de lana de vidrio de alta densidad de 10+40 mm de espesor al que se adhiere una placa de yeso laminado de 15 mm de espesor, cumpliendo la norma UNE EN 13162 Productos Aislantes térmicos para aplicaciones en la edificación con una conductividad térmica 0,034 W/(m·K), clase de reacción al fuego A2-s1,d0 y código de designación MW-EN 13162-T5-WS-MU1.</t>
  </si>
  <si>
    <t>13.01.21</t>
  </si>
  <si>
    <t>AISLAM. ACÚST.POLIUR.PROY. CÁMARAS 12/50 mm</t>
  </si>
  <si>
    <t>Aislamiento acústico de fachadas en el interior de cámara con 50 mm de espuma de poliuretano proyectado de celda abierta (CCC1) con una densidad de 12 kg/m³, conductividad térmica declarada de 0,037 W/(m·K), según UNE-EN 14315-1:2013. Absorción acústica 0,5 según UNE-EN ISO 11654:1998. Clase de reacción al fuego E según UNE-EN 13501-1:2007+A1:2010. Instalación según UNE-EN 14315-1:2013, i/maquinaria de proyección y medios auxiliares. Medición según UNE 92310:2016. Poliuretano proyectado (PU) con marcado CE y DdP (Declaración de prestaciones) según Reglamento (UE) 305/2011.</t>
  </si>
  <si>
    <t>13.01.22</t>
  </si>
  <si>
    <t>AISLAM. ACÚSTICO POLIUR.PROY. CÁMARAS 12/100 mm</t>
  </si>
  <si>
    <t>Aislamiento acústico de fachadas en el interior de cámara con 100 mm de espuma de poliuretano proyectado de celda abierta (CCC1) con una densidad de 12 kg/m³, conductividad térmica declarada de 0,037 W/(m·K), según UNE-EN 14315-1:2013. Absorción acústica 0,5 según UNE-EN ISO 11654:1998. Clase de reacción al fuego E según UNE-EN 13501-1:2007+A1:2010. Instalación según UNE-EN 14315-1:2013, i/maquinaria de proyección y medios auxiliares. Medición según UNE 92310:2016. Poliuretano proyectado (PU) con marcado CE y DdP (Declaración de prestaciones) según Reglamento (UE) 305/2011.</t>
  </si>
  <si>
    <t>13.01.23</t>
  </si>
  <si>
    <t>AISLAMI. ACÚST. 6 mm CORCHO PROYECT. HORIZ./VERT.  30/40 db</t>
  </si>
  <si>
    <t>Aislamiento acústico en paramentos horizontales y verticales mediante proyección de 6 mm de corcho proyectado-Acústico para una superficie total inferior a 100 m2 de proyección. Previa limpieza con cepillado mecánico con carda de 110 mm en toda la superficie a proyectar para eliminar todo tipo de restos orgánicos, lechadas, grasas,etc., reparación de zonas desprendidas, saneado de juntas de dilatación, protección de huecos y de superficies que no se proyecten, colocación de malla de fibra de vidrio de cuadrícula de 4x4 mm previa imprimación de resina de puente de unión sobre la misma, aplicación mediante proyección de una primera mano de corcho proyectado granulometría 0,6/0,8 mm y aplicando sucesivas manos cruzadas con intervalos de tiempo de 18 a 24 horas entre manos consiguiendo un espesor de 6/7 mm y un efecto acústico de 30/40 db. Medición de superficie real proyectada. Incluso parte proporcional de medios auxiliares y maquinaria de proyección.</t>
  </si>
  <si>
    <t>13.01.24</t>
  </si>
  <si>
    <t>AISL.CORCHO PROYECTADO VERT.35 mm.</t>
  </si>
  <si>
    <t>Aislamiento de corcho proyectado de 35 mm. de espesor en aislamiento de paredes con cámara, totalmente ejecutado, medios auxiliares.</t>
  </si>
  <si>
    <t>13.01.25</t>
  </si>
  <si>
    <t>AISLAM. ACUSTIDAN PARAM. VERT. 20mm</t>
  </si>
  <si>
    <t>Instalación de aislamiento acústico con panel bicapa (resorte/membrana) Acustidan de 20 mm. de espesor o equivalente, en paramentos verticales (cámaras, trasdosados con cartón-yeso), adherida al soporte mediante fijación mecánica, medido deduciendo huecos superiores a 1 m2.</t>
  </si>
  <si>
    <t>Total AAV</t>
  </si>
  <si>
    <t>AAI</t>
  </si>
  <si>
    <t>INSTALACIONES - FORRADO DE BAJANTES</t>
  </si>
  <si>
    <t>13.01.26</t>
  </si>
  <si>
    <t>AISLAMIENTO BAJANTES EN LOCALES RUIDOSOS DANOSA BAJ2</t>
  </si>
  <si>
    <t>Aislamiento termoacústico de bajantes constituido por: banda bicapa formada por lámina elastomérica de alta densidad y un absorbente compuesto por fibras de algodón y textil reciclados, de 20 mm de espesor total, ACUSTIDAN® 16/4 o equivalente, fijada al soporte mediante cintas de embalaje y brida de refuerzo; listo para trasdosar.</t>
  </si>
  <si>
    <t>13.01.27</t>
  </si>
  <si>
    <t>AISLAMIENTO BAJANTES COMPOSAN</t>
  </si>
  <si>
    <t>Suministro e instalación de aislamiento acústico CompoAcustic PLOM 11 o equivalente, enrollado en las tuberías a modo de coquilla, disminuye el nivel sonoro de los desagües en 15 dB aproximadamente, i/p.p. de elementos de fijación, totalmente instalado.</t>
  </si>
  <si>
    <t>Total AAI</t>
  </si>
  <si>
    <t>Total AA</t>
  </si>
  <si>
    <t>AT</t>
  </si>
  <si>
    <t>AISLAMIENTO TÉRMICO</t>
  </si>
  <si>
    <t>ATBP</t>
  </si>
  <si>
    <t>BARRERAS DE VAPOR</t>
  </si>
  <si>
    <t>13.01.28</t>
  </si>
  <si>
    <t>BARRERA VAPOR LÁMINA ELASTOMÉRICA</t>
  </si>
  <si>
    <t>Barrera de vapor constituida por imprimación asfáltica, lámina de betún modificado con plastómeros LBM-48-FP, totalmente adherida al soporte. Materiales con marcado CE y DdP (Declaración de prestaciones) según Reglamento (UE) 305/2011.</t>
  </si>
  <si>
    <t>13.01.29</t>
  </si>
  <si>
    <t>BARRERA VAPOR EMULSIÓN ASFÁLTICA</t>
  </si>
  <si>
    <t>Barrera de vapor constituida por emulsión asfáltica compuesto por la dispersión de pequeñas partículas de betún con un agente emulsionante de carácter aniónico y con incorporación de cargas, con un espesor mínimo de 2 kg/m2 de consistencia viscosa y de aplicación en frío en dos capas. Materiales con marcado CE y DdP (Declaración de prestaciones) según Reglamento (UE) 305/2011.</t>
  </si>
  <si>
    <t>Total ATBP</t>
  </si>
  <si>
    <t>ATCP</t>
  </si>
  <si>
    <t>CUBIERTAS PLANAS</t>
  </si>
  <si>
    <t>13.01.30</t>
  </si>
  <si>
    <t>AISLAM. TÉRM.HORMIGÓN SEMILIGERO</t>
  </si>
  <si>
    <t>Aislamiento térmico en cubiertas a base de hormigón semiligero F-3 de 650 kg/m3 de densidad, confeccionado en obra, i/vertido, regleado y formación de pendientes, medios auxiliares. Materiales con marcado CE y DdP (Declaración de prestaciones) según Reglamento (UE) 305/2011.</t>
  </si>
  <si>
    <t>13.01.31</t>
  </si>
  <si>
    <t>AISLAMIENTO XPS 50 mm PLANA RC300</t>
  </si>
  <si>
    <t>Aislamiento de cubierta plana con planchas de poliestireno extruido de 50 mm de espesor con superficie lisa. Resistencia a compresión = 300 kPa según UNE-EN 826:2013. Resistencia térmica 1,50 m²K/W, conductividad térmica 0,034 W/(m.K), según UNE-EN 13162:2013+A1:2015. Reacción al fuego E según UNE-EN 13501-1:2007+A1:2010. Medida toda la superficie a ejecutar. Poliestireno extruido (XPS) según norma UNE-EN 13164:2013, con marcado CE y DdP (Declaración de prestaciones) según Reglamento (UE) 305/2011.</t>
  </si>
  <si>
    <t>Total ATCP</t>
  </si>
  <si>
    <t>ATCI</t>
  </si>
  <si>
    <t>CUBIERTAS INVERTIDAS</t>
  </si>
  <si>
    <t>13.01.32</t>
  </si>
  <si>
    <t>AISLAM. TÉRM. CUBIERTA INVERT. TRÁFICO ROD. URSA XPS N</t>
  </si>
  <si>
    <t>Aislamiento térmico en cubiertas invertidas transitables o para tráfico rodado, realizado con paneles de poliestireno extruido fabricados s/UNE-EN 13164:2013, URSA XPS NV L con 500 KPa de resistencia a compresión, de 110 mm de espesor, colocadas sobre la impermeabilización para colocar una protección pesada.</t>
  </si>
  <si>
    <t>Total ATCI</t>
  </si>
  <si>
    <t>ATHT</t>
  </si>
  <si>
    <t>HORIZONTAL TECHOS</t>
  </si>
  <si>
    <t>13.01.33</t>
  </si>
  <si>
    <t>AISLAMIENTO TÉRMICO TECHO VIDRIO CELULAR 13 mm</t>
  </si>
  <si>
    <t>Aislamiento térmico de techos-cubiertas por su parte inferior realizado con placas de vidrio celular de 13 mm de espesor, colocado en posición horizontal o inclinada con 1 grapa por placa y pasta de yeso negro. Resistencia térmica 0,27 m²K/W, conductividad térmica 0,048 W/(m.K), según UNE-EN 13162:2013+A1:2015. Reacción al fuego A1 según UNE-EN 13501-1:2007+A1:2010. Incluida p.p. de corte, colocación, medios auxiliares. Vidrio celular (CG) según norma UNE-EN 13167:2013+A1:2015, con marcado CE y DdP (Declaración de prestaciones) según Reglamento (UE) 305/2011.</t>
  </si>
  <si>
    <t>13.01.34</t>
  </si>
  <si>
    <t>AISLAM. FALSO TECHO MW 100 mm</t>
  </si>
  <si>
    <t>Suministro y colocación de aislamiento térmico y acústico de lana mineral sobre falsos techos, en rollos, de 100 mm de espesor. Resistencia térmica 2,85 m²K/W, conductividad térmica 0,035 W/(m.K), según UNE-EN 13162:2013+A1:2015. Absorción acústica 0,90 según UNE-EN ISO 354:2004. Reacción al fuego A1 según UNE-EN 13501-1:2007+A1:2010. Incluso p.p. de cortes y medios auxiliares. Medida toda la superficie a ejecutar. Lana mineral (MW) con marcado CE y DdP (Declaración de prestaciones) según Reglamento (UE) 305/2011.</t>
  </si>
  <si>
    <t>13.01.35</t>
  </si>
  <si>
    <t>AISLAM.TÉRM. PU TECHO 35/50 mm</t>
  </si>
  <si>
    <t>Aislamiento de forjado en techo, con 50 mm de espuma de poliuretano proyectado de celda cerrada (CCC4), con una densidad de 35 kg/m³, conductividad térmica declarada según UNE-EN 14315-1:2013 de 0,028 W/(m·K). Clase de reacción al fuego E según UNE-EN 13501-1:2007+A1:2010. Instalación según UNE-EN 14315-2:2013, i/maquinaria de proyección y medios auxiliares. Medición según UNE 92310:2016. Poliuretano (PU) con marcado CE y DdP (Declaración de prestaciones) según Reglamento (UE) 305/2011.</t>
  </si>
  <si>
    <t>13.01.36</t>
  </si>
  <si>
    <t>AISLAM. TÉRM.PU TECHO IGNÍF. 35/40 mm</t>
  </si>
  <si>
    <t>Aislamiento de forjado en techo, con 40 mm de espuma de poliuretano proyectado de celda cerrada (CCC4), ignifugado, con una densidad de 35 kg/m³, conductividad térmica declarada según UNE-EN 14315-1:2013 de 0,028 W/(m·K). Clase de reacción al fuego C-s3,d0 según UNE-EN 13501-1:2007+A1:2010. Instalación según UNE-EN 14315-2:2013, i/maquinaria de proyección y medios auxiliares. Medición según UNE 92310:2016. Poliuretano (PU) con marcado CE y DdP (Declaración de prestaciones) según Reglamento (UE) 305/2011.</t>
  </si>
  <si>
    <t>13.01.37</t>
  </si>
  <si>
    <t>AISLAM. TÉRM. PU TECHO IGNÍF. 35/70 mm</t>
  </si>
  <si>
    <t>Aislamiento de forjado en techo, con 70 mm de espuma de poliuretano proyectado de celda cerrada (CCC4), ignifugado, con una densidad de 35 kg/m³, conductividad térmica declarada según UNE-EN 14315-1:2013 de 0,028 W/(m·K). Clase de reacción al fuego C-s3,d0 según UNE-EN 13501-1:2007+A1:2010. Instalación según UNE-EN 14315-2:2013, i/maquinaria de proyección y medios auxiliares. Medición según UNE 92310:2016. Poliuretano (PU) con marcado CE y DdP (Declaración de prestaciones) según Reglamento (UE) 305/2011.</t>
  </si>
  <si>
    <t>13.01.38</t>
  </si>
  <si>
    <t>AIS.TERM.FORJADO VID.CELULAR 13</t>
  </si>
  <si>
    <t>Aislamiento térmico realizado con placas de vidrio celular de 13 mm. de espesor, colocado en posición vertical, en encofrado de forjados sujeto con un clavo a la madera del encofrado.</t>
  </si>
  <si>
    <t>Total ATHT</t>
  </si>
  <si>
    <t>ATHS</t>
  </si>
  <si>
    <t>HORIZONTAL SUELOS</t>
  </si>
  <si>
    <t>13.01.39</t>
  </si>
  <si>
    <t>AISLAM. TÉRM. BAJO PAVIM. URSA XPS NIII I e=60 mm</t>
  </si>
  <si>
    <t>Aislamiento térmico bajo pavimento, realizado con paneles de poliestireno extruido fabricados según UNE-EN 13164:2013, URSA XPS NIII I, de superficie lisa con mecanizado lateral a canto recto, de 60 mm de espesor, colocado a tope para evitar puentes térmicos, i/p.p. de corte, colocación y medios auxiliares.</t>
  </si>
  <si>
    <t>13.01.40</t>
  </si>
  <si>
    <t>AISLAM. .FLOTANTE C/PLACAS XPS e=60 mm</t>
  </si>
  <si>
    <t>Aislamiento térmico de suelos flotantes formado por placas rígidas de poliestireno extruido, de superficie lisa y mecanizado lateral a media madera, de 600x1250 mm y 60 mm de espesor, resistencia a compresión &gt;= 300 kPa, resistencia térmica 1,75 (m²K)/W, conductividad térmica 0,034 W/(m.K), cubierto con un film de polietileno de 0,2 mm de espesor, preparado para recibir una solera de mortero u hormigón (no incluida en este precio). Materiales con marcado CE y DdP (Declaración de prestaciones) según Reglamento (UE) 305/2011.</t>
  </si>
  <si>
    <t>13.01.41</t>
  </si>
  <si>
    <t>AISLAMIENTO XPS 40 mm SUELO RC500</t>
  </si>
  <si>
    <t>Aislamiento de suelos con planchas de poliestireno extruido de 40 mm de espesor con superficie lisa y film de polietileno de 0,2 mm de espesor. Resistencia a compresión = 500 kPa según UNE-EN 826:2013. Resistencia térmica 1,20 m²K/W, conductividad térmica 0,034 W/(m.K), según UNE-EN 13162:2013+A1:2015. Reacción al fuego E según UNE-EN 13501-1:2007+A1:2010. Medida toda la superficie a ejecutar. Poliestireno extruido (XPS) según norma UNE-EN 13164:2013, con marcado CE y DdP (Declaración de prestaciones) según Reglamento (UE) 305/2011.</t>
  </si>
  <si>
    <t>13.01.42</t>
  </si>
  <si>
    <t>AISLAM.ACUS.TERMICO MW 15 mm SUELO FLOTANTE</t>
  </si>
  <si>
    <t>Suministro y colocación de aislamiento acústico a ruido de impactos y térmico en suelo flotante, formado por panel rígido de lana de roca no revestida de 15 mm de espesor, y film de polietileno de 0,2 mm de espesor, para colocación bajo pavimentos o entarimados de madera sin necesidad de capa intermedia para reparto de cargas. Resistencia térmica 0,35 m²K/W, conductividad térmica 0,041 W/(m.K), según UNE-EN 13162:2013. Rigidez dinámica 40 MN/m2 según UNE-EN 29052-1:1994.Compresibilidad (c) 2 mm según UNE-EN 12431:2013. Reacción al fuego A1 según UNE-EN 13501-1:2007+A1:2010. Incluso p.p. de preparación del soporte existente, que debe estar limpio y totalmente seco, colocación de bandas perimetrales y en elementos pasantes, para conseguir una total desolidarización de la capa posterior, colocación de los paneles dejando las juntas cerradas y el film solapando al menos 15 cm o sellando las juntas con cinta. Medida toda la superficie a ejecutar. Lana mineral (MW) con marcado CE y DdP (Declaración de prestaciones) según Reglamento (UE) 305/2011.</t>
  </si>
  <si>
    <t>13.01.43</t>
  </si>
  <si>
    <t>AISLAMIENTO TÉRMICO PU SUELO 45/80 mm</t>
  </si>
  <si>
    <t>Aislamiento térmico de suelos, con 80 mm de espuma de poliuretano proyectado de celda cerrada (CCC4) con una densidad de 45 kg/m³, con una resistencia a compresión &gt; 200 kPa (CS(10/Y)200) según UNE-EN 826:2013, conductividad térmica declarada según UNE-EN 14315-1:2013 de 0,027 W/(m·K). Clase de reacción al fuego E según UNE-EN 13501-1:2007+A1:2010. Instalación según UNE-EN 14315-2:2013, i/maquinaria de proyección y medios auxiliares. Medición según UNE 92310:2016. Poliuretano (PU) con marcado CE y DdP (Declaración de prestaciones) según Reglamento (UE) 305/2011.</t>
  </si>
  <si>
    <t>13.01.44</t>
  </si>
  <si>
    <t>AISL.T.SUELO MORT.ARLITA 6 cm.</t>
  </si>
  <si>
    <t>Aislamiento térmico en forjados realizado con mortero aligerado Arlita F-3 realizado en obra de dosificación 1/6, de 6 cm. de espesor medio, i/p.p. de maestras, medios auxiliares y costes indirectos. Materiales con marcado CE y DdP (Declaración de prestaciones) según Reglamento (UE) 305/2011.</t>
  </si>
  <si>
    <t>Total ATHS</t>
  </si>
  <si>
    <t>ATVE</t>
  </si>
  <si>
    <t>VERTICAL EXTERIOR</t>
  </si>
  <si>
    <t>13.01.45</t>
  </si>
  <si>
    <t>AISLAM.TERMOACÚST. URSA TERRA MUR P1281 ROLLO e=50 mm</t>
  </si>
  <si>
    <t>Aislamiento termoacústico intermedio en muros de doble hoja de fábrica de obra vista o con revoco exterior, realizado con paneles de lana mineral no hidrófila URSA TERRA MUR P1281 o equivalente, conforme a la norma s/UNE-EN 13162:2013. Recubiertos por una de sus caras con un papel kraft impreso que actúa a modo de barrera de vapor. Conductividad térmica de 0,035 W/mK. Suministrado en formato rollo de 50 mm de espesor. Colocados a tope para evitar puentes térmicos, i/p.p. de corte, colocación y medios auxiliares.</t>
  </si>
  <si>
    <t>13.01.46</t>
  </si>
  <si>
    <t>AISLAM. TERM.ACUST. EXT/FACH ISOVER CLIMA 34 60 mm</t>
  </si>
  <si>
    <t>Aislamiento térmico y acústico para el exterior en fachadas no ventiladas (Sistema ETICS), de lana mineral Isover Clima 34 o equivalente, constituido por paneles de lana de vidrio de alta densidad, no hidrófilo, sin revestimiento, de 60 mm de espesor cumpliendo la norma UNE EN 13162 Productos Aislantes térmicos para aplicaciones en la edificación con una conductividad térmica de 0,034 W/(m.K), clase de reacción al fuego A1 y código de designación MW-EN13162-T5-WS-MU1.</t>
  </si>
  <si>
    <t>13.01.47</t>
  </si>
  <si>
    <t>SISTEMA AISLAM. TÉRM. EXT. (SATE)</t>
  </si>
  <si>
    <t>Aislamiento térmico con placas de vidrio celular sobre base de cerramiento exterior convenientemente regularizado (enfoscado), compuesto por vidrio celular reciclado (66%), de 60x45 cm y de 5 cm de espesor, de 115 Kg/m3, conductividad térmica=0,041 W/mK, adherido al soporte con adhesivo en base de cal homologada (&gt;3,7 fijaciones m2). Revestimiento a base de adhesivo, armado con malla anti álcalis. Revoco de protección de mortero base en cal hidráulica homologada. Terminación a base de pintura de silicato. Incluida p.p. de remates y perfileria de arranques, cantoneras, etc y medios auxiliares. La terminación podrá ser hecha alternativamente con revoco de silicato, revoquillo de cal liso, microcemento, etc. (no incluidos). Materiales con marcado CE y DdP (Declaración de prestaciones) según Reglamento (UE) 305/2011.</t>
  </si>
  <si>
    <t>13.01.48</t>
  </si>
  <si>
    <t>AISLAM. PU FACH. VENTIL.IGNÍFUGO 35/80 mm</t>
  </si>
  <si>
    <t>Aislamiento de fachadas por el exterior, con revestimiento discontinuo, fachadas ventiladas, con 80 mm de espuma de poliuretano proyectadode celda cerrada (CCC4), ignifugado, con una densidad de 35 kg/m³, conductividad térmica declarada según UNE-EN 14315-1:2013 de 0,027 W/(m·K). Clase de reacción al fuego C-s3,d0 según UNE-EN 13501-1:2007+A1:2010. Instalación según UNE-EN 14315-2:2013, i/maquinaria de proyección y medios auxiliares. Medición según UNE 92310:2016. Poliuretano (PU) con marcado CE y DdP (Declaración de prestaciones) según Reglamento (UE) 305/2011.</t>
  </si>
  <si>
    <t>Total ATVE</t>
  </si>
  <si>
    <t>ATPT</t>
  </si>
  <si>
    <t>PUENTES TÉRMICOS</t>
  </si>
  <si>
    <t>13.01.50</t>
  </si>
  <si>
    <t>Aislamiento térmico realizado con placas de vidrio celular de 13 mm de espesor, colocado en posición vertical, en encofrado de forjados sujeto con un clavo a la madera del encofrado. Vidrio celular (CG) según norma UNE-EN 13167:2013+A1:2015, con marcado CE y DdP (Declaración de prestaciones) según Reglamento (UE) 305/2011.</t>
  </si>
  <si>
    <t>Total ATPT</t>
  </si>
  <si>
    <t>ATCF</t>
  </si>
  <si>
    <t>CÁMARAS FRIGORÍFICAS</t>
  </si>
  <si>
    <t>13.01.51</t>
  </si>
  <si>
    <t>PANEL LANA ROCA CHAPA PREL. 50mm</t>
  </si>
  <si>
    <t>Aislamiento térmico de cámaras frigoríficas con panel autoportante formado por dos láminas prelacadas de acero en perfil comercial de 0,6 mm., núcleo de lana de roca de 140 kg/m3, con un espesor de 50 mm., clasificado M-0 en su reacción al fuego, RF 120 y Rw de 35 dB; fijado sobre estructura auxiliar metálica, i/accesorios de fijación, juntas de estanqueidad y medios auxiliares.</t>
  </si>
  <si>
    <t>Total ATCF</t>
  </si>
  <si>
    <t>E10ATD</t>
  </si>
  <si>
    <t>VERTICAL INTERIOR - DIRECTOS</t>
  </si>
  <si>
    <t>13.01.52</t>
  </si>
  <si>
    <t>AISLAM. P/TRASD. DIRECTO C/PLACAS XPS e=40 mm</t>
  </si>
  <si>
    <t>Aislamiento en trasdosado directo de placas de yeso laminado (no incluidas en este precio) pegadas con cola sobre su superficie, formado por placas rígidas de poliestireno extruido de superficie lisa y mecanizado lateral recto, de 600x1250 mm y 40 mm de espesor, resistencia a compresión &gt;= 200 kPa, fijado mecánicamente al soporte. Materiales con marcado CE y DdP (Declaración de prestaciones) según Reglamento (UE) 305/2011.</t>
  </si>
  <si>
    <t>13.01.53</t>
  </si>
  <si>
    <t>AISLAM. P/TRASD.DIRECTO C/PLACAS XPS e=50 mm</t>
  </si>
  <si>
    <t>Aislamiento en trasdosado directo de placas de yeso laminado (no incluidas en este precio) pegadas con cola sobre su superficie, formado por placas rígidas de poliestireno extruido de superficie lisa y mecanizado lateral recto, de 600x1250 mm y 50 mm de espesor, resistencia a compresión &gt;= 200 kPa, fijado mecánicamente al soporte. Materiales con marcado CE y DdP (Declaración de prestaciones) según Reglamento (UE) 305/2011.</t>
  </si>
  <si>
    <t>13.01.54</t>
  </si>
  <si>
    <t>AISLAM. TÉRMICO FACH. VIDRIO CELULAR 40 mm</t>
  </si>
  <si>
    <t>Aislamiento térmico de de placas de vidrio celular de 40 mm de espesor, colocado verticalmente en trasdosados de paramentos exteriores, pilares, hornacinas o capialzados, recibido con pasta de yeso negro. Resistencia térmica 0,83 m²K/W, conductividad térmica 0,048 W/(m.K), según UNE-EN 13162:2013. Reacción al fuego A1 según UNE-EN 13501-1:2007+A1:2010. Incluso recortes y desperdicios, totalmente terminado. Vidrio celular (CG) según norma UNE-EN 13167:2013+A1:2015, con marcado CE y DdP (Declaración de prestaciones) según Reglamento (UE) 305/2011.</t>
  </si>
  <si>
    <t>13.01.55</t>
  </si>
  <si>
    <t>AISLAM. TERM. LANA MINERAL ARENA 50 mm</t>
  </si>
  <si>
    <t>Aislamiento térmico para cerramientos verticales de fachadas y particiones interiores formada por lana mineral Isover Arena o equivalente, constituido por paneles de lana mineral Arena de 50 mm de espesor cumpliendo la norma UNE EN 13162 Productos Aislantes térmicos para aplicaciones en la edificación con una conductividad térmica de 0,036 W/(m.K), clase de reacción al fuego A1 y código de designación MW-EN 13162-T3-WS-MU1-AFr5</t>
  </si>
  <si>
    <t>13.01.56</t>
  </si>
  <si>
    <t>AISLAM. ISOVER CALIBEL 50 mm</t>
  </si>
  <si>
    <t>Aislamiento térmico y acústico para paramentos verticales mediante trasdosado directo o inclinados mediante trasdosado autoportante, de lana mineral Isover Calibel o equivalente, constituido por un panel rígido de lana de vidrio de alta densidad de 10+40 mm de espesor cumpliendo la norma UNE EN 13162 Productos Aislantes térmicos para aplicaciones en la edificación con una conductividad térmica 0,034 W/(m·K), clase de reacción al fuego A2-s1,d0 y código de designación MW-EN 13162-T5-WS-MU1.</t>
  </si>
  <si>
    <t>Total E10ATD</t>
  </si>
  <si>
    <t>E10ATV</t>
  </si>
  <si>
    <t>VERTICAL INTERIOR - EN CÁMARAS</t>
  </si>
  <si>
    <t>13.01.57</t>
  </si>
  <si>
    <t>AISLAM. TÉRMICO XPS 50 mm</t>
  </si>
  <si>
    <t>Aislamiento térmico colocado en el interior de la cámara de cerramientos con paneles de poliestireno extruido de superficie lisa machihembrados de 50 mm de espesor. Resistencia a compresión = 200 kPa según UNE-EN 826:2013. Resistencia térmica 1,45 m²K/W, conductividad térmica 0,034 W/(mK), según UNE-EN 13162:2013+A1:2015. Reacción al fuego E según UNE-EN 13501-1:2007+A1:2010. Medida toda la superficie a ejecutar. Poliestireno extruido (XPS) con marcado CE y DdP (Declaración de prestaciones) según Reglamento (UE) 305/2011.</t>
  </si>
  <si>
    <t>13.01.58</t>
  </si>
  <si>
    <t>AISLAM. TÉRMICO XPS 80 mm</t>
  </si>
  <si>
    <t>Aislamiento térmico colocado en el interior de la cámara de cerramientos con paneles de poliestireno extruido de superficie lisa machihembrados de 80 mm de espesor. Resistencia a compresión = 200 kPa según UNE-EN 826:2013. Resistencia térmica 2,20 m²K/W, conductividad térmica 0,036 W/(mK), según UNE-EN 13162:2013+A1:2015. Reacción al fuego E según UNE-EN 13501-1:2007+A1:2010. Medida toda la superficie a ejecutar. Poliestireno extruido (XPS) con marcado CE y DdP (Declaración de prestaciones) según Reglamento (UE) 305/2011.</t>
  </si>
  <si>
    <t>13.01.59</t>
  </si>
  <si>
    <t>AISLAM.TÉRM.PU CÁMARAS 35/60 mm</t>
  </si>
  <si>
    <t>Aislamiento térmico de fachadas y protección frente al agua en el interior de cámara con 60 mm de espuma de poliuretano proyectado de celda cerrada (CCC4) con una densidad de 35 kg/m³, conductividad térmica declarada según UNE-EN 14315-1:2013 de 0,028 W/(m·K). Clase de reacción al fuego E según UNE-EN 13501-1:2007+A1:2010. Instalación según UNE-EN 14315-2:2013, i/maquinaria de proyección y medios auxiliares. Medición según UNE 92310:2016. Poliuretano (PU) con marcado CE y DdP (Declaración de prestaciones) según Reglamento (UE) 305/2011.</t>
  </si>
  <si>
    <t>13.01.60</t>
  </si>
  <si>
    <t>AISLAM. ISOVER ECO D 035 80 mm</t>
  </si>
  <si>
    <t>Aislamiento térmico y acústico para cerramiento de fábrica vista, de lana mineral Isover Eco D o equivalente,  constituido por un panel semirrígido de lana de vidrio hidrofugada de 80 mm de espesor cumpliendo la norma UNE EN 13162 Productos Aislantes térmicos para aplicaciones en la edificación con una conductividad térmica de 0,035 W (m·K), clase de reacción al fuego A1 y código de designación MW-EN-13162-T3-WS-MU1-AFr5.</t>
  </si>
  <si>
    <t>13.01.61</t>
  </si>
  <si>
    <t>AISLAM. ISOVER ACUSTILAINE E 80 mm</t>
  </si>
  <si>
    <t>Aislamiento térmico para particiones interiores y medianerías formada por lana mineral Isover Acustilaine E o equivalente constituido por un panel semirrígido de lana de roca de 80 mm de espesor cumpliendo la norma UNE EN 13162. Productos aislantes térmicos para aplicaciones en la edificación con una conductividad térmica de 0,037 W/(m·K), clase de reacción al fuego A1 y código de designación MW-EN 13162-T3-WS-MU1.</t>
  </si>
  <si>
    <t>13.01.62</t>
  </si>
  <si>
    <t>AISLAM. ISOVER ACUSTILAINE E 120 mm</t>
  </si>
  <si>
    <t>Aislamiento térmico para particiones interiores y medianerías formada por lana mineral Isover Acustilaine E o equivalente, constituido por un panel semirrígido de lana de roca de 120 mm de espesor cumpliendo la norma UNE EN 13162. Productos aislantes térmicos para aplicaciones en la edificación con una conductividad térmica de 0,037 W/(m·K), clase de reacción al fuego A1 y código de designación MW-EN 13162-T3-WS-MU1.</t>
  </si>
  <si>
    <t>13.01.63</t>
  </si>
  <si>
    <t>AISLAM.TERMIC.CÁMARAS ISOVER ARENA PLAVER 40 mm</t>
  </si>
  <si>
    <t>Aislamiento térmico para cerramientos verticales de fachadas y particiones interiores formada por lana mineral Isover Arena Plaver constituido por un panel rígido de lana mineral Arena de 40 mm de espesor cumpliendo la norma UNE EN 13162 Productos Aislantes térmicos para aplicaciones en la edificación con una conductividad térmica de 0,034 W/(m· K), clase de reacción al fuego A2-s1,d0 y código de designación MW-EN 13162-T5-WS-MU1. Totalmente instalado.</t>
  </si>
  <si>
    <t>13.01.64</t>
  </si>
  <si>
    <t>AISLAM. TÉRMIC. CÁMARA MW 50 mm BARR. VAPOR</t>
  </si>
  <si>
    <t>Aislamiento térmico colocado en el interior de la cámara de cerramientos con paneles de lana mineral de 50 mm de espesor, no hidrófila, revestida por una de sus caras con papel kraft que actúa como barrera de vapor. Resistencia térmica 1,40 m²K/W, conductividad térmica 0,035 W/(m.K), según UNE-EN 13162:2013+A1:2015. Reacción al fuego F según UNE-EN 13501-1:2007+A1:2010. Medida toda la superficie a ejecutar. Materiales con marcado CE y DdP (Declaración de prestaciones) según Reglamento (UE) 305/2011.</t>
  </si>
  <si>
    <t>13.01.65</t>
  </si>
  <si>
    <t>AISLAM. TÉRMIC.CÁMARA MW 80 mm BARR. VAPOR</t>
  </si>
  <si>
    <t>Aislamiento térmico colocado en el interior de la cámara de cerramientos con paneles de lana mineral de 80 mm de espesor, no hidrófila, revestida por una de sus caras con papel kraft que actúa como barrera de vapor. Resistencia térmica 2,25 m²K/W, conductividad térmica 0,035 W/(m.K), según UNE-EN 13162:2013+A1:2015. Reacción al fuego F según UNE-EN 13501-1:2007+A1:2010. Medida toda la superficie a ejecutar. Materiales con marcado CE y DdP (Declaración de prestaciones) según Reglamento (UE) 305/2011.</t>
  </si>
  <si>
    <t>Total E10ATV</t>
  </si>
  <si>
    <t>E10ATM</t>
  </si>
  <si>
    <t>VERTICAL INTERIOR - ENTRE MONTANTES</t>
  </si>
  <si>
    <t>13.01.66</t>
  </si>
  <si>
    <t>AISLAM. ISOVER ARENA 30 mm</t>
  </si>
  <si>
    <t>Aislamiento térmico y acústico para particiones interiores, formado por lana mineral Isover Arena constituido por paneles de lana mineral Arena de 30 mm de espesor cumpliendo la norma UNE EN 13162 Productos Aislantes térmicos para aplicaciones en la edificación con una conductividad térmica de 0,036 W/(m.K), clase de reacción al fuego A1 y código de designación MW-EN 13162-T3-WS-MU1-AFr5.</t>
  </si>
  <si>
    <t>13.01.67</t>
  </si>
  <si>
    <t>AISLAM.ISOVER ARENA 45 mm</t>
  </si>
  <si>
    <t>Aislamiento térmico y acústico para cerramientos verticales de fachadas y particiones interiores, de lana mineral Isover Arena constituido por paneles de lana mineral Arena de 45 mm de espesor cumpliendo la norma UNE EN 13162 Productos Aislantes térmicos para aplicaciones en la edificación con una conductividad térmica de 0,036 W/(m.K), clase de reacción al fuego A1 y código de designación MW-EN 13162-T3-WS-MU1-AFr5</t>
  </si>
  <si>
    <t>13.01.68</t>
  </si>
  <si>
    <t>AISLAM. ISOVER ARENA 50 mm</t>
  </si>
  <si>
    <t>Aislamiento térmico y acústico para cerramientos verticales de fachadas y particiones interiores, de lana mineral Isover Arena constituido por paneles de lana mineral Arena de 50 mm de espesor cumpliendo la norma UNE EN 13162 Productos Aislantes térmicos para aplicaciones en la edificación con una conductividad térmica de 0,036 W/(m.K), clase de reacción al fuego A1 y código de designación MW-EN 13162-T3-WS-MU1-AFr5</t>
  </si>
  <si>
    <t>13.01.69</t>
  </si>
  <si>
    <t>AISLAM. ISOVER ARENA 65 mm</t>
  </si>
  <si>
    <t>Aislamiento térmico y acústico para cerramientos verticales de fachadas y particiones interiores, de lana mineral Isover Arena constituido por paneles de lana mineral Arena de 65 mm de espesor cumpliendo la norma UNE EN 13162 Productos Aislantes térmicos para aplicaciones en la edificación con una conductividad térmica de 0,036 W/(m.K), clase de reacción al fuego A1 y código de designación MW-EN 13162-T3-WS-MU1-AFr5</t>
  </si>
  <si>
    <t>13.01.70</t>
  </si>
  <si>
    <t>AISLAM. P/TRASD. AUTOP.E C/PANEL MW e=100 mm</t>
  </si>
  <si>
    <t>Aislamiento entre montantes en trasdosado autoportante de placas de yeso laminado (no incluidas en este precio), formado por panel de lana mineral natural (LMN), no revestido, suministrado en rollos, de 100 mm de espesor, según UNE-EN 13162:2013+A1:2015, resistencia térmica 2,7 (m²K)/W, conductividad térmica 0,037 W/(m.K), Euroclase A1 de reacción al fuego. Materiales con marcado CE y DdP (Declaración de prestaciones) según Reglamento (UE) 305/2011.</t>
  </si>
  <si>
    <t>Total E10ATM</t>
  </si>
  <si>
    <t>Total AT</t>
  </si>
  <si>
    <t>AC</t>
  </si>
  <si>
    <t>AISLAMIENTO CANALIZACIONES</t>
  </si>
  <si>
    <t>ACE</t>
  </si>
  <si>
    <t>ELASTOMÉRICA</t>
  </si>
  <si>
    <t>13.01.71</t>
  </si>
  <si>
    <t>COQU. ELAST..AUTOADH. D=12 mm e=11 mm</t>
  </si>
  <si>
    <t>Aislamiento térmico para tuberías de cobre de calefacción o climatización realizado con coquilla flexible de espuma elastomérica autoadhesiva de 12 mm de diámetro exterior máximo y 11 mm de espesor, incluso colocación con adhesivo en uniones y medios auxiliares. Materiales con marcado CE y DdP (Declaración de prestaciones) según Reglamento (UE) 305/2011.</t>
  </si>
  <si>
    <t>13.01.72</t>
  </si>
  <si>
    <t>COQU. ELAST..AUTOADH D=15 mm; 1/4" e=8 mm</t>
  </si>
  <si>
    <t>Aislamiento térmico para tuberías de cobre de calefacción o climatización realizado con coquilla flexible de espuma elastomérica autoadhesiva de 15 mm de diámetro exterior máximo y 8 mm de espesor, incluso colocación con adhesivo en uniones y medios auxiliares. Materiales con marcado CE y DdP (Declaración de prestaciones) según Reglamento (UE) 305/2011.</t>
  </si>
  <si>
    <t>13.01.73</t>
  </si>
  <si>
    <t>COQU. ELAST..AUTOADH D=18; 3/8" mm e=8 mm</t>
  </si>
  <si>
    <t>Aislamiento térmico para tuberías de cobre de calefacción o climatización realizado con coquilla flexible de espuma elastomérica autoadhesiva de 18 mm de diámetro exterior máximo y 8 mm de espesor, incluso colocación con adhesivo en uniones y medios auxiliares. Materiales con marcado CE y DdP (Declaración de prestaciones) según Reglamento (UE) 305/2011.</t>
  </si>
  <si>
    <t>13.01.74</t>
  </si>
  <si>
    <t>COQU. ELAST..AUTOADH D=22 mm; 1/2" e=8,5 mm</t>
  </si>
  <si>
    <t>Aislamiento térmico para tuberías de cobre de calefacción o climatización realizado con coquilla flexible de espuma elastomérica autoadhesiva de 22 mm de diámetro exterior máximo y 8,5 mm de espesor, incluso colocación con adhesivo en uniones y medios auxiliares. Materiales con marcado CE y DdP (Declaración de prestaciones) según Reglamento (UE) 305/2011.</t>
  </si>
  <si>
    <t>13.01.75</t>
  </si>
  <si>
    <t>COQU. ELAST..AUTOADH D=28 mm; 3/4" e=8,5 mm</t>
  </si>
  <si>
    <t>Aislamiento térmico para tuberías de cobre de calefacción o climatización realizado con coquilla flexible de espuma elastomérica autoadhesiva de 28 mm de diámetro exterior máximo y 8,50 mm de espesor, incluso colocación con adhesivo en uniones y medios auxiliares. Materiales con marcado CE y DdP (Declaración de prestaciones) según Reglamento (UE) 305/2011.</t>
  </si>
  <si>
    <t>13.01.76</t>
  </si>
  <si>
    <t>COQU. ELAST..AUTOADH D=30 mm e=9,0 mm</t>
  </si>
  <si>
    <t>Aislamiento térmico para tuberías de cobre de calefacción o climatización realizado con coquilla flexible de espuma elastomérica autoadhesiva de 30 mm de diámetro exterior máximo y 9,00 mm de espesor, incluso colocación con adhesivo en uniones y medios auxiliares. Materiales con marcado CE y DdP (Declaración de prestaciones) según Reglamento (UE) 305/2011.</t>
  </si>
  <si>
    <t>13.01.77</t>
  </si>
  <si>
    <t>COQU. ELAST..AUTOADH D=35 mm e=9 mm</t>
  </si>
  <si>
    <t>Aislamiento térmico para tuberías de cobre de calefacción o climatización realizado con coquilla flexible de espuma elastomérica autoadhesiva de 35 mm de diámetro exterior máximo y 9 mm de espesor, incluso colocación con adhesivo en uniones y medios auxiliares. Materiales con marcado CE y DdP (Declaración de prestaciones) según Reglamento (UE) 305/2011.</t>
  </si>
  <si>
    <t>13.01.78</t>
  </si>
  <si>
    <t>COQU. ELAST..AUTOADH D=42 mm; 1 1/4" e=9 mm</t>
  </si>
  <si>
    <t>Aislamiento térmico para tuberías de cobre de calefacción o climatización realizado con coquilla flexible de espuma elastomérica autoadhesiva de 42 mm de diámetro exterior máximo y 9 mm de espesor, incluso colocación con adhesivo en uniones y medios auxiliares. Materiales con marcado CE y DdP (Declaración de prestaciones) según Reglamento (UE) 305/2011.</t>
  </si>
  <si>
    <t>Total ACE</t>
  </si>
  <si>
    <t>ACP</t>
  </si>
  <si>
    <t>POLIETILENO</t>
  </si>
  <si>
    <t>13.01.79</t>
  </si>
  <si>
    <t>COQUILLA POLIETILENO D=12 e=9 mm</t>
  </si>
  <si>
    <t>Aislamiento térmico para tuberías de cobre de calefacción o climatización realizado con coquilla flexible de polietileno de 12 mm de diámetro interior y 9 mm de espesor, incluso colocación con adhesivo en uniones y medios auxiliares. Materiales con marcado CE y DdP (Declaración de prestaciones) según Reglamento (UE) 305/2011.</t>
  </si>
  <si>
    <t>13.01.80</t>
  </si>
  <si>
    <t>COQUILLA POLIETILENO D=15; 1/4" e=9 mm</t>
  </si>
  <si>
    <t>Aislamiento térmico para tuberías de cobre de calefacción o climatización realizado con coquilla flexible de polietileno de 15 mm de diámetro interior (1/4") y 9 mm de espesor, incluso colocación con adhesivo en uniones y medios auxiliares. Materiales con marcado CE y DdP (Declaración de prestaciones) según Reglamento (UE) 305/2011.</t>
  </si>
  <si>
    <t>13.01.81</t>
  </si>
  <si>
    <t>COQUILLA POLIETILENO D=18; 3/8" e=9 mm</t>
  </si>
  <si>
    <t>Aislamiento térmico para tuberías de cobre de calefacción o climatización realizado con coquilla flexible de polietileno de 18 mm de diámetro interior (3/8") y 9 mm de espesor, incluso colocación con adhesivo en uniones y medios auxiliares. Materiales con marcado CE y DdP (Declaración de prestaciones) según Reglamento (UE) 305/2011.</t>
  </si>
  <si>
    <t>13.01.82</t>
  </si>
  <si>
    <t>COQUILLA POLIETILENO D=22; 1/2" e=9 mm</t>
  </si>
  <si>
    <t>Aislamiento térmico para tuberías de cobre de calefacción o climatización realizado con coquilla flexible de polietileno de 22 mm de diámetro interior (1/2") y 9 mm de espesor, incluso colocación con adhesivo en uniones y medios auxiliares. Materiales con marcado CE y DdP (Declaración de prestaciones) según Reglamento (UE) 305/2011.</t>
  </si>
  <si>
    <t>13.01.83</t>
  </si>
  <si>
    <t>COQUILLA POLIETILENO D=28;3/4" e=9 mm</t>
  </si>
  <si>
    <t>Aislamiento térmico para tuberías de cobre de calefacción o climatización realizado con coquilla flexible de polietileno de 28 mm de diámetro interior (3/4") y 9 mm de espesor, incluso colocación con adhesivo en uniones y medios auxiliares. Materiales con marcado CE y DdP (Declaración de prestaciones) según Reglamento (UE) 305/2011.</t>
  </si>
  <si>
    <t>13.01.84</t>
  </si>
  <si>
    <t>COQUILLA POLIETILENO D=35;1" e=9 mm</t>
  </si>
  <si>
    <t>Aislamiento térmico para tuberías de cobre de calefacción o climatización realizado con coquilla flexible de polietileno de 35 mm de diámetro interior (1") y 9 mm de espesor, incluso colocación con adhesivo en uniones y medios auxiliares. Materiales con marcado CE y DdP (Declaración de prestaciones) según Reglamento (UE) 305/2011.</t>
  </si>
  <si>
    <t>13.01.85</t>
  </si>
  <si>
    <t>COQUILLA POLIETILENO D=42;1 1/4" e=9 mm</t>
  </si>
  <si>
    <t>Aislamiento térmico para tuberías de cobre de calefacción o climatización realizado con coquilla flexible de polietileno de 42 mm de diámetro interior (1 1/4") y 9 mm de espesor, incluso colocación con adhesivo en uniones y medios auxiliares. Materiales con marcado CE y DdP (Declaración de prestaciones) según Reglamento (UE) 305/2011.</t>
  </si>
  <si>
    <t>13.01.86</t>
  </si>
  <si>
    <t>COQUILLA POLIETILENO D=2" e=9 mm</t>
  </si>
  <si>
    <t>Aislamiento térmico para tuberías de cobre de calefacción o climatización realizado con coquilla flexible de polietileno de 2" de diámetro interior y 9 mm de espesor, incluso colocación con adhesivo en uniones y medios auxiliares. Materiales con marcado CE y DdP (Declaración de prestaciones) según Reglamento (UE) 305/2011.</t>
  </si>
  <si>
    <t>Total ACP</t>
  </si>
  <si>
    <t>Total AC</t>
  </si>
  <si>
    <t>Total 13.01</t>
  </si>
  <si>
    <t>13.02</t>
  </si>
  <si>
    <t>IMPERMEABILIZACIÓN</t>
  </si>
  <si>
    <t>IB</t>
  </si>
  <si>
    <t>BITUMINOSAS</t>
  </si>
  <si>
    <t>IBL</t>
  </si>
  <si>
    <t>IMPERM. CUBIERTAS PROTECCIÓN LIGERA</t>
  </si>
  <si>
    <t>13.02.01</t>
  </si>
  <si>
    <t>IMPERM.MONOC. AUTOPROT. ELASTÓMERO</t>
  </si>
  <si>
    <t>Impermeabilización monocapa autoprotegida constituida por imprimación asfáltica, lámina asfáltica de betún plastómero autoprotegida con mineral pizarra LBM-50/G-FP-R, totalmente adherida al soporte con soplete. Cumple con los requisitos del C.T.E. Materiales con marcado CE y DdP (Declaración de prestaciones) según Reglamento (UE) 305/2011.</t>
  </si>
  <si>
    <t>13.02.02</t>
  </si>
  <si>
    <t>IMPERM.MONO.AUTOPROT.GA-1</t>
  </si>
  <si>
    <t>Impermeabilización monocapa autoprotegida constituida por: imprimación asfáltica Emufal I, lámina asfáltica de betún plastomérico Morterplas FPV 5 kg  o equivalente, mineral de color gris (tipo LBM-Gris-50/G-FPV), totalmente adherida al soporte con soplete, lista para proteger.  Cumple la norma UNE 104-402/96.  Según membrada GA-1.</t>
  </si>
  <si>
    <t>13.02.03</t>
  </si>
  <si>
    <t>IMPERMEABILIZ. MONOCAPA PN-1</t>
  </si>
  <si>
    <t>Impermeabilización monocapa constituida por: lámina asfáltica de betún plastomérico APP Super Morterplas tipo (LBM-40-PE+PE)  o equivalente,, en posición flotante respecto al soporte, salvo en perímetros y puntos singulares. Lista para proteger con protección pesada. Cumple la norma UNE 104-402/96, según membrana PN-1.</t>
  </si>
  <si>
    <t>13.02.04</t>
  </si>
  <si>
    <t>IMPERMEABILIZ. MONOCAPA PA-9</t>
  </si>
  <si>
    <t>Impermeabilización monocapa, constituida por: imprimación asfáltica tipo Emufal I   o equivalente, sobre soporte, y lámina  de superficie no protegida, monocapa, adherida, formada por lámina asfáltica de betún plastomérico Morterplas polimérica FPS 4,8 kg  del tipo LBM-48-FP  o equivalente,. Cumple las normas: UNE 104-402/96. Según membrana PA-9.</t>
  </si>
  <si>
    <t>13.02.05</t>
  </si>
  <si>
    <t>IMPERMEABILIZ. BICAPA PN-7</t>
  </si>
  <si>
    <t>Impermeabilización bicapa constituida por: dos láminas asfálticas de betún plastomérico: una Morterplas polimérica FV 3 kg  (tipo LBM-30-FV)  o equivalente, y otra Morterplas polimérica PE 3 kg (tipo LBM-30-PE)  o equivalente,, en posición flotante respecto al soporte, salvo en perímetros y puntos singulares, adheridas entre si con soplete. Lista para proteger con protección pesada. Cumple la norma UNE 104-402/96. Según membrana PN-7.</t>
  </si>
  <si>
    <t>13.02.06</t>
  </si>
  <si>
    <t>IMPERMEABILIZ. BICAPA PA-2</t>
  </si>
  <si>
    <t>Membrana impermeabilizante bicapa adherida, constituida por: imprimación asfáltica Compoprimer a razón de 0,3 kg/m2  o equivalente,; capa de oxiasfalto en caliente a razón de 1,5 kg/m2, lámina de betún elastómero Compolam BM VA-24 (tipo LBM-24-FV) de 2,4 kg/m² de peso, armada con fieltro de fibra de vidrio de 60 g/m2, terminación enarenada en ambas caras; capa de oxiasfalto en caliente a razón de 1,5 kg/m2  o equivalente; lámina de betún elastómero Compolam BM VA-24 (tipo LBM-24-FV) con las mismas características  o equivalente, peso y armadura que la primera; y capa de oxiasfalto en caliente a razón de 1,5 kg/m2.  Lista para proteger con protección pesada.</t>
  </si>
  <si>
    <t>13.02.07</t>
  </si>
  <si>
    <t>IMPERM. BICAPA AUTOPROTEG.</t>
  </si>
  <si>
    <t>Impermeabilización bicapa autoprotegida constituida por imprimación asfáltica, lámina asfáltica de betún plastómero LBM-30-FP, totalmente adherida al soporte con soplete, lámina asfáltica de betún plastómero LBM-40/G-FV autoprotegida con mineral de pizarra, adherida a la anterior con soplete, sin coincidir juntas. Cumple con los requisitos del C.T.E. Materiales con marcado CE y DdP (Declaración de prestaciones) según Reglamento (UE) 305/2011.</t>
  </si>
  <si>
    <t>13.02.08</t>
  </si>
  <si>
    <t>IMPERM.MONOC. ADH. NO TRANSIT. AUTOPR. C/BV/AISL</t>
  </si>
  <si>
    <t>Impermeabilización compuesta por una imprimación bituminosa tipo SIPLAST PRIMER de ICOPAL o equivalente, a razón de 300 g/m2, una barrera de vapor totalmente adherida al soporte tipo IREX PROFIL de ICOPAL o equivalente, un aislamiento térmico de panel rígido sintético a definir, pegado a la barrera de vapor mediante pegamento en frio tipo PURGLUE de ICOPAL o equivalente, a razón de 200 g/m2. Lámina de betún elastómero SBS autoadhesiva con armadura de poliéster de 180 g/m2, de 6,0 kg/m2, acabada con gránulos cerámicos color blanco NOXITE® en su cara exterior, descontaminante mediante fotocatálisis, totalmente adherida al aislamiento tipo ADESOLO G NOX-ACTIV de ICOPAL o equivalente. Los remates, entregas, juntas de dilatación, sumideros, limahoyas y esquinas se resolverán mediante imprimación bituminosa, escuadras de refuerzo e impermeabilización vertical. Todo ello según sistema ADESOLO G de ICOPAL.</t>
  </si>
  <si>
    <t>13.02.09</t>
  </si>
  <si>
    <t>IMPERM. BICAPA ADH. NO TRANSIT. AUTOPR. C/BV/AISL</t>
  </si>
  <si>
    <t>Impermeabilización compuesta por una imprimación bituminosa tipo SIPLAST PRIMER de ICOPAL o equivalente, a razón de 300 g/m2, una barrera de vapor totalmente adherida al soporte tipo IREX PROFIL de ICOPAL o equivalente, un aislamiento térmico de panel rígido sintético a definir, pegado a la barrera de vapor mediante pegamento en frio tipo PURGLUE de ICOPAL o equivalente, a razón de 200 g/m2, una 1ª lámina de betún elastómero SBS autoadhesiva con armadura composite poliéster-fibra de vidrio de 150 g/m2, de 3,7 kg/m2 tipo ADEPAR JS de ICOPAL o equivalente y una 2ª lámina de betún elastómero SBS con armadura de vidrio de 90 g/m2, de 5,1 kg/m2 acabada con gránulos cerámicos de color a definir o con pizarra machacada en su cara exterior, tipo PARADIENE 40.1 GS de ICOPAL o equivalente, totalmente adherida a la primera lámina. Los remates, entregas, juntas de dilatación, sumideros, limahoyas y esquinas se resolverán mediante imprimación bituminosa, escuadras de refuerzo e impermeabilización vertical. Todo ello según sistema ADEPAR de ICOPAL según avis technique nº 5/07-1931.</t>
  </si>
  <si>
    <t>Total IBL</t>
  </si>
  <si>
    <t>IBP</t>
  </si>
  <si>
    <t>IMPERM. CUBIERTAS PROTECCIÓN PESADA</t>
  </si>
  <si>
    <t>13.02.10</t>
  </si>
  <si>
    <t>IMPERM. MONOCAPA NO ADH.</t>
  </si>
  <si>
    <t>Impermeabilización monocapa constituida por: lámina asfáltica de betún plastómero LBM-40-FV (APP -15ºC), en posición flotante respecto al soporte, salvo en perímetros y puntos singulares; lámina geotextil poliéster no tejido de 200 gr/m2. Lista para proteger con protección pesada. Cumple con los requisitos del C.T.E. Materiales con marcado CE y DdP (Declaración de prestaciones) según Reglamento (UE) 305/2011.</t>
  </si>
  <si>
    <t>13.02.11</t>
  </si>
  <si>
    <t>IMPERM. BICAPA NO ADH.</t>
  </si>
  <si>
    <t>Impermeabilización bicapa constituida por: lámina asfáltica de betún plastómero LBM-30-FV (APP -15ºC), en posición flotante respecto al soporte, salvo en perímetros y puntos singulares, lámina asfáltica de betún plastómero LBM-30-FP (APP -15ºC), , totalmente adherida a la anterior con soplete; lámina geotextil poliéster no tejido de 200 gr/m2. Lista para proteger con protección pesada. Cumple con los requisitos del C.T.E. Materiales con marcado CE y DdP (Declaración de prestaciones) según Reglamento (UE) 305/2011.</t>
  </si>
  <si>
    <t>13.02.12</t>
  </si>
  <si>
    <t>IMPERM. BICAPA + GEOTEXTIL 300 gr/m2</t>
  </si>
  <si>
    <t>Impermeabilización bicapa constituida por imprimación asfáltica, lámina asfáltica de betún elastómero LBM-30 FV, con armadura de fieltro de fibra de vidrio, totalmente adherida al soporte con soplete, lámina asfáltica de betún elastómero LBM-40 FP, con armadura de fieltro de poliéster, totalmente adherida a la anterior con soplete, sin coincidir juntas, capa antipunzonante. Lista para extender capa de mortero de protección y rodadura de aglomerado asfáltico. Cumple con los requisitos del C.T.E. Materiales con marcado CE y DdP (Declaración de prestaciones) según Reglamento (UE) 305/2011.</t>
  </si>
  <si>
    <t>13.02.13</t>
  </si>
  <si>
    <t>IMPERM. MONOC.ADH. CUBIERTA NO TRANSIT.</t>
  </si>
  <si>
    <t>Impermeabilización monocapa, mediante aplicación de imprimación bituminosa SIPLAST PRIMER de ICOPAL o equivalente, dotación aproximada de 300 g/m2. Capa vertida y extendida de betún fundido en caliente, elastómero SBS tipo BLOCK BITUMEN de ICOPAL o equivalente, con una dotación aproximada de 1,5 kg/m2. Lámina totalmente adherida con soldadura, en betún elastómero SBS de 4,8 kg/m2 de masa, con armadura de poliéster no tejido de 180 g/m2, tipo PARAFOR SOLO S de ICOPALo equivalente. Protección con geotextil en 200 g/m2, tipo GRAVIFILTRE de ICOPALo equivalente. Según DIT SIPLAST PENDIENTE 0% número 629-17.</t>
  </si>
  <si>
    <t>13.02.14</t>
  </si>
  <si>
    <t>IMPERM. BICAPA ADH.  CUBIERTA NO TRANSIT.</t>
  </si>
  <si>
    <t>Impermeabilización bicapa, mediante aplicación de imprimación bituminosa SIPLAST PRIMER de ICOPAL, dotación aproximada de 300 g/m2. Capa vertida y extendida de betún fundido en caliente, elastómero SBS tipo BLOCK BITUMEN de ICOPAL con una dotación aproximada de 1,5 kg/m2.  Primera lámina, totalmente adherida con soldadura, en betún elastómero SBS de 3,3 kg/m2 de masa, con armadura de poliéster no tejido de 180 g/m2, tipo PARADIENE SR4 de ICOPAL. Segunda lámina, totalmente adherida a la primera mediante soldadura, en betún elastómero SBS de 3,15 kg/m2 de masa, con armadura de fibra de vidrio de 60 g/m2, con cara superior en arena fina de sílice, tipo PARADIENE BDS de ICOPAL. Protección con geotextil en 200 g/m2, tipo GRAVIFILTRE de ICOPAL. Según DIT SIPLAST PENDIENTE 0% número 629-17.</t>
  </si>
  <si>
    <t>Total IBP</t>
  </si>
  <si>
    <t>IBT</t>
  </si>
  <si>
    <t>IMPERM. ELEM. EN CONTACTO C/TERRENO</t>
  </si>
  <si>
    <t>13.02.15</t>
  </si>
  <si>
    <t>IMPERM. MUROS LÁMI.ASFÁLTICA+LÁM. DREN.</t>
  </si>
  <si>
    <t>Impermeabilización de muros de cimentación por su cara externa, constituida por imprimación asfáltica, lámina asfáltica de betún elastómero LBM-30 FP, con armadura de fieltro de poliéster, totalmente adherida al muro con soplete, lámina drenante fijada mecánicamente al soporte y geotextil para drenaje. Lista para verter las tierras. Cumple con los requisitos del C.T.E. Materiales con marcado CE y DdP (Declaración de prestaciones) según Reglamento (UE) 305/2011.</t>
  </si>
  <si>
    <t>13.02.16</t>
  </si>
  <si>
    <t>IMPERM. LOSA DE CIMENTACIÓN .</t>
  </si>
  <si>
    <t>Losa de cimentación constituida por: capa de hormigón de limpieza (no incluido en partida); imprimación bituminosa de base acuosa, 0,3 kg/m2, CURIDAN® o equivalente, lámina bituminosa de betún modificado con elastómeros SBS, con terminación en film plástico, con armadura de fieltro de fibra de vidrio, de 3 kg/m2, ESTERDAN® 30 P ELAST o equivalente, adherida al soporte con soplete y lámina bituminosa de betún modificado con elastómeros SBS, de superficie no protegida acabada con geotextil, con armadura de fieltro de poliéster de gran gramaje, de 4,8 kg/m2, POLYDAN® 48 P PARKING o equivalente, adherida a la anterior con soplete; capa antipunzonante formada por geotextil de poliéster DANOFELT® PY 300 o equivalente; listo para ejecutar losa de cimentación, incluso medios auxiliares y solución a puntos singulares. Productos provistos de marcado CE europeo y sistema de impermeabilización certificado mediante Documento de Idoneidad Técnica (DIT) 567R/16 ESTERDAN® - SELF-DAN® - POLYDAN® ESTRUCTURAS ENTERRADAS. Puesta en obra conforme a DIT nº 567R/16. Medida la superficie realmente ejecutada. Acabado no incluido.</t>
  </si>
  <si>
    <t>13.02.17</t>
  </si>
  <si>
    <t>IMP.MUROS LÁM.ASFÁLT.+GEOTEXT.</t>
  </si>
  <si>
    <t>Impermeabilización de muros de cimentación por su cara externa, constituida por: imprimación asfáltica, Impridan 100; lámina asfáltica de oxiasfalto, Esterdan 40 p oxi, (tipo LO-40-FP) de poliester (Fieltro no tejido de 130 gr/m2) o equivalente, totalmente adherida al muro con soplete y protegido con lámina drenante Danodren H-15 plus o equivalente, fijada mecánicamente al soporte, lista para verter las tierras.</t>
  </si>
  <si>
    <t>13.02.18</t>
  </si>
  <si>
    <t>IMPERM.MUROS HUM.DIR.PRESIÓN</t>
  </si>
  <si>
    <t>Impermeabilización de muros contra humedad directa con presión, formada por imprimación asfáltica; membrana autoadhesiva constituida por lámina de betún polimérico modificado con estireno-butadieno y polímeros de alta adhesividad de 1,5 kg./m2., tipo Texself 1,5 o equivalente; capa protectora antipunzonante, mediante un geotextil de polipropileno termosellado  con un solape de 15 cm. tipo Terram 1500 o equivalente.</t>
  </si>
  <si>
    <t>13.02.19</t>
  </si>
  <si>
    <t>IMPERM.MUROS 1 PIE HUMEDAD CAPILAR</t>
  </si>
  <si>
    <t>Barrera de corte de humedad por capilaridad en muros de fábrica de ladrillo de 25 cm., mediante la colocación de una banda de lámina bituminosa de oxiasfalto de 2,5 kg./m2., con armadura de fibra de polietileno, tipo Plasfal PE 2,5, instalada en la ejecución de la estructura de muros de fábrica en todo su ancho con un solape de 10 cm. protegida con una capa de 2 cm. de mortero.</t>
  </si>
  <si>
    <t>Total IBT</t>
  </si>
  <si>
    <t>IBPS</t>
  </si>
  <si>
    <t>IMPERM. ELEMENTOS SINGULARES</t>
  </si>
  <si>
    <t>13.02.20</t>
  </si>
  <si>
    <t>IMPERM. PERÍMETRO LÁM. ASFÁLTICA AUTOPROT.</t>
  </si>
  <si>
    <t>Impermeabilización de perímetros de cubierta, con un desarrollo de 50 cm, constituida por: imprimación asfáltica; banda de refuerzo en ángulos, con lámina asfáltica de betún elastómero SBS, ancho 330 mm, totalmente adherida al soporte con soplete; lámina asfáltica de betún elastómero SBS, ancho 400mm, totalmente adherida a la anterior con soplete. Materiales con marcado CE y DdP (Declaración de prestaciones) según Reglamento (UE) 305/2011.</t>
  </si>
  <si>
    <t>13.02.21</t>
  </si>
  <si>
    <t>IMPERM. JUNTAS DILATACIÓN MONOC.</t>
  </si>
  <si>
    <t>Impermeabilización de junta de dilatación constituida por: imprimación asfáltica; banda de refuerzo en junta (haciendo fuelle), con lámina asfáltica de betún elastómero SBS, ancho 330 mm, adherida al soporte con soplete; material de relleno de junta  (Juntalen o equivalente) ; banda de refuerzo en junta, con lámina asfáltica de betún elastómero LBM-30 FP (SBS -20ºC), (haciendo fuelle), totalmente adherida a la membrana impermeabilizante con soplete. Materiales con marcado CE y DdP (Declaración de prestaciones) según Reglamento (UE) 305/2011.</t>
  </si>
  <si>
    <t>13.02.22</t>
  </si>
  <si>
    <t>IMPERM.AUTOPROT. JUNTAS DILATACIÓN MONOC.</t>
  </si>
  <si>
    <t>Impermeabilización de junta de dilatación constituida por: imprimación asfáltica; banda de refuerzo en junta (haciendo fuelle), con lámina asfáltica de betún elastómero LBM-30 FP (SBS -20ºC), adherida al soporte con soplete; material de relleno de junta (Juntalen o equivalente); lámina asfáltica de betún elastómero SBS autoprot. mineral pizarra LBM-50/G-FP negro/gris, haciendo fuelle, totalmente adherida a la membrana impermeabilizante con soplete. Materiales con marcado CE y DdP (Declaración de prestaciones) según Reglamento (UE) 305/2011.</t>
  </si>
  <si>
    <t>13.02.23</t>
  </si>
  <si>
    <t>DESAGÜE SIFÓNICO D=110 mm</t>
  </si>
  <si>
    <t>Impermeabilización de desagüe, constituida por: refuerzo con lámina asfáltica de betún elastómero LBM-30 FP (SBS -20ºC) (superficie aproximada de 1x1 m) totalmente adherida al soporte con soplete, previa imprimación asfáltica; incluso colocación de cazoleta para desagüe de EPDM, sifónica con paragravillas, de 110 mm de diámetro. Materiales con marcado CE y DdP (Declaración de prestaciones) según Reglamento (UE) 305/2011.</t>
  </si>
  <si>
    <t>13.02.24</t>
  </si>
  <si>
    <t>DESAGÜE NO SIFÓNICO D=110 mm</t>
  </si>
  <si>
    <t>Impermeabilización de desagüe, constituida por: refuerzo con lámina asfáltica de betún elastómero LBM-30 FP (SBS -20ºC) (superficie aproximada de 1x1 m) totalmente adherida al soporte con soplete, previa imprimación asfáltica; incluso colocación de cazoleta para desagüe de EPDM, sin sifón, de 110 mm de diámetro. Materiales con marcado CE y DdP (Declaración de prestaciones) según Reglamento (UE) 305/2011.</t>
  </si>
  <si>
    <t>13.02.25</t>
  </si>
  <si>
    <t>IMPERM. SUMIDERO D=100</t>
  </si>
  <si>
    <t>Impermeabilización de sumidero constituida por: imprimación asfáltica con Compoprimer o equivalente; pieza de refuerzo inferior con lámina de betún elastómero de alta resistencia térmica Compolarte BM PR-30 o equivalente, punto de reblandecimiento 130º C y plegabilidad en frío -22'5º C, de 3 kg/m2. de peso, armada con fieltro de poliéster de 130 gr/m2., terminación antiadherente con film de polietileno en ambas caras, con un desarrollo de 30 cm.; sumidero prefabricado de diámetro 10 cm.; lámina de betún elastómero de alta resistencia térmica Compolarte BM PR-30, con las mismas características, peso y armado que la primera, con un desarrollo de 50 cm. Medida la unidad ejecutada.</t>
  </si>
  <si>
    <t>Total IBPS</t>
  </si>
  <si>
    <t>Total IB</t>
  </si>
  <si>
    <t>IP</t>
  </si>
  <si>
    <t>PVC</t>
  </si>
  <si>
    <t>IPSP</t>
  </si>
  <si>
    <t>IMPERMEABILIZACIÓN CUBIERTAS SIN PROTECCIÓN</t>
  </si>
  <si>
    <t>13.02.26</t>
  </si>
  <si>
    <t>MEMBRANA PVC SIKAPLAN 12 G FIJAC. MEC. GRIS 1,20 mm</t>
  </si>
  <si>
    <t>Suministro y colocación de membrana impermeabilizante de PVC Sikaplan 12 G de color gris o equivalente, para cubiertas, de 1,20 mm de espesor, armada con malla de poliéster y resistente a los UV. Las uniones se realizarán mediante soldadura manual, i/p.p. de materiales auxiliares.</t>
  </si>
  <si>
    <t>13.02.27</t>
  </si>
  <si>
    <t>MEMBRANA PVC SIKAPLAN 15 S FIJAC. MEC. GRIS 1,50 mm</t>
  </si>
  <si>
    <t>Suministro y colocación de membrana impermeabilizante de PVC Sikaplan 15 S de color gris o equivalente, para cubiertas, de 1,50 mm de espesor, resistente a los UV. Las uniones se realizarán mediante soldadura manual, i/p.p. de materiales auxiliares.</t>
  </si>
  <si>
    <t>13.02.28</t>
  </si>
  <si>
    <t>IMPERM. MONOCAPA NO TRANSITE PVC 1,8 mm FIJAC.N MEC.</t>
  </si>
  <si>
    <t>Impermeabilización con sistema monocapa, fijado mecánicamente, con soldaduras en los solapes mediante aire caliente, con lámina superior de PVC-P, armada con fibra de poliéster no tejido, para fijación mecánica, tipo MONARPLAN FM BLANCO en 1,8 mm de espesor ICOPAL o equivalente, . Acabado blanco con índice SRI superior a 95 puntos. Incluso apertura de huecos en cubierta para paso de instalaciones, enanos y bancadas e impermeabilización de los mismos mediante lámina adherida de PVC sin armadura tipo MONARPLAN D LA en 1,5 mm BLANCO de ICOPAL o equivalente. Y parte proporcional de remates en paramentos verticales, lucernarios y exutorios, mediante aplicación de chapa colaminada de PVC que recibe, mediante soldadura en caliente, lámina de remate MONARPLAN FM en 1,8 mm BLANCO o equivalente, , con un desarrollo de 25 cm sobre la vertical y 25 cm sobre la horizontal.</t>
  </si>
  <si>
    <t>Total IPSP</t>
  </si>
  <si>
    <t>IPPP</t>
  </si>
  <si>
    <t>IMPERMEABILIZACIÓN CUBIERTAS PROTECCIÓN PESADA</t>
  </si>
  <si>
    <t>13.02.29</t>
  </si>
  <si>
    <t>MEMBRANA PVC FV SIKAPLAN 15 SGma FIJ. MEC.1,50 mm</t>
  </si>
  <si>
    <t>Suministro y colocación de membrana impermeabilizante de PVC Sikaplan 15 SGma o equivalente para cubiertas, de 1,50 mm de espesor, armada con fibra de vidrio y resistente a los microorganismos y a las raíces. Las uniones se realizarán mediante soldadura manual, i/p.p. de materiales auxiliares.</t>
  </si>
  <si>
    <t>Total IPPP</t>
  </si>
  <si>
    <t>IPCT</t>
  </si>
  <si>
    <t>IMPERMEABILIZACIÓN ELEMENTOS EN CONTACTO CON TERRENO</t>
  </si>
  <si>
    <t>13.02.30</t>
  </si>
  <si>
    <t>CORTE HUMEDAD SOLERA PVC PROTECTOR SOPREMA</t>
  </si>
  <si>
    <t>Corte de humedad por capilaridad de soleras, mediante la instalación de una membrana impermeabilizante de PVC Flagon BSL de 1,5 mm de espesor o equivalente, sin armadura, con geotextil de protección no tejido a base de polipropileno 100%, antialcalino, con resistencia a la perforación de 1500 N tipo Texxam 1000 o equivalente con solapes de 10 cm como mínimo colocado en ambas caras de la membrana. Acabado con solera de hormigón armado.</t>
  </si>
  <si>
    <t>13.02.31</t>
  </si>
  <si>
    <t>IMPERM. MURO PVC CARA EXT. SOPREMA</t>
  </si>
  <si>
    <t>Impermeabilización de muros por su cara externa formada por: capa separadora constituida por geotextil no tejido a base de polipropileno 100%, antialcalino, con resistencia a la perforación de 1500 N tipo Texxam 1000 o equivalente, membrana impermeabilizante formada por la lámina de PVC Flagon BSL de 1,5 mm de espesor o equivalente, sin armar, capa drenante constituida por una estructura tridimensional de polietileno de alta densidad y un geotextil de poliéster en una de sus caras tipo Drentex Protect Plus. Acabado con las tierras tongadas. Instalación bajo Norma UNE 104416:2009.</t>
  </si>
  <si>
    <t>13.02.32</t>
  </si>
  <si>
    <t>LÁMINA DESOLIDARIZANTE PVC MAPELAY</t>
  </si>
  <si>
    <t>Lámina desolidarizante de PVC reforzada con fibra de vidrio Mapelay o equivalente colocada sobre soportes interiores fisurados y con presencia de remontes por capilaridad con un espesor de 1,2 mm colocado bajo pavimento textil o tarima flotante (no incluido) y solapes entre láminas de 10 mm. Incluso limpieza de zonas disgregadas y sobre el soporte sólido y seco. Medida la superficie realmente ejecutada. Para un rendimiento de 3,2 kg/m2. Aplicación y preparación del soporte según se especifica en ficha técnica de producto. Producto con marcado CE y DdP (Declaración de prestaciones) según Reglamento (UE) 305/2011.</t>
  </si>
  <si>
    <t>Total IPCT</t>
  </si>
  <si>
    <t>Total IP</t>
  </si>
  <si>
    <t>IE</t>
  </si>
  <si>
    <t>EPDM</t>
  </si>
  <si>
    <t>IESP</t>
  </si>
  <si>
    <t>13.02.33</t>
  </si>
  <si>
    <t>IMPERM. LÁMINA CAUCHO EPDM 1,50 mm</t>
  </si>
  <si>
    <t>Sumistro y colocación de membrana impermeabilizante de caucho sintético EPDM, de 1,50 mm de espesor. Las uniones se realizarán exclusivamente, mediante el proceso de junta rápida o  mediante junta de adhesivo de reticulación. La membrana se fijará al soporte mediante adhesivo de contacto BA-007 o equivalente. Apta para la intemperie. Materiales con marcado CE y DdP (Declaración de prestaciones) según Reglamento (UE) 305/2011.</t>
  </si>
  <si>
    <t>13.02.34</t>
  </si>
  <si>
    <t>IMPERM. LÁM. CAUCHO EPDM 1,5 mm C/PLACAS SOLARES</t>
  </si>
  <si>
    <t>Sumistro y colocación de membrana de caucho EPDM para la impermeabilización y la producción de energia solar simultaneamente, de 1,5 mm. Compuesta de una membrana de caucho EPDM de 1,5 mm de espesor y membrana de silicio amorfa productora de electricidad. La membrana se fijara al soporte en las juntas mediante bandas de anclaje solera o anclaje puntual y realizando la junta con banda de junta rapida de 6". Apta para la intemperie. Materiales con marcado CE y DdP (Declaración de prestaciones) según Reglamento (UE) 305/2011.</t>
  </si>
  <si>
    <t>13.02.35</t>
  </si>
  <si>
    <t>IMP.MUROS BETÚN/CAUCHO</t>
  </si>
  <si>
    <t>Impermeabilización por el exterior de muros de hormigón y estructuras a proteger posteriormente con un revestimiento impermeable monocomponente, consistente en una emulsión de betún/caucho exenta de disolventes, tipo: Emufal TE o equivalente, extendida en dos capas de 1 a 1,5 kg/m2. cada una con brocha, llana dentada o "air-less" o equivalente, previo saneo, limpieza y humectación del soporte.</t>
  </si>
  <si>
    <t>13.02.36</t>
  </si>
  <si>
    <t>PROTECCIÓN MUROS REV.ELAS.EMUFAL TE</t>
  </si>
  <si>
    <t>Suministro y aplicación de emulsión de caucho asfalto para la protección por el exterior de muros de sótano, sin andamios, aplicada en dos capas, con consumo de 1,5 kg/m2 sobre soporte liso, tipo Emufal TE o equivalente, más una capa protectora antipunzonante, de geotextil no tejido termo soldado de polipropileno de 135 gr/m2, tipo Terram 1000 o equivalente.</t>
  </si>
  <si>
    <t>13.02.37</t>
  </si>
  <si>
    <t>IMPERM. LÁMINA CAUCHO EPDM 2 mm</t>
  </si>
  <si>
    <t>Sumistro y colocación de membrana impermeabilizante de caucho sintético EPDM, con retardantes al fuego de 2 mm de espesor.  Las uniones se realizarán exclusivamente, mediante el proceso de junta rápida o  mediante junta de adhesivo de reticulación.  La membrana se fijará al soporte mediante adhesivo de contacto BA-007 sistema de fijación mecánica tipo RMA sin perforación o,equivalente  . Apta para la intemperie. Materiales con marcado CE y DdP (Declaración de prestaciones) según Reglamento (UE) 305/2011.</t>
  </si>
  <si>
    <t>13.02.38</t>
  </si>
  <si>
    <t>IMPERM. LÁMINA CAUCHO EPDM 1,20 mm</t>
  </si>
  <si>
    <t>Sumistro y colocación de membrana impermeabilizante de caucho sintético EPDM, de 1,2 mm de espesor. Las uniones se realizarán exclusivamente, mediante el proceso de junta y la colocación de la banda autoadhesiva. La membrana se fijará al soporte mediante sistema de anclado no-perforante de bandas autoadhesivas. Apta para la intemperie. Materiales con marcado CE y DdP (Declaración de prestaciones) según Reglamento (UE) 305/2011.</t>
  </si>
  <si>
    <t>Total IESP</t>
  </si>
  <si>
    <t>IEPP</t>
  </si>
  <si>
    <t>13.02.39</t>
  </si>
  <si>
    <t>IMPERM.LÁMINA CAUCHO EPDM 1,20 mm</t>
  </si>
  <si>
    <t>Suministro y colocación de membrana impermeabilizante fabricada en base a un elastómero homogéneo de EPDM, de 1,20 mm de espesor. Las uniones se realizarán exclusivamente, mediante proceso de junta rápida o mediante junta de adhesivo de reticulación, para protección pesada, i/p.p. de productores auxiliares. Láminas flexibles de plástico y elastómero con marcado CE y DdP (Declaración de prestaciones) según Reglamento (UE) 305/2011.</t>
  </si>
  <si>
    <t>13.02.40</t>
  </si>
  <si>
    <t>IMPERM.LÁMINA CAUCHO EPDM 1,35 mm</t>
  </si>
  <si>
    <t>Suministro y colocación de membrana impermeabilizante de caucho EPDM, de 1,35 mm de espesor. Las uniones se realizarán exclusivamente mediante el proceso de junta rápida o mediante junta de adhesivo de reticulación, para protección pesada, i/p.p. de productos auxiliares.  Láminas flexibles de plástico y elastómero con marcado CE y DdP (Declaración de prestaciones) según Reglamento (UE) 305/2011.</t>
  </si>
  <si>
    <t>13.02.41</t>
  </si>
  <si>
    <t>IMPERM. LÁMINA CAUCHO EPDM 1,52 mm</t>
  </si>
  <si>
    <t>Suministro y colocación de membrana impermeabilizante fabricada en base a un elastómero homogéneo de EPDM, de 1,52 mm de espesor. Las uniones se realizarán exclusivamente, mediante proceso de junta rápida o mediante junta de adhesivo de reticulación, para protección pesada, i/p.p. de productores auxiliares. Láminas flexibles de plástico y elastómero con marcado CE y DdP (Declaración de prestaciones) según Reglamento (UE) 305/2011.</t>
  </si>
  <si>
    <t>Total IEPP</t>
  </si>
  <si>
    <t>Total IE</t>
  </si>
  <si>
    <t>IPL</t>
  </si>
  <si>
    <t>13.02.42</t>
  </si>
  <si>
    <t>IMPERM. INTERIOR REVEST. L.HÚMEDO SCHLÜTER®</t>
  </si>
  <si>
    <t>Suministro y puesta en obra de lámina de impermeabilización bajo revestimiento del solado o alicatado cerámico en paramentos verticales y horizontales, en zonas y locales húmedos mediante lámina impermeabilizante flexible de polietileno Schlüter® Kerdi 200 o equivalente, por ambas caras revestidas de geotextil no tejido para facilitar el anclaje, con un espesor total de 0,2 mm, fijada al soporte con adhesivo cemento cola del tipo C1 y preparada para recibir directamente el revestimiento. Incluyendo parte proporcional de sumidero lineal de acero inoxidable V4A, rejilla con marco tipo A Schlüter® Kerdi-Line o equivalente y en las uniones de la impermeabilización encintados con lámina de polietileno Kerdi Keba 150 o equivalente, adherida con bicomponente impermeable Schlüter® Kerdi Coll o equivalente.</t>
  </si>
  <si>
    <t>13.02.43</t>
  </si>
  <si>
    <t>SUBCAPA AISL. GERFLOR</t>
  </si>
  <si>
    <t>Subcapa aislante GERFLOR TARAFLEX ISOLSPORT de 1,65 mm de espesor o equivalente, concebida para aislar el suelo deportivo contra la subida de humedad por capilaridad. Medida la superficie ejecutada.</t>
  </si>
  <si>
    <t>Total IPL</t>
  </si>
  <si>
    <t>IRM</t>
  </si>
  <si>
    <t>REVESTIMIENTOS Y MORTEROS</t>
  </si>
  <si>
    <t>IRMV</t>
  </si>
  <si>
    <t>IMPERM. ELEMENTOS VERTICALES</t>
  </si>
  <si>
    <t>13.02.44</t>
  </si>
  <si>
    <t>IMPERMEAB. INCOLORO FACHADAS</t>
  </si>
  <si>
    <t>Impermeabilización de paramentos verticales de fachadas (fábricas de ladrillo cara vista, enfoscados, piedra natural o artificial, hormigón o bloques), mediante aplicación de dos capas de un recubrimiento transparente e incoloro a base de siloxano transpirable y reductor de porosidad, incluso medios auxiliares. Materiales con marcado CE y DdP (Declaración de prestaciones) según Reglamento (UE) 305/2011.</t>
  </si>
  <si>
    <t>13.02.45</t>
  </si>
  <si>
    <t>IMPERM. MURO MORTERO HIDRÓFUGO</t>
  </si>
  <si>
    <t>Impermeabilización de muros, al exterior o al interior, con mortero hidrófugo monocomponente de base cementosa modificado con polímeros, mezclado a razón de 4 l de agua por saco de 25 kg y aplicado como enfoscado, sobre hormigón o ladrillo, con un espesor medio de 1 cm, previa limpieza y humectación del soporte hasta la saturación. Materiales con marcado CE y DdP (Declaración de prestaciones) según Reglamento (UE) 305/2011.</t>
  </si>
  <si>
    <t>13.02.46</t>
  </si>
  <si>
    <t>IMP.TAB/SOLERA PRELASTIC 500 COPSA</t>
  </si>
  <si>
    <t>Impermeabilización de tablero de cubierta o solera de hormigón con mortero hidrófugo en dos componentes de base cementosa modificado con polímeros, Prelastic 500 de Copsa o equivalente, aplicado en dos manos de 1 a 1,5 kg/m2. cada una, la primera a brocha y la segunda a brocha, rodillo o llana, previa limpieza y humectación del soporte hasta la saturación. Materiales con marcado CE y DdP (Declaración de prestaciones) según Reglamento (UE) 305/2011.</t>
  </si>
  <si>
    <t>Total IRMV</t>
  </si>
  <si>
    <t>IRMH</t>
  </si>
  <si>
    <t>IMPERM. ELEMENTOS HORIZONTALES E INCLINADOS</t>
  </si>
  <si>
    <t>13.02.47</t>
  </si>
  <si>
    <t>PINTURA EPOXI-POLIURET. AMB.AGR. S/P</t>
  </si>
  <si>
    <t>Pintura de resinas epoxi poliuretano impermeable, elástica y flexible, sin disolventes, ni breas, de fácil aplicación, MasterSeal M 336 o equivalente (según UNE-EN 1504-2, reacción al fuego Clase F) de BASF o similar, sobre pavimentos de hormigón, aplicable en dos manos con rodillo, brocha o pistola air-less, con un consumo aproximado de 0,25-0,3 kg/m2 por mano (0,5-0,6 kg/m2 en total), sobre capa de imprimación epoxi espatulada sin disolventes MasterTop P 617 de BASF o equivalente (según EN 13813). Incluye limpieza del soporte, mano de fondo y mano de acabado. Medida la superficie ejecutada.</t>
  </si>
  <si>
    <t>13.02.48</t>
  </si>
  <si>
    <t>IMPERM.REVEST. ELÁSTICO ARMADO</t>
  </si>
  <si>
    <t>Recubrimiento continuo elástico a modo de impermeabilizante a base de polímeros acrílicos en emulsión acuosa, aplicado a rodillo a unos 1,3 Kg/m2 armado con velo de poliéster sobre soleras y cubiertas, realizadas las verificaciones y tratamientos previos de preparación del soporte según ficha técnica del producto. Materiales con marcado CE y DdP (Declaración de prestaciones) según Reglamento (UE) 305/2011.</t>
  </si>
  <si>
    <t>13.02.49</t>
  </si>
  <si>
    <t>REVEST.ELÁSTICO IMPERM. POLIURETANO</t>
  </si>
  <si>
    <t>Recubrimiento continuo elástico a modo de impermeabilizante a base de poliuretano monocomponente, aplicado a rodillo con un rendimiento de 2 Kg/m2 armado con velo de poliéster en puntos singulares sobre soleras y cubiertas, realizadas las verificaciones y tratamientos previos de preparación del soporte según ficha técnica del producto. Materiales con marcado CE y DdP (Declaración de prestaciones) según Reglamento (UE) 305/2011.</t>
  </si>
  <si>
    <t>13.02.50</t>
  </si>
  <si>
    <t>IMPERM. CONTINUA DEPOSITOS AGUA</t>
  </si>
  <si>
    <t>Impermeabilización de depósito de agua potable, realizada mediante revestimiento continuo elástico e impermeabilizante de poliurea fabricada "in situ", formada por la aplicación sucesiva de una imprimación como puente de unión y la proyección de elastómero, con un espesor medio de 2 mm, con  parte proporcional de maquina de proyección y medios auxiliares. Con certificado de potabilidad/registro sanitario según sistema Julio Barbero Moreno, S.L.o equivalente</t>
  </si>
  <si>
    <t>13.02.51</t>
  </si>
  <si>
    <t>IMPERM.HORIZ. / INCLIN. MORTERO CEMENT. ELÁSTICO.</t>
  </si>
  <si>
    <t>Impermeabilización de paramentos horizontales o inclinados en estructuras de hormigón, mortero o albañilería; realizada con mortero impermeabilizante cementoso elástico, Nitocote CM660 de Fosroc o equivalente, de naturaleza hidrófuga resistente al agua, con capacidad para cubrir imperfecciones del soporte como fisuras, poros, rugosidades o coqueras, y resitente a presiones positivas del agua de 7 bares (70 m) y negativas de 3 bares (30 m), conforme a DIN 1048. Aplicado por medios manuales (rodillo de pelo corto o brocha) en 2 capas, conforme a las indicaciones del fabricante (rendimiento aprox. 2,5 kg/m2 en 2 capas). Medida la superficie ejecutada, incluso medios auxiliares y limpeza. Producto bicomponente a base de cemento y mejorado con materias primas sintéticas, conforme a EN 1504-2 para protección superficial del hormigón, adecuado para su uso en contacto con agua potable (conforme RD 1262/2055 y RD 118/2003), y contra humedades de agua de filtración o subterráneas (estructuras, depósitos, pozos, cubiertas planas, balcones, etc.).</t>
  </si>
  <si>
    <t>13.02.52</t>
  </si>
  <si>
    <t>PROTECC. IMPERM.HORIZ./NCLIN. MORTERO POLÍMERO</t>
  </si>
  <si>
    <t>Protección de paramentos horizontales y/o verticales constituida por: mortero polímero modificado (PCC) flexible y monocomponente ARGOTEC IMPERMEABLE 300 o equivalente apto para el contacto con agua potable según UNE EN 14944-3:2008, incluso medios auxiliares y limpieza. Productos provistos de marcado CE europeo.</t>
  </si>
  <si>
    <t>Total IRMH</t>
  </si>
  <si>
    <t>IRMS</t>
  </si>
  <si>
    <t>13.02.53</t>
  </si>
  <si>
    <t>IMPERM. UNIÓN MURO-SOLERA</t>
  </si>
  <si>
    <t>Impermeabilización de unión muro-solera con mortero de reparación impermeable, sin retracción, con un rendimiento de 3 kg/m en consistencia pastosa, 0,4 litros de agua y 0,2 litros de adherente, incluso medios auxiliares. Materiales con marcado CE y DdP (Declaración de prestaciones) según Reglamento (UE) 305/2011.</t>
  </si>
  <si>
    <t>13.02.54</t>
  </si>
  <si>
    <t>IMPERM. C/ MORTERO BICOMP. FOSO ASCENSOR.</t>
  </si>
  <si>
    <t>Protección de muros constituida por: imprimación acrílica de base acuosa 0,1 l/m2, DANOPRIMER® W; mortero flexible bicomponente DANOCRET® PROTECT FLEX o equivalente; malla de fibra de vidrio PX160 de 160 g/m2; mortero flexible bicomponente DANOCRET® PROTECT FLEX o equivalente; transcurridas 8 horas aplicar otra capa de mortero DANOCRET® PROTECT FLEX o equivalente, como capa de terminación (consumo total: 3 kg/m2 aproximadamente). Incluye parte proporcional de: encuentros con paramentos formados por: imprimación acrílica de base acuosa, 0,1 l/m2, DANOPRIMER® W o equivalente; mortero flexible bicomponente DANOCRET® PROTECT FLEX o equivalente; malla de fibra de vidrio PX160 de 160 g/m2; banda de refuerzo en peto con malla de fibra de vidrio PX160 de 160 g/m2; mortero flexible bicomponente DANOCRET® PROTECT FLEX o equivalente; transcurridas 8 horas aplicar otra capa de mortero DANOCRET® PROTECT FLEX o equivalente, como capa de terminación. Productos provistos de marcado CE europeo. Incluso trabajos en puntos singulares y medios auxiliares.</t>
  </si>
  <si>
    <t>Total IRMS</t>
  </si>
  <si>
    <t>Total IRM</t>
  </si>
  <si>
    <t>IBE</t>
  </si>
  <si>
    <t>BENTONITA</t>
  </si>
  <si>
    <t>IBET</t>
  </si>
  <si>
    <t>13.02.55</t>
  </si>
  <si>
    <t>IMP. MUROS GEOCOMP. BENTONITA VOLTEX DS</t>
  </si>
  <si>
    <t>Suministro y colocación de geosintético de bentonita de sodio natural tipo Voltex DS o equivalente, formado por geotextil tejido (100 gr/m2), geotextil no tejido (200 gr/m2) lámina de polietileno adherida a una de sus caras y bentonita (mínimo 4,88 kg/m2) unidos mediante proceso de agujado para muros de cimentación (encofrados a una y dos caras), con p.p. de pasta de bentonita Bentoseal (1 kg/m) o equivalente, para recebo perimetral y elementos pasantes. Incluido p.p. de remate superior con pletina sellada con bentonita.</t>
  </si>
  <si>
    <t>Total IBET</t>
  </si>
  <si>
    <t>IBES</t>
  </si>
  <si>
    <t>IMPERMEABILIZACIÓN ELEMENTOS SINGULARES</t>
  </si>
  <si>
    <t>13.02.56</t>
  </si>
  <si>
    <t>IMPERM. FOSOS ASCENS. GEOCOMP. BENTONITA VOLTEX</t>
  </si>
  <si>
    <t>Suministro y colocación de geosintético de bentonita de sodio natural tipo Voltex DS o equivalente, formado por geotextil tejido (100 gr/m2), geotextil no tejido (200 gr/m2) y bentonita (mínimo 4,88 kg/m2) unidos mediante proceso de agujado para impermeabilización de fosos de ascensor, incluso colocación de cordón hidroexpansivo Waterstop Rx 101 (20x25 mm) o equivalente en juntas, fijado con malla Revofix o equivalente,i/ medios auxiliares.</t>
  </si>
  <si>
    <t>Total IBES</t>
  </si>
  <si>
    <t>Total IBE</t>
  </si>
  <si>
    <t>IJS</t>
  </si>
  <si>
    <t>JUNTAS DE DILATACIÓN Y SELLADOS</t>
  </si>
  <si>
    <t>13.02.57</t>
  </si>
  <si>
    <t>SELLADO JUNTA DE DILATACIÓN</t>
  </si>
  <si>
    <t>Sellado de juntas de dilatación con masilla elástica, color a elección por la D.F., y colocación de fondo de juntas de polipropileno ancho 10 mm, incluso medios auxiliares. Materiales con marcado CE y DdP (Declaración de prestaciones) según Reglamento (UE) 305/2011.</t>
  </si>
  <si>
    <t>Total IJS</t>
  </si>
  <si>
    <t>IPU</t>
  </si>
  <si>
    <t>POLIURETANO</t>
  </si>
  <si>
    <t>IPUT</t>
  </si>
  <si>
    <t>IMPERMEABILIZACIÓN POLIURETANO BALCONES Y TERRAZAS</t>
  </si>
  <si>
    <t>13.02.58</t>
  </si>
  <si>
    <t>REVESTIMIENTO IMPERMEABLE PU TRANSPARENTE TERRAZA HORMIGÓN MASTE</t>
  </si>
  <si>
    <t>Suministro y puesta en obra de revestimiento impermeable de poliuretano transparente Sistema MasterSeal Balcony de BASF o similar, sobre soporte de hormigón, consistente en una capa de imprimación de poliuretano con disolventes MasterSeal M 251 (según EN 13813 SR-B1,5-AR1-IR4- Cfl-s1) o similar (rendimiento 0,40 kg/m2); capa base de poliuretano con bajo contenido en disolventes transparente MasterSeal M 251 y árido de cuarzo MasterTop F1 (según EN 13813 SR-B1,5-AR1,5-IR4-Efl) o similar (rendimiento 0,80 kg/m2); sellado de poliuretano con bajo contenido en disolventes, transparente MasterSeal M 251 (según EN 13813 SR-B1,5-AR1-IR4- Cfl-s1) o similar (rendimiento 0,45 kg/m2), sin incluir la preparación del soporte. Medida la superficie ejecutada.</t>
  </si>
  <si>
    <t>13.02.59</t>
  </si>
  <si>
    <t>REVESTIMIENTO IMPERMEABLE PU COLOR TERRAZA CERÁMICA VITRIF. MAST</t>
  </si>
  <si>
    <t>Suministro y puesta en obra de revestimiento impermeable de poliuretano coloreado Sistema MasterSeal Balcony de BASF o similar, sobre soporte de baldosa cerámica o similar (vitrificado), consistente en una capa de imprimación de poliuretano con bajo contenido en disolventes MasterSeal P 682 o similar (Rendimiento 0,05 kg/m2)(Según 168201- EN 13813 SR-B1,5-AR1-IR4, comportamiento al fuego Efl); capa base de resina de poliuretano con bajo contenido en disolventes coloreada MasterSeal M 251 (según EN 13813 SR-B1,5-AR1-IR4- Cfl-s1) o similar (Rendimiento 0,75 kg/m2); capa de sellado de poliuretano con bajo contenido en disolventes coloreada MasterSeal M 251 (según EN 13813 SR-B1,5-AR1-IR4- Cfl-s1) o similar (Rendimiento 0,40 kg/m2), sin incluir la preparación del soporte. Colores estándar. Medida la superficie ejecutada.</t>
  </si>
  <si>
    <t>13.02.60</t>
  </si>
  <si>
    <t>REVESTIMIENTO IMPERMEABLE PU COLOR TERRAZA HORMIGÓN MASTERSEAL B</t>
  </si>
  <si>
    <t>Suministro y puesta en obra de revestimiento impermeable de poliuretano coloreado Sistema MasterSeal Balcony de BASF o similar, sobre soporte de hormigón, consistente en una capa de imprimación de poliuretano con disolventes MasterSeal M 251 o similar (Rendimiento 0,40 kg/m2) (según EN 13813 SR-B1,5-AR1-IR4- Cfl-s1); capa base de poliuretano con bajo contenido en disolventes pigmentado MasterSeal M 251 o similar (Rendimiento 0,80 kg/m2) (según EN 13813 SR-B1,5-AR1-IR4- Cfl-s1); sellado de poliuretano con bajo contenido en disolventes color MasterSeal M 251 o similar (Rendimiento 0,40 kg/m2) (según EN 13813 SR-B1,5-AR1-IR4- Cfl-s1); sin incluir la preparación del soporte. Medida la superficie ejecutada.</t>
  </si>
  <si>
    <t>13.02.61</t>
  </si>
  <si>
    <t>REVESTIMIENTO IMPERMEABLE PU TRANSPARENTE TERRAZA CERÁM.VITRIF.M</t>
  </si>
  <si>
    <t>Suministro y puesta en obra de revestimiento impermeable de poliuretano transparente Sistema MasterSeal Balcony de BASF o similar, consistente en una capa de imprimación de poliuretano con bajo contenido en disolventes MasterSeal P 682 sin pigmentar, o similar (Rendimiento 0,05 kg/m2) (según 168201- EN 13813 SR-B1,5-AR1-IR4, comportamiento al fuego Efl); capa base de resina de poliuretano con bajo contenido en disolventes coloreada MasterSeal M 251 (según EN 13813 SR-B1,5-AR1-IR4- Cfl-s1) o similar (Rendimiento 0,75 kg/m2); capa de sellado de poliuretano con bajo contenido en disolventes transparente MasterSeal M 251 (según EN 13813 SR-B1,5-AR1-IR4- Cfl-s1) o similar (Rendimiento 0,40 kg/m2), sobre superficie vitrificada, sin incluir la preparación del soporte. Medida la superficie ejecutada.</t>
  </si>
  <si>
    <t>13.02.62</t>
  </si>
  <si>
    <t>Suministro y puesta en obra de revestimiento impermeable de poliuretano transparente Sistema MasterSeal Balcony de BASF o similar, consistente en una capa de imprimación de poliuretano con bajo contenido en disolventes MasterSeal P 682 sin pigmentar, o similar (Rendimiento 0,05 kg/m2); capa base de resina de poliuretano con bajo contenido en disolventes transparente MasterSeal M 251 (según EN 13813 SR-B1,5-AR1-IR4- Cfl-s1) o similar (Rendimiento 0,75 kg/m2); capa de sellado de poliuretano con bajo contenido en disolventes transparente MasterSeal M 251  (según EN 13813 SR-B1,5-AR1-IR4- Cfl-s1) o similar (Rendimiento 0,15 kg/m2), sobre superficie vitrificada, sin incluir la preparación del soporte. Medida la superficie ejecutada.</t>
  </si>
  <si>
    <t>13.02.63</t>
  </si>
  <si>
    <t>Suministro y puesta en obra de revestimiento impermeable de poliuretano transparente Sistema MasterSeal Balcony de BASF o similar, sobre soporte de hormigón, consistente en una capa de imprimación de poliuretano con disolventes MasterSeal M 251 (según EN 13813 SR-B1,5-AR0,5-IR4-Efl) o similar (rendimiento 0,40 kg/m2); capa base de poliuretano con bajo contenido en disolventes transparente MasterSeal M 251 (según EN 13813 SR-B1,5-AR0,5-IR4-Efl) o similar (rendimiento 0,80 kg/m2); sellado de poliuretano con bajo contenido en disolventes, transparente MasterSeal M 251 (según EN 13813 SR-B1,5-AR0,5-IR4-Efl) o similar (rendimiento 0,10 kg/m2), sin incluir la preparación del soporte. Medida la superficie ejecutada.</t>
  </si>
  <si>
    <t>13.02.64</t>
  </si>
  <si>
    <t>IMPERMEAB. ELÁSTICA POLIURETANO TERRAZA / BAJO BALDOSA NITOPROOF</t>
  </si>
  <si>
    <t>Impermeabilización elástica realizada mediante la aplicación de membrana de poliuretano aromático monocomponente, aplicada en frío y curada con la humedad ambiente. Nitoproof 900 de Fosroc o equivalente, para impermeabilización de terrazas, azoteas, tejados, balcones y zonas húmedas (bajo baldosa) en baños, cocinas, etc. Totalmente aplicada sobre soporte en 2 manos, sin incluir preparación del mismo (rendimiento aprox. 1,5-2 kg/m2); i/p.p. de limpieza y medios auxiliares (excepto elevación y/o transporte). Membrana permeable al vapor de agua, transitable a las personas y resistente al agua y las heladas.</t>
  </si>
  <si>
    <t>13.02.65</t>
  </si>
  <si>
    <t>REV.IMP.ELAST. POLIURETANO ARM.</t>
  </si>
  <si>
    <t>Revestimiento impermeabilizante elástico de poliuretano armado para intemperie formado por suministro y aplicación de dos capas de impermeabilizante elástico Tecma Imperial P-98 o equivalente mcon una carga de 1 a 1,5 kg/m2, armado con velo de refuerzo, incluso imprimación Tecma Bass SH o equivalente donde sea necesario, incluso medios auxiliares</t>
  </si>
  <si>
    <t>Total IPUT</t>
  </si>
  <si>
    <t>IPUM</t>
  </si>
  <si>
    <t>IMPERMEABILIZACIÓN POLIURETANO MUROS Y CIMENTACIONES</t>
  </si>
  <si>
    <t>13.02.66</t>
  </si>
  <si>
    <t>PERFIL HIDROEXP. 20x10 mm  MASTERSEAL 921</t>
  </si>
  <si>
    <t>Colocación de perfil hidroexpansivo de caucho natural y caucho sintético, de expansión controlada en agua dulce del 290 % del volumen inicial, dureza shore a 45, de gran flexibilidad y durabilidad, recubrimiento mínimo de hormigón de 10 cm, de 20x10 mm MasterSeal 921 de BASF o equivalente, fijado al soporte con puntas de acero. Se incluye la limpieza del soporte y p.p. de solapes. Medida la longitud ejecutada.</t>
  </si>
  <si>
    <t>13.02.67</t>
  </si>
  <si>
    <t>MEDIA CAÑA MORT. RÁPIDO MASTEREMACO N 505 RS</t>
  </si>
  <si>
    <t>Realización de medias cañas con mortero rápido MasterEmaco N 505 RS de BASF o equivalente, incluyendo preparación y limpieza del soporte. Medido a cinta corrida. Propiedades: reparaciones y anclajes rápidos, endurecimiento tras 5 minutos, resistente a los ciclos de hielo-deshielo, excelente adherencia sin puente de unión, excelentes resistencias mecánicas. Base: cementos, áridos y resinas. Consumo aproximado de 2 kg/m2/mm de espesor. Resistencia a compresión tras 24 horas: 10 n/mm2. Resistencia a flexo tracción a las 24 horas: 5,5 n/mm2. UNE EN 1504-6.</t>
  </si>
  <si>
    <t>13.02.68</t>
  </si>
  <si>
    <t>PINTURA IMPERM. EPOXI-PU MASTERSEAL M 336 AMB. AGRESIVO</t>
  </si>
  <si>
    <t>Pintura de resinas epoxi poliuretano impermeable, elástica y flexible, sin disolventes, ni breas, de fácil aplicación, MasterSeal M 336 (según UNE-EN 1504-2, reacción al fuego Clase F) de BASF o equivalente, sobre pavimentos de hormigón, aplicable en dos manos con rodillo, brocha o pistola air-less, con un consumo aproximado de 0,25-0,3 kg/m2 por mano (0,5-0,6 kg/m2 en total), sobre capa de imprimación epoxi espatulada sin disolventes MasterTop P 617 de BASF o equivalente (según EN 13813) incluida. Incluye limpieza del soporte, mano de fondo y mano de acabado. Medida la superficie ejecutada.</t>
  </si>
  <si>
    <t>13.02.69</t>
  </si>
  <si>
    <t>RED CAPILAR IMPERM. LOSA HORMIGÓN</t>
  </si>
  <si>
    <t>Impermeabilización de capilaridad de solera de hormigón o losa de cimentación mediante mortero impermeabilizante mineralizador de la red capilar, impermeable a contra presión hasta 7 atm de presión de agua según UNE 83.309, con certificado DAU (Documento de Adecuación al Uso); mediante MasterSeal 501 (según UNE-EN 1504-2, reacción al fuego A1) de BASF o eqivalente, aplicando la primera capa por espolvoreo sobre el hormigón de limpieza de espesor de 5 cm, distribuyendo el material de forma homogénea en toda la superficie, con un consumo mínimo por capa de 1,5 kg/m2 y una segunda capa sobre el hormigón vertido y aún fresco, y un posterior fratasado del hormigón. Incluyendo limpieza, humectación del soporte y extendido del producto en las dos fases; medida la superficie realmente ejecutada. Sin incluir las losas o soleras de hormigón.</t>
  </si>
  <si>
    <t>13.02.70</t>
  </si>
  <si>
    <t>TAPONAM. IMPERMEABLE PASAMURO MORT.</t>
  </si>
  <si>
    <t>Taponamiento impermeable de pasamuro con mortero tixotrópico, mediante aplicación de puente de unión mineralizador de la red capilar del hormigón mortero hidrófugo MasterSeal 501 de BASF o equivalente (según UNE-EN 1504-2, reacción al fuego A1), aplicación de mortero tixotrópico MasterEmaco S 488 de BASF o similar (según UNE-EN 1504-3); y pintado con mortero impermeable mineralizador MasterSeal 501 (según UNE-EN 1504-2, reacción al fuego A1)) de BASF o equivalente; incluyendo preparación y limpieza del soporte, aplicación de puente de unión, taponamiento de pasamuros con mortero mineralizador de reparación e impermeabilización, medido por unidad de superficie ejecutada.</t>
  </si>
  <si>
    <t>Total IPUM</t>
  </si>
  <si>
    <t>Total IPU</t>
  </si>
  <si>
    <t>IPR</t>
  </si>
  <si>
    <t>POLIUREAS</t>
  </si>
  <si>
    <t>13.02.71</t>
  </si>
  <si>
    <t>AISL. IMPERM. POLIUREA . HORIZONT.S/VERTICAL</t>
  </si>
  <si>
    <t>Aislamiento impermeable en paramentos horizontales y verticales mediante el tratamiento del soporte y aplicación de poliurea para una superficie total inferior a 100 m2 de proyección. Previa limpieza con cepillado mecánico con carda de 110 mm en toda la superficie a proyectar para eliminar todo tipo de restos orgánicos, lechadas, grasas, etc. Reparación de zonas desprendidas, saneado de juntas de dilatación en superficie, abriendo y cerrando con productos con elasticidad de 300%, evitando y corrigiendo dilataciones, protección de huecos y de superficies que no se proyecten, colocación de malla de fibra de vidrio para armado de cuadrícula de 4,4x4,8 mm previa imprimación de resina de puente de unión sobre la misma y aplicación mediante proyección de dos capas cruzadas de poliurea, con un espesor total de 3 mm. Medición de superficie real proyectada. Incluyendo pp. de medios auxiliares. Materiales con marcado CE y DdP (Declaración de prestaciones) según Reglamento (UE) 305/2011.</t>
  </si>
  <si>
    <t>13.02.72</t>
  </si>
  <si>
    <t>AISL. IMPERM. POLIUREA . HORIZONTAL. &lt;100 m2</t>
  </si>
  <si>
    <t>Aislamiento en paramentos horizontales, mediante tratamiento del soporte y aplicación de poliurea para una superficie total inferior a 100 m2 de proyección. Previa limpieza con cepillado mecánico con carda de 110 mm en toda la superficie a proyectar para eliminar todo tipo de restos orgánicos, lechadas, grasas, etc. reparación de zonas desprendidas, saneado de juntas de dilatación en superficie, abriendo y cerrando con productos con elasticidad de 300%, evitando y corrigiendo dilataciones, protección de huecos y de superficies que no se proyecten, colocación de malla de fibra de vidrio para armado de cuadrícula de 4,4x4,8 mm previa imprimación de resina de puente de unión sobre la misma, aplicación mediante proyección de dos capas cruzadas de poliurea, con un espesor total de 3 mm. Medición de superficie real proyectada. Incluyendo pp. de medios auxiliares. Materiales con marcado CE y DdP (Declaración de prestaciones) según Reglamento (UE) 305/2011.</t>
  </si>
  <si>
    <t>13.02.73</t>
  </si>
  <si>
    <t>REVEST. IMPERMEAB. PROTECTOR FLEXIBLE POLIUREA WPE</t>
  </si>
  <si>
    <t>Revestimiento impermeabilizante y protector de poliurea pura, bicomponente, 100 % sólidos, libre de COV, flexible y de rápido curado, Poliurea WPE de Fosroc o equivalente; consistente en limpieza superficial de soporte, aplicación de imprimación de la superficie con resina epoxi Nitoprime 50 de Fosroc o equivalente, espolvoreo de árido como mejora de agarre, y aplicación de revestimiento de Poliurea WPE, previo secado de la imprimación, en 2 manos (espesor mínimo capa de 1,5 mm). Impermeabilización continua de alta resistencia al impacto, la abrasión y al punzonamiento; de excelente resistencia química y estabilidad térmica. Mejora significativa de la durabilidad del hormigón. Rápida puesta en servicio: peatones en 2 minutos, tráfico ligero en 15-20 minutos y totalmente practicable a las 24 h. Totalmente realizado; i/p.p. de limpieza y medios auxiliares. Medida la superficie ejecutada.</t>
  </si>
  <si>
    <t>Total IPR</t>
  </si>
  <si>
    <t>IA</t>
  </si>
  <si>
    <t>ACRÍLICA</t>
  </si>
  <si>
    <t>13.02.74</t>
  </si>
  <si>
    <t>IMPERM ELÁSTICA CON AQUAFLEX ROOF PLUS</t>
  </si>
  <si>
    <t>Impermeabilización elástica con pasta de resina sintética Aquaflex Roof Plus de Mapei o equivalente, para aplicación sobre terrazas o cubierta planas transitables sobre el solado existente, previa limpieza del soporte, secado y posterior aplicación mediante cepillo de pelo largo, brocha, llana o airless. Para un espesor de 1 mm (sin armadura) con un rendimiento de 1,2 kg/m2. Aplicación y preparación del soporte según se especifica en ficha técnica de producto. Producto con marcado CE y DdP (Declaración de prestaciones) según Reglamento (UE) 305/2011.</t>
  </si>
  <si>
    <t>13.02.75</t>
  </si>
  <si>
    <t>IMPERM.  DUCHA OBRA</t>
  </si>
  <si>
    <t>Impermeabilización de formación de pendientes en ducha de obra con membrana líquida elástica Mapelastic Aquadefense de Mapei o equivalente con un espesor de 1 mm aplicado con rodillo en dos capas. Entre la primera y la segunda capa de material, se colocará en los encuentros entre paramentos verticales y horizontales Mapeband S.A. Incluso limpieza de aceites, pinturas y lechadas y sobre el soporte sólido y seco. Medida la superficie realmente ejecutada. Para un rendimiento de 1,3 kg/m2. Aplicación y preparación del soporte según se especifica en ficha técnica de producto. Producto con marcado CE y DdP (Declaración de prestaciones) según Reglamento (UE) 305/2011.</t>
  </si>
  <si>
    <t>13.02.76</t>
  </si>
  <si>
    <t>IMPERM. CUBIERTA TRANS. REVEST. ELÁSTICO NITOCOTE 190</t>
  </si>
  <si>
    <t>Impermeabilización para cubiertas transitables, terrazas, balcones, estructuras de hormigón, mortero, etc., realizada con revestimiento elástico impermeabilizante estireno / acrilato en emulsión acuosa, Nitocote 190 de Fosroc o equivalente, realizado por medios manuales (rodillo, brocha) o pistola, consistente en aplicación de Nitocote 190 de 2 capas conforme a las indicaciones del fabricante (rendimiento aprox. 1,5-2 kg/m2). Medida la superficie ejecutada.</t>
  </si>
  <si>
    <t>13.02.77</t>
  </si>
  <si>
    <t>IMPERM. VERT REVEST. ELÁSTICO NITOCOTE 190</t>
  </si>
  <si>
    <t>Impermeabilización de paramentos verticales en estructuras de hormigón o mortero, etc., para protección y reparación de filtraciones, realizada con revestimiento elástico impermeabilizante estireno / acrilato en emulsión acuosa, Nitocote 190 de Fosroc o equivalente, realizado por medios manuales (rodillo, brocha) o pistola, consistente en aplicación de Nitocete 190 de 2 capas o equivalente, conforme a las indicaciones del fabricante (rendimiento aprox. 1,5-2 kg/m2). Medida la superficie ejecutada.</t>
  </si>
  <si>
    <t>13.02.78</t>
  </si>
  <si>
    <t>IMPERM. Z. HÚMEDAS .INTERIOR</t>
  </si>
  <si>
    <t>Protección de zonas húmedas constituida por: imprimación acrílica de base acuosa 0,1 l/m2, DANOPRIMER® W o equivalente; membrana líquida elástica monocomponente REVESTIDAN® INDOOR, 2 kg/m2 o equivalente, en dos capas; listo para ejecutar el pavimento. Incluye parte proporcional de: encuentros con paramentos elevando la impermeabilización 20 cm en la vertical sobre acabado de cubierta, formada por: imprimación acrílica de base acuosa, 0,1 l/m2, DANOPRIMER® W o equivalente; banda de refuerzo en peto con DANOBAND® BUTYL; membrana líquida elástica monocomponente REVESTIDAN® INDOOR, 2 kg/m2, en dos capas. Encuentros con sumideros formado por: imprimación acrílica de base acuosa, 0,1 l/m2, DANOPRIMER W o equivalente; banda de adherencia DANOBAND® BUTYL; CAZOLETA DANOSA®, prefabricada de EPDM del diámetro necesario soldada a la banda de adherencia o equivalente; membrana líquida elástica monocomponente REVESTIDAN® INDOOR, 2 kg/m2 en dos capas o equivalente. Junta de dilatación consistente en: imprimación acrílica de base acuosa, 0,1 l/m2, DANOPRIMER® W o equivalente; fuelle mediante banda de refuerzo DANOBAND® BUTYL o equivalente; membrana líquida elástica monocomponente REVESTIDAN® INDOOR, 2 kg/m2 en dos capas o equivalente y medios auxiliares. Productos provistos de marcado CE europeo.</t>
  </si>
  <si>
    <t>Total IA</t>
  </si>
  <si>
    <t>IG</t>
  </si>
  <si>
    <t>GEOTEXTILES</t>
  </si>
  <si>
    <t>13.02.79</t>
  </si>
  <si>
    <t>GEOTEXTIL POLIÉSTER NO TEJIDO 120 gr/m2</t>
  </si>
  <si>
    <t>Suministro y colocación de geotextil de poliéster punzonado, con un peso de 120 gr/m2 y &lt;48 mm de apertura en ensayo de perforación dinámica, extendido sobre el terreno con solapes de 10 cm, para posterior relleno con tierras. Materiales con marcado CE y DdP (Declaración de prestaciones) según Reglamento (UE) 305/2011.</t>
  </si>
  <si>
    <t>13.02.80</t>
  </si>
  <si>
    <t>GEOTEXTIL POLIÉSTER NO TEJIDO 300 gr/m2</t>
  </si>
  <si>
    <t>Suministro y colocación de geotextil de poliéster punzonado, con un peso de 300 gr/m2 y &lt;18 mm de apertura en ensayo de perforación dinámica, extendido sobre el terreno con solapes de 10 cm, para posterior relleno con tierras. Materiales con marcado CE y DdP (Declaración de prestaciones) según Reglamento (UE) 305/2011.</t>
  </si>
  <si>
    <t>Total IG</t>
  </si>
  <si>
    <t>ICP</t>
  </si>
  <si>
    <t>LÁMINAS IMPERM.. ANTICAPIL. ESTR. ENTERRADA</t>
  </si>
  <si>
    <t>13.02.81</t>
  </si>
  <si>
    <t>LÁMINA IMPERM. ESTRUCT. ENTERRADA ANTICAPIL.</t>
  </si>
  <si>
    <t>Lámina impermeabilizante para estructuras enterradas de hormigón, anticapilaridad, Proofex Engage de Fosroc o equivalente, sistema único patentado formado por malla unida a una membrana de polietileno que permite al hormigón vertido adherirse a ella formando una unión mecánica firme. Proofex Engage se instala previo al vertido del hormigón, sobre soprte rígido (hormigón de limpieza, solera, encofrado, etc.) o sobre encachado o relleno compactado granular no punzonante, y sirve de barrera frente al agua, los vapores de agua y gases, y protege al hormigón de las sales del subsuelo, las sustancias químicas y los hidrocarburos (metano, CO2 y radón). Totalmente instalada; i/p.p. de uniones, solapes, remates finales y de bordes con banda Proofex Detail Strip, o equivalente y sellado con Proofex LM  o equivalente. Medida la superficie ejecutada. Producto con marcado CE y conforme a EN 13967:2004. Láminas flexibles impermeabilizantes. Láminas anticapilaridad de estanqueidad de estructuras enterradas.</t>
  </si>
  <si>
    <t>Total ICP</t>
  </si>
  <si>
    <t>Total 13.02</t>
  </si>
  <si>
    <t>Total C13</t>
  </si>
  <si>
    <t>C14</t>
  </si>
  <si>
    <t>PINTURAS Y REVESTIMIENTOS DE ACABADO</t>
  </si>
  <si>
    <t>PRTP</t>
  </si>
  <si>
    <t>TRATAMIENTO PREVIO SOBRE PARAMENTOS</t>
  </si>
  <si>
    <t>PRTPL</t>
  </si>
  <si>
    <t>LIMPIEZA DE PARAMENTOS</t>
  </si>
  <si>
    <t>14.01</t>
  </si>
  <si>
    <t>LIJADO DE SUPERFICIES (MEDIOS MANUALES)</t>
  </si>
  <si>
    <t>Lijado de paramentos verticales y horizontales.</t>
  </si>
  <si>
    <t>14.02</t>
  </si>
  <si>
    <t>ARRANCADO DE PAPELES VIEJOS</t>
  </si>
  <si>
    <t>Arrancado de una capa de papel existente, a base mojar varias veces y arrancado con espátula.</t>
  </si>
  <si>
    <t>14.03</t>
  </si>
  <si>
    <t>LIJADO DE PARAMENTOS (MEDIOS MECÁNICOS)</t>
  </si>
  <si>
    <t>Lijado de paramentos verticales por medios mecánicos, para suavizar planimetría.</t>
  </si>
  <si>
    <t>14.04</t>
  </si>
  <si>
    <t>LAVADO Y RASCADO PINTURAS VIEJAS</t>
  </si>
  <si>
    <t>Lavado y rascado de pinturas viejas al temple sobre paramentos verticales y horizontales.</t>
  </si>
  <si>
    <t>Total PRTPL</t>
  </si>
  <si>
    <t>PRTPII</t>
  </si>
  <si>
    <t>IMPRIMACIONES INTERIORES</t>
  </si>
  <si>
    <t>14.05</t>
  </si>
  <si>
    <t>IMPRIMACIÓN YESO O CEMENTO</t>
  </si>
  <si>
    <t>Imprimación selladora para yeso y cemento, a base de resinas sintéticas, previo lijado de imperfecciones, relleno de grietas con plaste a espátula o rasqueta, y una 2ª mano a brocha o rodillo, según NTE-RPP-9.</t>
  </si>
  <si>
    <t>14.06</t>
  </si>
  <si>
    <t>EMPLASTECIDO DE PARAMENTOS</t>
  </si>
  <si>
    <t>Emplastecido de paramentos verticales y horizontales.</t>
  </si>
  <si>
    <t>14.07</t>
  </si>
  <si>
    <t>PREPARACIÓN SUPERFICIES HORMIGÓN</t>
  </si>
  <si>
    <t>Preparación de superficies de hormigón, plastecido de coqueras y oquedades y tendido de pasta especial a llana.</t>
  </si>
  <si>
    <t>14.08</t>
  </si>
  <si>
    <t>PINTURA ANTIHUMEDAD</t>
  </si>
  <si>
    <t>Pintura impermeable antihumedad dos manos aplicadas con rodillo, sobre paramentos verticales, color blanco para interiores.</t>
  </si>
  <si>
    <t>14.09</t>
  </si>
  <si>
    <t>PINTURA DECAPANTE S/SUPERFICIES RUGOSAS</t>
  </si>
  <si>
    <t>Pintura decapante sobre paramentos con relieves, incluso limpieza total del soporte.</t>
  </si>
  <si>
    <t>Total PRTPII</t>
  </si>
  <si>
    <t>PRTPIE</t>
  </si>
  <si>
    <t>IMPRIMACIONES EXTERIORES</t>
  </si>
  <si>
    <t>14.10</t>
  </si>
  <si>
    <t>IMPRIMACIÓN ACRÍLICA BASE AGUA</t>
  </si>
  <si>
    <t>Imprimación acrílica al agua, con tono blanco, obra nueva o rehabilitación, previa preparación del soporte (reparaciones, eliminación de partículas sueltas, suciedad, etc.) aplicación de una mano siguiendo las instrucciones de aplicación y preparación del soporte según se especifica en ficha técnica.</t>
  </si>
  <si>
    <t>14.11</t>
  </si>
  <si>
    <t>FIJADOR EXTERIOR BASE AGUA</t>
  </si>
  <si>
    <t>Fijador base agua transparente e incoloro sobre paramentos verticales/horizontales de yeso, tableros de yeso laminado, hormigón o ladrillo en exteriores, obra nueva o rehabilitación, formulado con coopolímeros vinílicos y agua como disolvente, altas propiedades de penetración, previa preparación del soporte (emplastecido,lijado, etc.), aplicación de una mano siguiendo las instrucciones de aplicación y preparación del soporte según especifica la ficha técnica.</t>
  </si>
  <si>
    <t>Total PRTPIE</t>
  </si>
  <si>
    <t>PRTPMET</t>
  </si>
  <si>
    <t>IMPRIMACIÓN S/METAL</t>
  </si>
  <si>
    <t>14.12</t>
  </si>
  <si>
    <t>PINTURA MINIO ELECTROLÍTICO</t>
  </si>
  <si>
    <t>Imprimación alcídica anticorrosiva al minio electrolítico sobre carpintería metálica de hierro, previo desengrasado y cepillado con púas de acero, aplicado a dos manos.</t>
  </si>
  <si>
    <t>14.13</t>
  </si>
  <si>
    <t>IMPRIMACIÓN GALVANIZADOS</t>
  </si>
  <si>
    <t>Imprimación wash primer para galvanizados y metales no férreos, previa limpieza de la superficie, aplicado con brocha o pistola, según NTE-RPP-1.</t>
  </si>
  <si>
    <t>14.14</t>
  </si>
  <si>
    <t>IMPRIMACIÓN ANTICORROSIVA SIN PLOMO</t>
  </si>
  <si>
    <t>Imprimación anticorrosiva sin plomo ni cromatos, sobre metáles y otros materiales; reemplaza al tradicional minio de plomo, monocomponente, secado rápido, protege incluso en ámbientes agresivos.i/limpieza según normas SIS-055900 en grado ST-2,</t>
  </si>
  <si>
    <t>14.15</t>
  </si>
  <si>
    <t>IMPRIMACIÓN METAL</t>
  </si>
  <si>
    <t>Imprimación anticorrosiva para metales a base de pigmentos de minio de plomo, previo rascado de óxido mediante cepillo metálico y limpieza de la superficie, aplicado con brocha o pistola, según NTE-RPP-2.</t>
  </si>
  <si>
    <t>Total PRTPMET</t>
  </si>
  <si>
    <t>PRTPMAD</t>
  </si>
  <si>
    <t>IMPRIMACIÓN S/MADERA</t>
  </si>
  <si>
    <t>14.16</t>
  </si>
  <si>
    <t>IMPRIMACIÓN MADERA</t>
  </si>
  <si>
    <t>Imprimación para madera a base de aceite de linaza, barniz graso y resinas, previa limpieza de la superficie, aplicada a brocha o pistola, según NTE-RPP-3.</t>
  </si>
  <si>
    <t>Total PRTPMAD</t>
  </si>
  <si>
    <t>14.17</t>
  </si>
  <si>
    <t>IMPRIMACIÓN UNIVERSAL SIN TÓXICOS</t>
  </si>
  <si>
    <t>Imprimación adherente selladora universal monocomponente; sin olor, pigmentos tóxicos o disolventes aromáticos; color blanco mate, aplicable a galvanizado, metal, PVC, madera o cualquier material de obra, admite cualquier tipo de pintura de acabado, incluso elementos de protección, limpieza y medios auxiliardes.</t>
  </si>
  <si>
    <t>Total PRTP</t>
  </si>
  <si>
    <t>PRP</t>
  </si>
  <si>
    <t>PINTURA S/ PARAMENTOS</t>
  </si>
  <si>
    <t>PRPT</t>
  </si>
  <si>
    <t>PINTURA AL TEMPLE</t>
  </si>
  <si>
    <t>14.18</t>
  </si>
  <si>
    <t>PINTURA AL TEMPLE LISO</t>
  </si>
  <si>
    <t>Pintura al temple liso, blanco o color, de primera calidad, sobre yeso o sobre enfoscado, en paramentos verticales y horizontales, dos manos, incluso tapado, aparejado, plastecido, lijado dos manos y medios auxiliares.</t>
  </si>
  <si>
    <t>14.19</t>
  </si>
  <si>
    <t>PINTURA AL TEMPLE PICADO</t>
  </si>
  <si>
    <t>Pintura al temple picado blanco o color, sobre yeso o sobre enfoscado, sobre paramentos horizontales y verticales, de yeso o escayola, E27WT1  r  PINTURA AL TEMPLE   0
 incluso imprimación impermeabilizante, plastecido, acabado a rodillo y medios auxiliares.</t>
  </si>
  <si>
    <t>14.20</t>
  </si>
  <si>
    <t>PINTURA GOTELÉ TEMPLE COLOR 1ªCALIDAD</t>
  </si>
  <si>
    <t>Pintura gotelé en colores claros o blanco, de primera calidad, en paramentos verticales y horizontales, incluso tapado, aparejo, plastecido y proyectado de dos capas de gota fina y tupida no lavable.</t>
  </si>
  <si>
    <t>Total PRPT</t>
  </si>
  <si>
    <t>PRPP</t>
  </si>
  <si>
    <t>PINTURA PLASTICA</t>
  </si>
  <si>
    <t>14.21</t>
  </si>
  <si>
    <t>PINTURA PLÁSTICA ECOLÓGICA INTERIOR/EXTERIOR</t>
  </si>
  <si>
    <t>Pintura plástica lisa ecológica, tanto de exterior como de interior, sin olor, sobre cualquier recubrimiento, lavable de primera calidad, en mate satinado o semibrillo. en blanco o color, sobre paramentos horizontales y verticales, dos manos, incluso mano de imprimación, plastecido, lijado de paramentos, protección de superficies y limpieza.</t>
  </si>
  <si>
    <t>14.22</t>
  </si>
  <si>
    <t>PINTURA PLÁSTICA BLANCO/COLOR MATE INTERIOR</t>
  </si>
  <si>
    <t>Pintura plástica blanca/colores mate para interior, de máxima calidad y duración. Sin disolventes, gran cobertura, no salpica y resistente al frote húmedo según DIN 53778. Evita la aparición de moho. Sobre superficies muy porosas aplicar una mano de imprimación transparente y no peliculante al agua.</t>
  </si>
  <si>
    <t>14.23</t>
  </si>
  <si>
    <t>PINTURA PLÁSTICA PICADA</t>
  </si>
  <si>
    <t>Pintura plástica picada, sobre cualquier yeso o enfoscado, sobre paramentos horizontales y verticales, con imprimacion impermeabilizante, plastecido y acabado con rodillo dos manos, incluso mano de imprimación, plastecido y protección de superficies, limpieza y medios auxiliares..</t>
  </si>
  <si>
    <t>14.24</t>
  </si>
  <si>
    <t>PINTURA PLASTICA  PARAM. HORIZ./VERT. S/GOTA</t>
  </si>
  <si>
    <t>Pintura plástica en paramentos horizontales y verticales, actualmente pintados en gota plastificada o en liso, incluyendo el saneado de las pinturas saltadas, tratamiento de manchas de humedad hasta su total eliminación, detección de fisuras manifestadas, sellado de las mismas con masilla de fibra de vidrio, restauración de gota en parches de escayola o yeso nuevos, plastecidos, lijados y pintado de todo ello con al menos dos manos de pintura plástica lisa, considerando los techos en blanco y las paredes en color, incluyendo medios auxiliares y de protección necesarios, totalmente terminado y con limpieza general de la zona. La pintura plástica a utilizar cumplirá con UNE 48243.</t>
  </si>
  <si>
    <t>14.25</t>
  </si>
  <si>
    <t>PINTURA PLASTICA EN PARAM. HORIZ./VERT. S/TEXT.</t>
  </si>
  <si>
    <t>Pintura plástica en paramentos horizontales y verticales, actualmente forrados de fibra de vidrio texturglas o veloglas, reposición de dicha fibra en zonas deterioradas por roces o golpes igualando al existente, mano de fondo y pintado de todo ello con al menos dos manos de pintura plástica lisa, considerando los techos en blanco y las paredes en color, incluyendo medios auxiliares y de protección necesarios, totalmente terminado y con limpieza general de la zona. La pintura plástica a utilizar cumplirá con UNE 48243.</t>
  </si>
  <si>
    <t>14.26</t>
  </si>
  <si>
    <t>PINTURA GOTELÉ PLASTIFICADO</t>
  </si>
  <si>
    <t>Pintura temple gotelé plastificado con pintura plástica alta calidad vinílica, lavable, mate, blanca o pigmentada, sobre paramentos verticales y horizontales, con plastecido, emulsión fijadora, y proyectado de gota fina y tupida, incluyendo protecciones y medios auxiliares.</t>
  </si>
  <si>
    <t>Total PRPP</t>
  </si>
  <si>
    <t>PRPR</t>
  </si>
  <si>
    <t>14.27</t>
  </si>
  <si>
    <t>PINTURA MINERAL AL SILICATO INTER./EXT</t>
  </si>
  <si>
    <t>Pintura mineral a base de silicato potásico y pigmentos inorgánicos en solución acuosa, máxima adherencia y transpirable, para uso interior o incluso exterior en fachadas; sobre soportes minerales, acabado liso mate, imprescindible imprimación con solución de silicato potásico, todos los colores, incluso medios auxiliares, material de protección y ,limpieza;</t>
  </si>
  <si>
    <t>14.28</t>
  </si>
  <si>
    <t>REVESTIMIENTO RUGOSO FACHADAS</t>
  </si>
  <si>
    <t>Revestimiento rugoso aplicado con pistola o rodillo en paramentos verticales y horizontales de fachada, limpieza de superficies, mano de imprimación acrílica, mano de revestimiento liso diluido como fondo y mano de revestimiento rugoso,  incluso medios auxiliares, material de protección y ,limpieza;</t>
  </si>
  <si>
    <t>14.29</t>
  </si>
  <si>
    <t>P.ACRÍLICA ACABADO TIPO MONOCAPA JOTUN</t>
  </si>
  <si>
    <t>Revestimiento/tratamiento 100% acrílico de acabado "tipo monocapa", impermeable al agua líquida, transpirable al vapor, elástico y flexible, obra nueva o rehabilitación, Jotashield Heritage Traditional Tex de Jotun o equivalente, de color referencia de la carta de 225 Colores para Fachadas de Jotun, previa preparación del soporte (limpieza, reparación, consolidación del soporte, etc.) aplicación de una mano a rodillo de la imprimación Jotashield Penetrating Primer de Jotun o equivalente y  dos manos de Jotashield Heritage Traditional Tex o equivalentea llana y fratasado, siguiendo las instrucciones de aplicación y preparación del soporte según se especifica en ficha técnica,  incluso medios auxiliares, material de protección y ,limpieza;</t>
  </si>
  <si>
    <t>Total PRPR</t>
  </si>
  <si>
    <t>PRPE</t>
  </si>
  <si>
    <t>ESMALTES</t>
  </si>
  <si>
    <t>14.32</t>
  </si>
  <si>
    <t>PINT. ESMALTE SINTETICO s/YESO</t>
  </si>
  <si>
    <t>Pintura al esmalte sintético sobre soporte de yeso mediante lijado de la superficie, mano de imprimacion selladora, plastecido y lijado y aplicacion de una mano de esmalte a brocha, rodillo o pistola, en paramentos horizontales y verticales, incluido p.p. medios auxiliares, terminado y limpio</t>
  </si>
  <si>
    <t>14.33</t>
  </si>
  <si>
    <t>PINT.ESMALTE SINTETICO s/CEMENTO</t>
  </si>
  <si>
    <t>Pintura al esmalte sintético sobre soporte de cemento mediante limpieza de la superficie, mano de imprimacion plastecido  y aplicacion de una mano de esmalte a brocha, rodillo o pistola, en paramentos horizontales y verticales, incluido p.p. medios auxiliares, terminado y limpio</t>
  </si>
  <si>
    <t>14.34</t>
  </si>
  <si>
    <t>PINT.ESMALTE SINTETICO s/MADERA</t>
  </si>
  <si>
    <t>Pintura al esmalte sintético sobre soporte de madera mediante lijado de la superficie, sellado de nudos, etc. y aplicacion de dos manos de esmalte a brocha, rodillo o pistola, en paramentos horizontales y verticales, incluido p.p. medios auxiliares, terminado y limpio.</t>
  </si>
  <si>
    <t>14.35</t>
  </si>
  <si>
    <t>PINT.ESMALTE SINTETICO s/HIERRO</t>
  </si>
  <si>
    <t>Pintura al esmalte sintetico sobre soporte de hierro y acero mediante rascado de oxidos, limpieza de la superficie, mano de imprimacion antioxidante y aplicacion de dos manos de acabado a brocha de esmalte sintetico, todo incluido, terminado y limpio</t>
  </si>
  <si>
    <t>14.36</t>
  </si>
  <si>
    <t>PINT.ESMALTE SATINADO S/CANTONERAS DE PUERTAS</t>
  </si>
  <si>
    <t>Pintura en esmalte satinado en cantoneras de hojas de puertas de madera y/o metálicas, lijados en general para abrir poro, mano de imprimación en zonas de madera nueva, plastecido de faltas, lijado de plastes, mano de óleo, replastecidos, vueltos a lijar y terminados con al menos dos manos de pintura al esmalte satinado y en hojas metálicas, lijados en general, mano de imprimación y protección y terminados con al menos dos manos de esmalte satinado, incluyendo medios auxiliares y de protección necesarios, totalmente terminado y con limpieza general de la zona.</t>
  </si>
  <si>
    <t>14.37</t>
  </si>
  <si>
    <t>PINT. ESMALTE SATINADO S/CERCOS DE PUERTAS</t>
  </si>
  <si>
    <t>Pintura en esmalte satinado en cercos de hojas de puertas de madera y/o metálicas, lijados en general para abrir poro, mano de imprimación en zonas de madera nueva, plastecido de faltas, lijado de plastes, mano de óleo, replastecidos, vueltos a lijar y terminados con al menos dos manos de pintura al esmalte satinado y en cercos metálicos, lijados en general, mano de imprimación y protección y terminados con al menos dos manos de esmalte satinado, incluyendo medios auxiliares y de protección necesarios, totalmente terminado y con limpieza general de la zona.</t>
  </si>
  <si>
    <t>14.38</t>
  </si>
  <si>
    <t>PINT.ESMALTE SATINADO S/DEFENSAS DE MADERA</t>
  </si>
  <si>
    <t>Pintura en esmalte satinado en defensas de madera, lijados en general para abrir poro, mano de imprimación en zonas de madera nueva, plastecido de faltas, lijado de plastes, mano de óleo, replastecidos, vueltos a lijar y terminados con al menos dos manos de pintura al esmalte satinado, incluyendo medios auxiliares y de protección necesarios, totalmente terminado y con limpieza general de la zona.</t>
  </si>
  <si>
    <t>14.39</t>
  </si>
  <si>
    <t>PINT.ESMALTE SATINADO S/RODAPIES DE MADERA</t>
  </si>
  <si>
    <t>Pintura en esmalte satinado en rodapiés de madera, lijados en general para abrir poro, mano de imprimación en zonas de madera nueva, plastecido de faltas, lijado de plastes, mano de óleo, replastecidos, vueltos a lijar y terminados con al menos dos manos de pintura al esmalte satinado, incluyendo medios auxiliares y de protección necesarios, totalmente terminado y con limpieza general de la zona.</t>
  </si>
  <si>
    <t>14.40</t>
  </si>
  <si>
    <t>PINT.ESMALTE SATINADO S/TUBERIAS/DEFENSAS METALICAS</t>
  </si>
  <si>
    <t>Pintura en esmalte satinado en tuberías y defensas metálicas, previo lijado, repaso de antioxidante en zonas necesarias y terminados con al menos dos manos de pintura al esmalte, incluyendo medios auxiliares y de protección necesarios, totalmente terminado y con limpieza general de la zona.</t>
  </si>
  <si>
    <t>14.41</t>
  </si>
  <si>
    <t>ESMALTE BRILLANTE S/YESO COLOR</t>
  </si>
  <si>
    <t>Pintura al esmalte brillante alcídico brillante sobre yeso o cemento, i/lijado mecánico, mano de imprimación, selladora, plastecido y afinado, mano de fondo y terminación, según NTE-RPP-29 y RPP-33.</t>
  </si>
  <si>
    <t>14.42</t>
  </si>
  <si>
    <t>ESMALTE MATE S/YESO</t>
  </si>
  <si>
    <t>Pintura al esmalte mate alcídico-uretanado mate, sobre yeso o cemento, i/lijado mecánico, mano de imprimación, selladora, plastecido y afinado, mano de fondo y terminación, según NTE-RPP-29 y RPP-33.</t>
  </si>
  <si>
    <t>14.43</t>
  </si>
  <si>
    <t>ESMALTE AL AGUA S/YESO</t>
  </si>
  <si>
    <t>Pintura esmalte al agua mate para acabados lisos de máxima calidad, sobre yeso o cemento, en paramentos verticales y horizontales, mano de imprimación plastecido, afinado y acabado a tres manos.</t>
  </si>
  <si>
    <t>14.44</t>
  </si>
  <si>
    <t>LACADO MATE PULIMENTADO</t>
  </si>
  <si>
    <t>Pintura al esmalte sintético tipo laca pigmentada mate, sobre carpintería de madera, previo sellado de nudos, mano de imprimación, dos rendidas de aparejo, lijados, mano de laca a pistola y mano final de laca pulida incluyendo limpieza y medios auxiliares</t>
  </si>
  <si>
    <t>14.45</t>
  </si>
  <si>
    <t>LACADO BRILLANTE</t>
  </si>
  <si>
    <t>Pintura al esmalte sintético con laca nitrocelulósica con acabado brillante, sobre carpintería de madera previo sellado de nudos, mano de imprimación, aparejo, lijados, mano de pistola, mano final de laca satinada, incluyendo limpieza y medios auxiliares</t>
  </si>
  <si>
    <t>Total PRPE</t>
  </si>
  <si>
    <t>PRPB</t>
  </si>
  <si>
    <t>BARNICES</t>
  </si>
  <si>
    <t>14.46</t>
  </si>
  <si>
    <t>BARNIZ UNIVERSAL AL AGUA INT./EXT.</t>
  </si>
  <si>
    <t>Barniz universal al agua para cualquier soporte, obra, madera o metal; acabado satinado transparente, incluso medios auxiliares.</t>
  </si>
  <si>
    <t>14.47</t>
  </si>
  <si>
    <t>BARNIZ RODAPIÉ O MOLDURA&lt;10 cm. MATE</t>
  </si>
  <si>
    <t>Barniz sobre rodapié o moldura de madera de 0,10 m., i/lijado, mano de tapaporos, relijado y dos manos de barniz.</t>
  </si>
  <si>
    <t>14.48</t>
  </si>
  <si>
    <t>BARNI.MADERA SATINADO 2 MAN.</t>
  </si>
  <si>
    <t>Barnizado de carpintería de madera, interior o exterior con barniz uretanado con acabado satinado, dos manos.</t>
  </si>
  <si>
    <t>Total PRPB</t>
  </si>
  <si>
    <t>PRPEX</t>
  </si>
  <si>
    <t>PINTURA EPOXI</t>
  </si>
  <si>
    <t>14.49</t>
  </si>
  <si>
    <t>PINTURA EPOXI PARAM. HORIZ./ VERTIC. S/TEX-VEL</t>
  </si>
  <si>
    <t>Pintura epoxi para ambiente sanitario en paramentos horizontales y verticales, actualmente forrados de fibra de vidrio texturglas o veloglas con epoxi, reposición de dicha fibra en zonas deterioradas por roces o golpes igualando al existente, mano de fondo y pintado de todo ello con al menos dos manos de pintura epoxi resistente a la desinfección, considerando los techos en blanco y las paredes en color, incluyendo medios auxiliares y de protección necesarios, totalmente terminado y con limpieza general de la zona.</t>
  </si>
  <si>
    <t>14.50</t>
  </si>
  <si>
    <t>PINTURA EPOXI PARAM. HORIZ. /VERT. S/AZULEJO</t>
  </si>
  <si>
    <t>Pintura epoxi en paramentos de azulejo, actualmente pintados con pintura epoxi, saneado de la pintura saltada por humedades, mano de imprimación nueva para conseguir un buen anclaje y pintado de todo ello con al menos dos manos de pintura epoxi resistente a la desinfección, incluyendo medios auxiliares y de protección necesarios, totalmente terminado y con limpieza general de la zona.</t>
  </si>
  <si>
    <t>14.51</t>
  </si>
  <si>
    <t>PINTURA EPOXI EXT</t>
  </si>
  <si>
    <t>Pintura epoxi dos manos tipo Impriepox, i/lijado, limpieza, mano de imprimación epoxi, emplastecido con masilla especial, lijado de parches.y medios auxiliares.</t>
  </si>
  <si>
    <t>14.52</t>
  </si>
  <si>
    <t>EPOXI ANTIDESLIZANTE INTERIOR BRILLO</t>
  </si>
  <si>
    <t>Sistema para pintado de suelos de hormigón de alta resistencia a la abrasión y antideslizante, de acabado brillante, epoxi de dos componentes reforzada con escamas de fibra de vidrio, preparación del hormigón mediante chorreado/granallado o ataque ácido del hormigón para abrir poro, a continuación y con la superfície limpia, seca y libre de cualquier contaminación, aplicación de una mano como imprimación de barniz epoxi transparente diluido en 30% y dos manos de pintura epoxi, siguiendo las instrucciones de aplicación y preparación del soporte según se especifica en ficha técnica. ncluyendo medios auxiliares y de protección necesarios, totalmente terminado y con limpieza general de la zona.</t>
  </si>
  <si>
    <t>Total PRPEX</t>
  </si>
  <si>
    <t>PRPD</t>
  </si>
  <si>
    <t>PRODUCTOS POTENCIADORES DURABILIDAD</t>
  </si>
  <si>
    <t>14.53</t>
  </si>
  <si>
    <t>TRATAMIENTO PROTECTOR DEL HORMIGÓN</t>
  </si>
  <si>
    <t>Tratamiento semicubriente anticarbonatación de protección y potenciador de la durabilidad del hormigón; máxima protección a base de resinas especiales, para uso en exterior o interior, cualquier elemento estructural, panel o elementos prefabricados, previo fondeo con el mismo producto específico anticarbonatación y acabado, incluso medios auxiliares.</t>
  </si>
  <si>
    <t>14.54</t>
  </si>
  <si>
    <t>ACEITE PROTECTOR MADERAS INT./EXT.</t>
  </si>
  <si>
    <t>Aceite natural protector y restaurador de la madera de cualquier tipo, uso interior o exterior, acabado natural, resistente a los efectos del sol, lluvia o contaminación, facilidad de repintado sin eliminación de capas antiguas, incluso medios auxiliares.</t>
  </si>
  <si>
    <t>14.55</t>
  </si>
  <si>
    <t>Pintura impermeable antihumedad dos manos aplicadas con rodillo, sobre paramentos verticales, color blanco para interiores, incluyendo medios auxiliares</t>
  </si>
  <si>
    <t>14.56</t>
  </si>
  <si>
    <t>PINTURA ANTIMOHO FUNGICIDA</t>
  </si>
  <si>
    <t>Pintura antimoho a base de látex y sustancias activas fungicidas y anticarcoma, dos manos, i/imprimación al 20% con agua y terminación semimate, en paramentos interiores,  incluyendo medios auxiliares.</t>
  </si>
  <si>
    <t>14.57</t>
  </si>
  <si>
    <t>PINTURA IMPERMEABILIZANTE</t>
  </si>
  <si>
    <t>Pintura impermeabilizante especial, i/limpieza de superficie,  mano de fondo con selladora.y medios auxiliares.</t>
  </si>
  <si>
    <t>14.58</t>
  </si>
  <si>
    <t>PINT.ANTICARBONATACIÓN PROT.HORMIGÓN</t>
  </si>
  <si>
    <t>Tratamiento anticarbonatación, satinado translúcido, protección estructuras y paneles de hormigón, elimina e iguala manchas de hormigón; 2 manos, i/fondo, plastecido y acabado, incluyendo material dde protección, limpieza y medios auxiliares.</t>
  </si>
  <si>
    <t>14.59</t>
  </si>
  <si>
    <t>Preparación de superficies de hormigón, plastecido de coqueras y oquedades y tendido de pasta especial a llana,  incluyendo material dde protección, limpieza y medios auxiliares.</t>
  </si>
  <si>
    <t>Total PRPD</t>
  </si>
  <si>
    <t>PRPTA</t>
  </si>
  <si>
    <t>PINTURAS TERMOAISLANTES AHORRO ENERGIA</t>
  </si>
  <si>
    <t>14.60</t>
  </si>
  <si>
    <t>PINTURA TERMOAISLANTE OBRA Y MADERA</t>
  </si>
  <si>
    <t>Pintura termoaislante de baja conductividad térmica, que confiere al soporte cualidades termoaislantes, fonoabsorventes, anticondensación y antimoho; para interior en materiales de obra o madera, acabado liso mate, previa emulsión fijadora, color blanco, incluso medios auxiliares.</t>
  </si>
  <si>
    <t>14.61</t>
  </si>
  <si>
    <t>PINTURA ANTICALÓRICA S/ELEMENTOS CALEFACCION</t>
  </si>
  <si>
    <t>Pintura anticalórica en elementos de calefacción, previo saneado de las pinturas saltadas, lijados y pintados con al menos dos manos de pintura anticalórica, incluyendo medios auxiliares y de protección necesarios, totalmente terminado y con limpieza general de la zona.</t>
  </si>
  <si>
    <t>14.62</t>
  </si>
  <si>
    <t>PINTURA TERMOSÓNICA</t>
  </si>
  <si>
    <t>Pintura termosónica  tipo Magnum termoaislante aplicada a dos manos, rodillo  o proyectada con pistola de baja presión, sobre paramentos verticales y horizontales, previa imprimación y dos manos de acabado y limpieza ncluyendo medios auxiliares.</t>
  </si>
  <si>
    <t>Total PRPTA</t>
  </si>
  <si>
    <t>PRPPU</t>
  </si>
  <si>
    <t>POLIURETANO INT/EXT</t>
  </si>
  <si>
    <t>14.63</t>
  </si>
  <si>
    <t>POLIURETANO INTERIOR/EXTERIOR BRILLANTE</t>
  </si>
  <si>
    <t>Sistema para pintado de suelos int/ext de hormigón de acabado brillante, poliuretano de dos componentes, preparación del hormigón mediante chorreado/granallado o ataque ácido del hormigón para abrir poro, a continuación y con la superfície limpia, seca y libre de cualquier contaminación, aplicación de una mano como imprimación de barniz epoxi transparente diluido en 30% y dos manos de imprimación de poliuretano, siguiendo las instrucciones de aplicación y preparación del soporte según se especifica en ficha técnica, incluyendo medios auxiliares</t>
  </si>
  <si>
    <t>14.64</t>
  </si>
  <si>
    <t>POLIURETANO INTERIOR/EXTERIOR SATINADO</t>
  </si>
  <si>
    <t>Sistema para pintado de suelos de hormigón de acabado satinado, poliuretano de dos componentes. Preparación del hormigón mediante chorreado/granallado o ataque ácido del hormigón para abrir poro, a continuación y con la superfície limpia, seca y libre de cualquier contaminación, aplicación de una mano como imprimación de barniz epoxi transparente diluido en 30% y dos manos de imprimación de poliuretano, siguiendo las instrucciones de aplicación y preparación del soporte según se especifica en ficha técnica,  incluyendo medios auxiliares.</t>
  </si>
  <si>
    <t>Total PRPPU</t>
  </si>
  <si>
    <t>Total PRP</t>
  </si>
  <si>
    <t>PRRF</t>
  </si>
  <si>
    <t>RETARDADORES DE FUEGO</t>
  </si>
  <si>
    <t>14.65</t>
  </si>
  <si>
    <t>PINTURA INTUMESCENTE R-90</t>
  </si>
  <si>
    <t>Pintura intumescente de resinas de polimerización especiales para una resistencia al fuego mínima de noventa minutos, s/CTE-DB-SI.</t>
  </si>
  <si>
    <t>14.66</t>
  </si>
  <si>
    <t>PINTURA INTUMESCENTE R-30 (30 minutos)</t>
  </si>
  <si>
    <t>Pintura intumescente, al disolvente, especial para estabilidad al fuego R-30 de pilares y vigas de acero, para masividades comprendidas entre aproximadamente 63 y 340 m-1 según UNE-EN 1363-1:2015, UNE-EN 1363-2:2000, UNE-EN 13381,4:2014 y s/CTE-DB-SI. Espesor aproximado de 641 micras secas totales</t>
  </si>
  <si>
    <t>14.67</t>
  </si>
  <si>
    <t>PINTURA INTUMESCENTE R-60 (60 minutos)</t>
  </si>
  <si>
    <t>Pintura intumescente, al disolvente, especial para estabilidad al fuego R-60 de pilares y vigas de acero, para masividades comprendidas entre aproximadamente 63 y 170 m-1 según UNE-EN 1363-1:2015, UNE-EN 1363-2:2000, UNE-EN 13381,4:2014 y s/CTE-DB-SI. Espesor aproximado de 994 micras secas totales</t>
  </si>
  <si>
    <t>14.68</t>
  </si>
  <si>
    <t>PINTURA INTUMESCENTE R-90 (90 minutos)</t>
  </si>
  <si>
    <t>Pintura intumescente, al disolvente, especial para estabilidad al fuego R-90 de pilares y vigas de acero, para masividades comprendidas entre aproximadamente 63 y 100 m-1 según UNE-EN 1363-1:2015, UNE-EN 1363-2:2000, UNE-EN 13381,4:2014 y s/CTE-DB-SI. Espesor aproximado de 1501 micras secas totales</t>
  </si>
  <si>
    <t>14.69</t>
  </si>
  <si>
    <t>PINTURA INTUMESCENTE R-120 (120 minutos)</t>
  </si>
  <si>
    <t>Pintura intumescente, al disolvente, especial para estabilidad al fuego R-120 de pilares y vigas de acero, para masividades comprendidas entre aproximadamente 63 y 340 m-1 según UNE-EN 1363-1:2015, UNE-EN 1363-2:2000, UNE-EN 13381,4:2014 y s/CTE-DB-SI. Espesor aproximado de 1919 micras secas totales</t>
  </si>
  <si>
    <t>14.70</t>
  </si>
  <si>
    <t>BARNIZ IGNÍFUGO</t>
  </si>
  <si>
    <t>Barniz ignífugo al disolvente sobre metal, madera u obra; acabado satinado transparente, dos manos, incluso imprimación fijadora y limpieza.</t>
  </si>
  <si>
    <t>Total PRRF</t>
  </si>
  <si>
    <t>PRS</t>
  </si>
  <si>
    <t>SEÑALIZACIÓN</t>
  </si>
  <si>
    <t>14.71</t>
  </si>
  <si>
    <t>MARCADO PLAZA GARAJE</t>
  </si>
  <si>
    <t>Marcado de plaza de garaje con pintura al clorocaucho, con una anchura de línea de 10 cm, i/limpieza de superficies, neutralización, replanteo y encintado.</t>
  </si>
  <si>
    <t>14.72</t>
  </si>
  <si>
    <t>CENEFA PLÁSTICO COLOR 20 cm</t>
  </si>
  <si>
    <t>Pintura de cenefa de 20 cm en plástico mate color, incluso replanteo y encintado.</t>
  </si>
  <si>
    <t>14.73</t>
  </si>
  <si>
    <t>FLECHAS INDICADORAS DIRECCIÓN GARAJE</t>
  </si>
  <si>
    <t>Pintura al clorocaucho sobre suelo de garaje, previo replanteo y trazado de flechas indicadores del sentido de circulación.</t>
  </si>
  <si>
    <t>14.74</t>
  </si>
  <si>
    <t>ROTULACIÓN NÚMERO PLAZA GARAJE</t>
  </si>
  <si>
    <t>Rotulación de plaza de garaje con pintura al clorocaucho, con una anchura de línea de 10 cm, i/limpieza de superficies, neutralización, replanteo y encintado.</t>
  </si>
  <si>
    <t>14.75</t>
  </si>
  <si>
    <t>PINTURA GARAJE DOS COLORES Y CENEFA</t>
  </si>
  <si>
    <t>Pintura plástica en garaje a dos colores plus; zócalo inferior de 1 m de altura con plástico en color, cenefa de 0,2 m en plástico color y resto de superficie en plástico blanco, i/preparación de soporte y replanteo.</t>
  </si>
  <si>
    <t>Total PRS</t>
  </si>
  <si>
    <t>PRTG</t>
  </si>
  <si>
    <t>TRATAMIENTO DE GALVANIZACIÓN EN CALIENTE</t>
  </si>
  <si>
    <t>PRTGC</t>
  </si>
  <si>
    <t>GALVANIZACIÓN CERRAJERÍA METÁLICA</t>
  </si>
  <si>
    <t>14.76</t>
  </si>
  <si>
    <t>GALVANIZACIÓN MALLAZO SUELTO LISO</t>
  </si>
  <si>
    <t>Tratamiento de galvanización en caliente obtenido por inmersión en baño de zinc fundido con recubrimiento de 70 micras en mallazo suelto liso.</t>
  </si>
  <si>
    <t>14.77</t>
  </si>
  <si>
    <t>GALVANIZACIÓN MALLAZO SUELTO CORRUGADO</t>
  </si>
  <si>
    <t>Tratamiento de galvanización en caliente obtenido por inmersión en baño de zinc fundido con recubrimiento de 70 micras en mallazo suelto corrugado.</t>
  </si>
  <si>
    <t>14.78</t>
  </si>
  <si>
    <t>GALVANIZACIÓN REJAS MACIZAS e&gt;6 mm</t>
  </si>
  <si>
    <t>Tratamiento de galvanización en caliente obtenido por inmersión en baño de zinc fundido con recubrimiento de 70 micras en rejas macizas e&gt;6 mm.</t>
  </si>
  <si>
    <t>14.79</t>
  </si>
  <si>
    <t>GALVANIZACIÓN REJAS MIXTAS 3&lt;e&lt;6 mm</t>
  </si>
  <si>
    <t>Tratamiento de galvanización en caliente obtenido por inmersión en baño de zinc fundido con recubrimiento de 70 micras en rejas mixtas 3&lt;e&lt;6 mm.</t>
  </si>
  <si>
    <t>Total PRTGC</t>
  </si>
  <si>
    <t>PRTGE</t>
  </si>
  <si>
    <t>GALVANIZACIÓN ESTRUCTURAS</t>
  </si>
  <si>
    <t>14.80</t>
  </si>
  <si>
    <t>GALVANIZACIÓN PERFIL CARPINTERÍA LIGERA e&lt;6 mm</t>
  </si>
  <si>
    <t>Tratamiento de galvanización en caliente obtenido por inmersión en baño de zinc fundido con recubrimiento de 70 micras en perfil de carpintería ligera e&lt;6 mm.</t>
  </si>
  <si>
    <t>14.81</t>
  </si>
  <si>
    <t>GALVANIZACIÓN PERFIL CARPINTERÍA MEDIA 6&lt;e&lt;12 mm</t>
  </si>
  <si>
    <t>Tratamiento de galvanización en caliente obtenido por inmersión en baño de zinc fundido con recubrimiento de 70 micras en pertil de carpintería media 6&lt;e&lt;12 mm.</t>
  </si>
  <si>
    <t>14.82</t>
  </si>
  <si>
    <t>GALVANIZACIÓN PERFIL CARPINTERÍA PESADA e&gt;12 mm</t>
  </si>
  <si>
    <t>Tratamiento de galvanización en caliente obtenido por inmersión en baño de zinc fundido con recubrimiento de 70 micras en perfil de carpintería pesada e&gt;12 mm.</t>
  </si>
  <si>
    <t>14.83</t>
  </si>
  <si>
    <t>GALVANIZACIÓN PERFIL CARPINTERÍA TUBULAR &lt;3 mm</t>
  </si>
  <si>
    <t>Tratamiento de galvanización en caliente obtenido por inmersión en baño de zinc fundido con recubrimiento de 70 micras en perfil de carpintería tubular &lt;3 mm.</t>
  </si>
  <si>
    <t>14.84</t>
  </si>
  <si>
    <t>GALVANIZACIÓN PERFIL CARPINTERÍA TUBULAR &gt;3 mm</t>
  </si>
  <si>
    <t>Tratamiento de galvanización en caliente obtenido por inmersión en baño de zinc fundido con recubrimiento de 70 micras en perfil de carpintería tubular &gt;3 mm.</t>
  </si>
  <si>
    <t>14.85</t>
  </si>
  <si>
    <t>GALVANIZACIÓN PLACA ANCLAJE Y CARTELAS</t>
  </si>
  <si>
    <t>Tratamiento de galvanización en caliente obtenido por inmersión en baño de zinc fundido con recubrimiento de 70 micras en placas de anclaje y cartelas.</t>
  </si>
  <si>
    <t>Total PRTGE</t>
  </si>
  <si>
    <t>Total PRTG</t>
  </si>
  <si>
    <t>PRV</t>
  </si>
  <si>
    <t>REVESTIMIENTOS DE VINILO</t>
  </si>
  <si>
    <t>14.86</t>
  </si>
  <si>
    <t>REVEST.PVC PARED DUCHA ROLLO e=0,92 mm GERFLOR MURAL</t>
  </si>
  <si>
    <t>Revestimiento vinílico para pared de ducha GERFLOR MURAL CALYPSO o equivalente. Heterogéneo de 0,92 mm de espesor. Capa de uso de 0,10 mm. En rollos de 2 metros de ancho. Compuesto por lámina exterior transparente de PVC y subcapa impresa. Termosoldable fijado con el adhesivo recomendado por el fabricante. Según CTE-2010 (DB-SI) cumple el requerimiento de resistencia al fuego (B s2 d0). Actividad antibacteriana (E.coli-S.aureus-MRSA): Inhibición del crecimiento según ISO 22196 &gt;99%. Colores a elegir por la D.F., con marcado CE y DdP (declaración de prestaciones) según Reglamento UE 305/2011. Medida la superficie ejecutada.</t>
  </si>
  <si>
    <t>14.87</t>
  </si>
  <si>
    <t>REVEST.PVC PARED ROLLO e=1,5 mm GERFLOR MURAL ULTRA</t>
  </si>
  <si>
    <t>Revestimiento vinílico para pared GERFLOR MURAL ULTRA o equivalente, flexible, obtenido del PVC plastificado, con granos coloreados incrustados en una capa de uso homogénea. Espesor 1,5 mm en rollos de 2 metros de ancho con tratamiento fotorreticulado PROTECSOL que facilita el mantenimiento, evita el decapado y el encerado en toda la vida útil del producto y es resistente a alcoholes y otros productos químicos. Reforzado con malla de fibra de vidrio. Juntas termosoldables y fijado con el adhesivo recomendado por el fabricante. Según CTE-2010 (DB-SI) cumple el requerimiento de resistencia al fuego (B s2 d0). Actividad antibacteriana (E.coli-S.aureus-MRSA): Inhibición del crecimiento según ISO 22196 &gt;99%. Colores a elegir por la D.F., con marcado CE y DdP (declaración de prestaciones) según Reglamento UE 305/2011. Medida la superficie ejecutada.</t>
  </si>
  <si>
    <t>14.88</t>
  </si>
  <si>
    <t>REVEST.PVC PARED ROLLO e=1 mm GERFLOR MURAL CLUB</t>
  </si>
  <si>
    <t>Revestimiento vinílico para pared GERFLOR MURAL CLUB o equivalente, homogéneo, flexible según norma EN 649. Espesor total 1 mm en rollos de 1,5 metros de ancho. Con tratamiento PUR que facilita el mantenimiento del producto. Resistente al impacto. Juntas termosoldables y fijado con el adhesivo recomendado por el fabricante. Según CTE-2010 (DB-SI) cumple el requerimiento de resistencia al fuego (B s2 d0). Actividad antibacteriana (E.coli-S.aureus-MRSA): Inhibición del crecimiento según ISO 22196 &gt;99%. Colores a elegir por la D.F., con marcado CE y DdP (declaración de prestaciones) según Reglamento UE 305/2011. Medida la superficie ejecutada.</t>
  </si>
  <si>
    <t>14.89</t>
  </si>
  <si>
    <t>REV.MURAL VINÍLICO 2.0 mm</t>
  </si>
  <si>
    <t>Revestimiento mural vinílico homogéneo con poliuretano en masa, en rollos de 2,00 m. de ancho y 2 mm. de espesor, resistente a rasguras y golpes, recibido con pegamento sobre enfoscado (sin incluir), i/alisado y limpieza, s/UNE 23727 y resistencia al fuego M2, s/NTE-RSF, medida la superficie ejecutada.</t>
  </si>
  <si>
    <t>14.90</t>
  </si>
  <si>
    <t>PANEL MURAL VINÍLICO PROTECC.Y REVEST e=2 mm  GERFLOR DECOCHOC</t>
  </si>
  <si>
    <t>Panel mural vinílico de protección y revestimiento GERFLOR DECOCHOC o equivalente, rígido y tintado en masa. Superficie ligeramente granulada. Longitud 3 m, altura 1,3 m y 2 mm de espesor. Su composición está libre de metales pesados. Gama de 31 colores a elegir. Se instala encolado siguiendo las indicaciones del fabricante. Según CTE-2010 (DB-SI) cumple el requerimiento de resistencia al fuego (Bs2d0). Colores a elegir por la D.F., con marcado CE y DdP (declaración de prestaciones) según Reglamento UE 305/2011. Medida la superficie ejecutada.</t>
  </si>
  <si>
    <t>14.91</t>
  </si>
  <si>
    <t>PARACHOQUES VINÍLICO h= 180 mm GERFLOR LINEA 'PUNCH</t>
  </si>
  <si>
    <t>Parachoques vinílico redondeado de la marca GERFLOR modelo LINEA 'PUNCH o equivalente. Formado por un perfil de 180 mm de altura y de un grosor total de 25 mm fijado en perfil de aluminio continuo. Antichoque tintado en masa con aspecto de superficie lisa con resalte central. Se presenta con tapones de acabado finales y piezas de unión de aluminio. Composición libre de metales pesados. Montaje mediante colocación a presión sobre los perfiles de aluminio continuo. Según CTE-2010 (DB-SI) cumple el requerimiento de resistencia al fuego (Bs2d0). Colores a elegir por la D.F., con marcado CE y DdP (declaración de prestaciones) según Reglamento UE 305/2011. Medida la longitud ejecutada.</t>
  </si>
  <si>
    <t>14.92</t>
  </si>
  <si>
    <t>ESQUINERA VINÍLICA PROTECC. 90º GERFLOR CORNEA</t>
  </si>
  <si>
    <t>Esquinera vinílica de protección a 90º, con ribete sobre pletina de aluminio doblada a 90º de la marca GERFLOR modelo CORNEA o equivalente. Formada por un perfil vinílico liso tintado en masa de 2,5 mm de espesor y un ancho de alas de 60 mm (lado interior) que se fija a presión sobre la pletina de aluminio pre-perforada. La arista redondeada forma un ribete decorativo y no hiriente. La esquinera se acaba con un tapón terminal vinílico liso. Se instala atornillando previamente la pletina de aluminio pre-perforada a la pared y fijando a presión el perfil vinílico. Según CTE-2010 (DB-SI) cumple el requerimiento de resistencia al fuego (Bs2d0). Colores a elegir por la D.F., con marcado CE y DdP (declaración de prestaciones) según Reglamento UE 305/2011. Medida la longitud ejecutada.</t>
  </si>
  <si>
    <t>14.93</t>
  </si>
  <si>
    <t>ESQUINERA VINÍLICA PROTECC. ÁNGULO VARIABLE GERFLOR LÍNEA´F</t>
  </si>
  <si>
    <t>Esquinera vinílica de protección de ángulo variable con ribete flexible, de 53 mm de ancho de alas, GERFLOR modelo LINEA 'FLEX o equivalente. Formada por un perfil vinílico liso tintado en masa de sección creciente hasta 3 mm de espesor con la parte central redondeada, flexible y no hiriente. Lleva incorporadas 2 tiras autoadhesivas de doble cara para ayudar a su fijación. Con tapa de ángulo ajustable de PVC liso y tintado en masa. Se instala encolada siguiendo las instrucciones del fabricante. Según CTE-2010 (DB-SI) cumple el requerimiento de resistencia al fuego (Bs2d0). Colores a elegir por la D.F., con marcado CE y DdP (declaración de prestaciones) según Reglamento UE 305/2011. Medida la longitud ejecutada.</t>
  </si>
  <si>
    <t>14.94</t>
  </si>
  <si>
    <t>REV. VINILICO TIPO VESCOM 0.55 mm</t>
  </si>
  <si>
    <t>Revestimiento vinilico para paredes tipo Vescom o similar compuesto por un soporte de algodono poliester/viscosa, recubierto por una capa vinilica impresa a base de tintas al agua, con un espesor de hasta 0,8 mm resistente a golpes, desinfectable colocado con adhesivo al agua no tóxico, incluso p.p. de medios auxiliares, formacion de encuentros cortes esquinas y rincones.</t>
  </si>
  <si>
    <t>Total PRV</t>
  </si>
  <si>
    <t>PRT</t>
  </si>
  <si>
    <t>REVEST TEXTIL</t>
  </si>
  <si>
    <t>14.30</t>
  </si>
  <si>
    <t>REPARACION DE TEXTURGLASS</t>
  </si>
  <si>
    <t>Reparacion de revestimiento de fibra de vidrio ignifugo tipo textureglas-N, imprimacion cortes y pegamento adhesivo incluyendo terminacion en pintura plastica y medios auxiliares.</t>
  </si>
  <si>
    <t>14.31</t>
  </si>
  <si>
    <t>REVESTIMIENTO TEXTURGLASS</t>
  </si>
  <si>
    <t>Revestimiento con fibra de vidrio ignífugo tipo texturglas-N, i/imprimación, plastecido y pegamento adhesivo (sin incluir terminación de pintura). e incluyendo medioa auxiliares.</t>
  </si>
  <si>
    <t>Total PRT</t>
  </si>
  <si>
    <t>PRC</t>
  </si>
  <si>
    <t>REVESTM. CAUCHO</t>
  </si>
  <si>
    <t>14.96</t>
  </si>
  <si>
    <t>REV. MURAL GOMA/CAUCHO</t>
  </si>
  <si>
    <t>Revestimiento de caucho/goma en paramentos horizontales o verticales recibido con adhesivo de contacto, incluso p-p. de medios auxiliares</t>
  </si>
  <si>
    <t>Total PRC</t>
  </si>
  <si>
    <t>PRR</t>
  </si>
  <si>
    <t>RESINAS</t>
  </si>
  <si>
    <t>14.97</t>
  </si>
  <si>
    <t>REVEST "CORIAN" EN PARAM VERTIC</t>
  </si>
  <si>
    <t>Revestido de paramentos verticales con paneles tipo "corian" de 10 mm. de espesor, s/detalle, incluso suministro, colocación y recibido de rastreles de pino, completo, montado, repasado y limpio.</t>
  </si>
  <si>
    <t>Total PRR</t>
  </si>
  <si>
    <t>PRM</t>
  </si>
  <si>
    <t>14.98</t>
  </si>
  <si>
    <t>REV P.VERT TABL A.DENS PRODEMA</t>
  </si>
  <si>
    <t>Revestido de paramentos verticales con tablero de alta densidad 1.1/1.2 tipo Prodema de 11 mm. de espesor RFM1-FI o equivalente, color y dibujo a determinar por la DF. colocado sobre paramentos de yeso o cemento, pegado con pegamento especial o con tornillos, s/dibujo, p.p. de remate superior de perfil de aluminio lacado de 40x20 mm., completo, colocado y terminado</t>
  </si>
  <si>
    <t>Total PRM</t>
  </si>
  <si>
    <t>PRMT</t>
  </si>
  <si>
    <t>METALICO</t>
  </si>
  <si>
    <t>14.99</t>
  </si>
  <si>
    <t>CHAPADO A.INOX FRENTE ASCENS</t>
  </si>
  <si>
    <t>Chapado de frente de ascensor en acero inox. AISI 316 de Cimesa o equivalente, formado por enrastrelado de madera tratada, tablero fenolico de 19 mm. hidrofugo, perfileria y hoja de 1 mm. en acero inox. acabado grano 320 mate o chorro de arena, con sistema de plegado tipo V-CUT (alvicado), en pliegues interiores, juntas, foseados, rodapie, etc., s/detalle, incluso limpieza final</t>
  </si>
  <si>
    <t>14.100</t>
  </si>
  <si>
    <t>FORRADO CIRC. COLUMNA HORM.  A.INOX.</t>
  </si>
  <si>
    <t>Forrado circular de columna con chapa lisa de acero inoxidable de 1ª calidad 18/8 de 1,50 mm de espesor, incluido corte, montaje, soldadura y recibido en columna de hormigón, con relleno interior de huecos con arena de río limpia y seca. Totalmente terminado. Materiales con marcado CE y DdP (Declaración de prestaciones) según Reglamento (UE) 305/2011.</t>
  </si>
  <si>
    <t>Total PRMT</t>
  </si>
  <si>
    <t>Total C14</t>
  </si>
  <si>
    <t>C15</t>
  </si>
  <si>
    <t>FONTANERÍA</t>
  </si>
  <si>
    <t>15.01</t>
  </si>
  <si>
    <t>ACOMETIDAS DE AGUA</t>
  </si>
  <si>
    <t>15.01.01</t>
  </si>
  <si>
    <t>ACOMETIDA PE DN63-20 mm 3/4"</t>
  </si>
  <si>
    <t>Acometida a la red general municipal de agua DN 20 mm, hasta una longitud máxima de 8 m, realizada con tubo de polietileno de alta densidad (PE-100) de 20 mm de diámetro nominal (3/4") y PN=16 atm, conforme a UNE-EN 12201, con collarín de toma en carga multimaterial DN63-3/4", llave de esfera latón roscar de 3/4", i/p.p. de piezas especiales, accesorios, medios auxiliares e informacion de arqueta de 30x30 rotura y reposicion de firme existente, con p.p. de piezas especiales y tapon roscado, terminada y funcionando. Conforme a CTE DB HS-4. Medida la unidad terminada.</t>
  </si>
  <si>
    <t>15.01.02</t>
  </si>
  <si>
    <t>ACOMETIDA PE DN63-25 mm 1"</t>
  </si>
  <si>
    <t>Acometida a la red general municipal de agua DN 25 mm, hasta una longitud máxima de 8 m, realizada con tubo de polietileno de alta densidad (PE-100) de 25 mm de diámetro nominal (1") y PN=16 atm, conforme a UNE-EN 12201, con collarín de toma en carga multimaterial DN63-1", llave de esfera latón roscar de 1", i/p.p. de piezas especiales, accesorios, medios auxiliares e informacion de arqueta de 30x30 rotura y reposicion de firme existente, con p.p. de piezas especiales y tapon roscado, terminada y funcionando Conforme a CTE DB HS-4. Medida la unidad terminada</t>
  </si>
  <si>
    <t>15.01.03</t>
  </si>
  <si>
    <t>ACOMETIDA PE DN63-32 mm 1 1/4"</t>
  </si>
  <si>
    <t>Acometida a la red general municipal de agua DN 32 mm, hasta una longitud máxima de 8 m, realizada con tubo de polietileno de alta densidad (PE-100) de 32 mm de diámetro nominal (1 1/4") y PN=16 atm, conforme a UNE-EN 12201, con collarín de toma en carga multimaterial DN63-1 1/4", llave de esfera latón roscar de 1 1/4", i/p.p. de piezas especiales, accesorios, medios auxiliares e informacion de arqueta de 30x30 rotura y reposicion de firme existente, con p.p. de piezas especiales y tapon roscado, terminada y funcionando. Conforme a CTE DB HS-4. Medida la unidad terminada.</t>
  </si>
  <si>
    <t>15.01.04</t>
  </si>
  <si>
    <t>ACOMETIDA PE DN63-40 mm 1 1/2"</t>
  </si>
  <si>
    <t>Acometida a la red general municipal de agua DN 40 mm, hasta una longitud máxima de 8 m, realizada con tubo de polietileno de alta densidad (PE-100) de 40 mm de diámetro nominal (1 1/2") y PN=16 atm, conforme a UNE-EN 12201, con collarín de toma en carga multimaterial DN63-1 1/2", llave de esfera latón roscar de 1 1/2". i/p.p. de piezas especiales, accesorios, medios auxiliares e informacion de arqueta de 40x40 rotura y reposicion de firme existente, con p.p. de piezas especiales y tapon roscado, terminada y funcionando. Conforme a CTE DB HS-4. Medida la unidad terminada.</t>
  </si>
  <si>
    <t>15.01.05</t>
  </si>
  <si>
    <t>ACOMETIDA PE DN63- 63 mm. 2 1/2"</t>
  </si>
  <si>
    <t>acometida a la red general municipal de agua potable hasta una longitud maxima de 8m realizada con tubo de polietileno de 63mm de diametro nominal, de alta densidad y para 1mpa de presion maxima con collarin de toma de polipropileno reforzado con fibra de vidrio, i/ informacion de arqueta de 40x40 rotura y reposicion de firme existente, con p.p. de piezas especiales y tapon roscado, terminada y funcionando, medida la unidad terminada</t>
  </si>
  <si>
    <t>15.01.06</t>
  </si>
  <si>
    <t>ACOMETIDA PE DN140-75 mm 3"</t>
  </si>
  <si>
    <t>Acometida a la red general municipal de agua DN 75 mm, hasta una longitud máxima de 8 m, realizada con tubo de polietileno de alta densidad (PE-100) de 75 mm de diámetro nominal (3") y PN=16 atm, conforme a UNE-EN 12201, con collarín de toma en carga multimaterial DN140-3" salida con brida, llave de esfera latón roscar de 3" i/p.p. de piezas especiales, accesorios, medios auxiliares e informacion de arqueta de 45x45 rotura y reposicion de firme existente, con p.p. de piezas especiales y tapon roscado, terminada y funcionando. Conforme a CTE DB HS-4. Medida la unidad terminada.</t>
  </si>
  <si>
    <t>15.01.07</t>
  </si>
  <si>
    <t>ACOMETIDA PE DN160-110 mm 4"</t>
  </si>
  <si>
    <t>Acometida a la red general municipal de agua DN 110 mm, hasta una longitud máxima de 8 m, realizada con tubo de polietileno de alta densidad (PE-100) de 110 mm de diámetro nominal (4") y PN=16 atm, conforme a UNE-EN 12201, con collarín de toma en carga multimaterial DN160-4" salida con brida, llave de esfera latón roscar de 4", i/p.p. de piezas especiales, accesorios, medios auxiliares e informacion de arqueta de 55x55 rotura y reposicion de firme existente, con p.p. de piezas especiales y tapon roscado, terminada y funcionando. Conforme a CTE DB HS-4. Medida la unidad terminada.</t>
  </si>
  <si>
    <t>15.01.08</t>
  </si>
  <si>
    <t>ACOMETIDA DN32mm PVC PRES.1 1/4"</t>
  </si>
  <si>
    <t>Acometida a la red general municipal de agua potable hasta una longitud maxima de 5m realizada con tubo de pvc de presion de 32mm de diametro nominal, con collarin de toma de polipropileno reforzado con fibra de vidrio, i/ informacion de arqueta de 20x20 rotura y reposicion de firme existente, con p.p. de piezas especiales y tapon roscado, terminada y funcionando. Conforme a CTE DB HS-4.  Medida la unidad terminada</t>
  </si>
  <si>
    <t>15.01.09</t>
  </si>
  <si>
    <t>ACOMETIDA DN40mm PVC PRES 1 1/2"</t>
  </si>
  <si>
    <t>acometida a la red general municipal de agua potable hasta una longitud maxima de 5m realizada con tubo de pvc de presion de 40mm de diametro nominal, con collarin de toma de polipropileno reforzado con fibra de vidrio, i/ informacion de arqueta de 30x30 rotura y reposicion de firme existente, con p.p. de piezas especiales y tapon roscado, terminada y funcionando. Conforme a CTE DB HS-4., medida la unidad terminada</t>
  </si>
  <si>
    <t>15.01.10</t>
  </si>
  <si>
    <t>ACOMETIDA DN50mm PVC PRES 2"</t>
  </si>
  <si>
    <t>acometida a la red general municipal de agua potable hasta una longitud maxima de 5m realizada con tubo de pvc de presion de 50mm de diametro nominal, con collarin de toma de polipropileno reforzado con fibra de vidrio, i/ informacion de arqueta de 20x20 rotura y reposicion de firme existente, con p.p. de piezas especiales y tapon roscado, terminada y funcionando. Conforme a CTE DB HS-4, medida la unidad terminada</t>
  </si>
  <si>
    <t>Total 15.01</t>
  </si>
  <si>
    <t>15.02</t>
  </si>
  <si>
    <t>TUBERÍAS ALIMENTACIÓN, DISTRIBUCIÓN E INTERIORES</t>
  </si>
  <si>
    <t>15.02.01</t>
  </si>
  <si>
    <t>TUBERÍA DE COBRE DE 10/12 mm.</t>
  </si>
  <si>
    <t>Tubería de cobre rígido, de 12 mm de diámetro nominal (3/8"),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</si>
  <si>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15.02.02</t>
  </si>
  <si>
    <t>TUBERÍA DE COBRE DE 13/15 mm.</t>
  </si>
  <si>
    <t>Tubería de cobre rígido, de 15 mm de diámetro nominal (1/2"),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</si>
  <si>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15.02.03</t>
  </si>
  <si>
    <t>TUBERÍA DE COBRE DE 16/18 mm.</t>
  </si>
  <si>
    <t>Tubería de cobre rígido, de 18 mm de diámetro nominal (5/8"),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</si>
  <si>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15.02.04</t>
  </si>
  <si>
    <t>TUBERÍA DE COBRE DE 20/22 mm.</t>
  </si>
  <si>
    <t>Tubería de cobre rígido, de 22 mm de diámetro nominal (3/4"),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</si>
  <si>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15.02.05</t>
  </si>
  <si>
    <t>TUBERÍA DE COBRE DE 26/28 mm.</t>
  </si>
  <si>
    <t>Tubería de cobre rígido, de 28 mm de diámetro nominal (1"),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</si>
  <si>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15.02.06</t>
  </si>
  <si>
    <t>TUBERÍA DE COBRE DE 33/35 mm.</t>
  </si>
  <si>
    <t>Tubería de cobre rígido, de 35 mm de diámetro nominal (1 1/4"),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</si>
  <si>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15.02.07</t>
  </si>
  <si>
    <t>TUBERÍA DE COBRE DE 40/42 mm.</t>
  </si>
  <si>
    <t>Tubería de cobre rígido, de 42 mm de diámetro nominal (1 1/2"), conforme a UNE-EN 1057+A1; para tuberías de alimentación, distribución e interiores, de agua fría y/o ACS. Totalmente montada, incluyendo p.p. de piezas especiales (codos, manguitos, protección de coquilla anticondensación, etc) y p.p de medios auxiliares. Conforme a CTE DB HS-4.</t>
  </si>
  <si>
    <t>15.02.08</t>
  </si>
  <si>
    <t>TUBERÍA POLIBUTILENO ROLLO PB D=15 mm 1/2"</t>
  </si>
  <si>
    <t>Tubería de polibutileno en rollo, de 15x1,7 mm, PN=20 atm, conforme UNE-EN ISO 15876 + A1; para tuberías de alimentación, distribución e interiores, de agua fría y/o ACS. Totalmente montada, incluyendo p.p. de piezas especiales (codos, manguitos, etc), protección de tubo corrugado de polipropileno (azul/rojo) y p.p de medios auxiliares. Conforme a CTE DB HS-4.</t>
  </si>
  <si>
    <t>15.02.09</t>
  </si>
  <si>
    <t>TUBERÍA POLIBUTILENO ROLLO PB D=22 mm 3/4"</t>
  </si>
  <si>
    <t>Tubería de polibutileno en rollo, de 22x2 mm, PN=20 atm, conforme UNE-EN ISO 15876 + A1; para tuberías de alimentación, distribución e interiores, de agua fría y/o ACS. Totalmente montada, incluyendo p.p. de piezas especiales (codos, manguitos, etc), protección de tubo corrugado de polipropileno (azul/rojo) y p.p de medios auxiliares. Conforme a CTE DB HS-4.</t>
  </si>
  <si>
    <t>15.02.10</t>
  </si>
  <si>
    <t>TUBERÍA POLIBUTILENO ROLLO PB D=25 mm 3/4"</t>
  </si>
  <si>
    <t>Tubería de polibutileno en rollo, de 25x2,3 mm, PN=20 atm, conforme UNE-EN ISO 15876 + A1; para tuberías de alimentación, distribución e interiores, de agua fría y/o ACS. Totalmente montada, incluyendo p.p. de piezas especiales (codos, manguitos, etc), protección de tubo corrugado de polipropileno (azul/rojo) y p.p de medios auxiliares. Conforme a CTE DB HS-4.</t>
  </si>
  <si>
    <t>15.02.11</t>
  </si>
  <si>
    <t>TUBERÍA PVC-U PN16 D=25 mm</t>
  </si>
  <si>
    <t>Tubería de policloruro de vinilo no plastificado PVC-U, de 25 mm de diámetro, para unión encolada, PN=16 atm, conforme UNE-EN ISO 1452; para tuberías de alimentación, distribución e interiores, de agua fría y/o ACS. Totalmente montada, incluyendo p.p. de piezas especiales (codos, tes, etc), protección de tubo corrugado de polipropileno (azul/rojo) y p.p de medios auxiliares. Conforme a CTE DB HS-4.</t>
  </si>
  <si>
    <t>15.02.12</t>
  </si>
  <si>
    <t>TUBERÍA PVC-U PN16 D=32 mm</t>
  </si>
  <si>
    <t>Tubería de policloruro de vinilo no plastificado PVC-U, de 32 mm de diámetro, para unión encolada, PN=16 atm, conforme UNE-EN ISO 1452; para tuberías de alimentación, distribución e interiores, de agua fría y/o ACS. Totalmente montada, incluyendo p.p. de piezas especiales (codos, tes, etc), protección de tubo corrugado de polipropileno (azul/rojo) y p.p de medios auxiliares. Conforme a CTE DB HS-4.</t>
  </si>
  <si>
    <t>15.02.13</t>
  </si>
  <si>
    <t>TUBERÍA PVC-U PN16 D=40 mm</t>
  </si>
  <si>
    <t>Tubería de policloruro de vinilo no plastificado PVC-U, de 40 mm de diámetro, para unión encolada, PN=16 atm, conforme UNE-EN ISO 1452; para tuberías de alimentación, distribución e interiores, de agua fría y/o ACS. Totalmente montada, incluyendo p.p. de piezas especiales (codos, tes, etc), protección de tubo corrugado de polipropileno (azul/rojo) y p.p de medios auxiliares. Conforme a CTE DB HS-4.</t>
  </si>
  <si>
    <t>15.02.14</t>
  </si>
  <si>
    <t>TUBERÍA PVC-U PN16 D=50 mm</t>
  </si>
  <si>
    <t>Tubería de policloruro de vinilo no plastificado PVC-U, de 50 mm de diámetro, para unión encolada, PN=16 atm, conforme UNE-EN ISO 1452; para tuberías de alimentación, distribución e interiores, de agua fría y/o ACS. Totalmente montada, incluyendo p.p. de piezas especiales (codos, tes, etc), protección de tubo corrugado de polipropileno (azul/rojo) y p.p de medios auxiliares. Conforme a CTE DB HS-4.</t>
  </si>
  <si>
    <t>15.02.15</t>
  </si>
  <si>
    <t>TUBERÍA PVC-C PN16 D=32 mm</t>
  </si>
  <si>
    <t>Tubería de policloruro de vinilo clorado PVC-C, de 32 mm de diámetro, PN=16 atm, conforme UNE-EN ISO 15877+A1; para tuberías de alimentación, distribución e interiores, de agua fría y/o ACS. Totalmente montada, incluyendo p.p. de piezas especiales (codos, tes, etc), protección de tubo corrugado de polipropileno (azul/rojo) y p.p de medios auxiliares. Conforme a CTE DB HS-4.</t>
  </si>
  <si>
    <t>15.02.16</t>
  </si>
  <si>
    <t>TUBERÍA PVC-C PN16 D=40 mm</t>
  </si>
  <si>
    <t>Tubería de policloruro de vinilo clorado PVC-C, de 40 mm de diámetro, PN=16 atm, conforme UNE-EN ISO 15877+A1; para tuberías de alimentación, distribución e interiores, de agua fría y/o ACS. Totalmente montada, incluyendo p.p. de piezas especiales (codos, tes, etc), protección de tubo corrugado de polipropileno (azul/rojo) y p.p de medios auxiliares. Conforme a CTE DB HS-4.</t>
  </si>
  <si>
    <t>15.02.17</t>
  </si>
  <si>
    <t>TUBERÍA PVC-C PN16 D=50 mm</t>
  </si>
  <si>
    <t>Tubería de policloruro de vinilo clorado PVC-C, de 50 mm de diámetro, PN=16 atm, conforme UNE-EN ISO 15877+A1; para tuberías de alimentación, distribución e interiores, de agua fría y/o ACS. Totalmente montada, incluyendo p.p. de piezas especiales (codos, tes, etc), protección de tubo corrugado de polipropileno (azul/rojo) y p.p de medios auxiliares. Conforme a CTE DB HS-4.</t>
  </si>
  <si>
    <t>15.02.18</t>
  </si>
  <si>
    <t>TUBERÍA PVC-C PN16 D=63 mm</t>
  </si>
  <si>
    <t>Tubería de policloruro de vinilo clorado PVC-C, de 63 mm de diámetro, PN=16 atm, conforme UNE-EN ISO 15877+A1; para tuberías de alimentación, distribución e interiores, de agua fría y/o ACS. Totalmente montada, incluyendo p.p. de piezas especiales (codos, tes, etc), protección de tubo corrugado de polipropileno (azul/rojo) y p.p de medios auxiliares. Conforme a CTE DB HS-4.</t>
  </si>
  <si>
    <t>15.02.19</t>
  </si>
  <si>
    <t>TUBERÍA PVC-C PN25 D=25 mm</t>
  </si>
  <si>
    <t>Tubería de PVC-C de diámetro 25 mm, PN25, para AC/ACS y climatización, con sistema de unión por soldadura en frío a presión y asientos cónicos. Clasificado B-s1-d0 según UNE-EN 13501. De aplicación incluso en escaleras protegidas y recintos de protección especial según documento básico SI del CTE. Incluso p.p. de accesorios, abrazaderas, liras y pequeño material, totalmente instalado y funcionando, s/CTE-HS-4 y UNE EN ISO 15877-1:2009/A1:2011 y 15877-2:2009.</t>
  </si>
  <si>
    <t>15.02.20</t>
  </si>
  <si>
    <t>TUBERÍA PVC-C PN25 D=32 mm</t>
  </si>
  <si>
    <t>Tubería de PVC-C de diámetro 32 mm, PN25, para AC/ACS y climatización, con sistema de unión por soldadura en frío a presión y asientos cónicos. Clasificado B-s1-d0 según UNE-EN 13501. De aplicación incluso en escaleras protegidas y recintos de protección especial según documento básico SI del CTE. Incluso con p.p. de accesorios, abrazaderas, liras y pequeño material, totalmente instalado y funcionando, s/CTE-HS-4 y UNE EN ISO 15877-1:2009/A1:2011 y 15877-2:2009.</t>
  </si>
  <si>
    <t>15.02.21</t>
  </si>
  <si>
    <t>TUBERÍA PVC-C PN25 D=40 mm</t>
  </si>
  <si>
    <t>Tubería de PVC-C de diámetro 40 mm, PN25, para AC/ACS y climatización, con sistema de unión por soldadura en frío a presión y asientos cónicos. Clasificado B-s1-d0 según UNE-EN 13501. De aplicación incluso en escaleras protegidas y recintos de protección especial según documento básico SI del CTE. Incluso p.p. de accesorios, abrazaderas, liras y pequeño material, totalmente instalado y funcionando, s/CTE-HS-4 y UNE EN ISO 15877-1:2009/A1:2011 y 15877-2:2009.</t>
  </si>
  <si>
    <t>15.02.22</t>
  </si>
  <si>
    <t>TUBERÍA PVC-C PN25 D=50 mm</t>
  </si>
  <si>
    <t>Tubería de PVC-C de diámetro 50 mm, PN25,  para AC/ACS y climatización, con sistema de unión por soldadura en frío a presión y asientos cónicos. Clasificado B-s1-d0 según UNE-EN 13501. De aplicación incluso en escaleras protegidas y recintos de protección especial según documento básico SI del CTE. Incluso p.p. de accesorios, abrazaderas, liras y pequeño material, totalmente instalado y funcionando, s/CTE-HS-4 y UNE EN ISO 15877-1:2009/A1:2011 y 15877-2:2009.</t>
  </si>
  <si>
    <t>15.02.23</t>
  </si>
  <si>
    <t>TUBERÍA POLIETILENO DN20 mm. 3/4"</t>
  </si>
  <si>
    <t>Tubería de polietileno de alta densidad (PE-100), para uso alimentario, de 20 mm de diámtero nominal (3/4") y PN 16 atm, conforme UNE-EN 12201; para tuberías de alimentación de suministro de agua. Totalmente montada, incluyendo p.p. de piezas especiales (codos, manguitos, etc), y p.p de medios auxiliares. Conforme a CTE DB HS-4.</t>
  </si>
  <si>
    <t>15.02.24</t>
  </si>
  <si>
    <t>TUBERÍA POLIETILENO DN25 mm. 1"</t>
  </si>
  <si>
    <t>Tubería de polietileno de alta densidad (PE-100), para uso alimentario, de 25 mm de diámtero nominal (1") y PN 16 atm, conforme UNE-EN 12201; para tuberías de alimentación de suministro de agua. Totalmente montada, incluyendo p.p. de piezas especiales (codos, manguitos, etc), y p.p de medios auxiliares. Conforme a CTE DB HS-4.</t>
  </si>
  <si>
    <t>15.02.25</t>
  </si>
  <si>
    <t>TUBERÍA POLIETILENO DN32 mm. 1 1/4"</t>
  </si>
  <si>
    <t>Tubería de polietileno de alta densidad (PE-100), para uso alimentario, de 32 mm de diámtero nominal (1 1/4") y PN 16 atm, conforme UNE-EN 12201; para tuberías de alimentación de suministro de agua. Totalmente montada, incluyendo p.p. de piezas especiales (codos, manguitos, etc), y p.p de medios auxiliares. Conforme a CTE DB HS-4.</t>
  </si>
  <si>
    <t>15.02.26</t>
  </si>
  <si>
    <t>TUBERÍA POLIETILENO DN40 mm. 1 1/2"</t>
  </si>
  <si>
    <t>Tubería de polietileno de alta densidad (PE-100), para uso alimentario, de 40 mm de diámtero nominal (1 1/2") y PN 16 atm, conforme UNE-EN 12201; para tuberías de alimentación de suministro de agua. Totalmente montada, incluyendo p.p. de piezas especiales (codos, manguitos, etc), y p.p de medios auxiliares. Conforme a CTE DB HS-4.</t>
  </si>
  <si>
    <t>15.02.27</t>
  </si>
  <si>
    <t>VÁLV.MARIP.PALAN.C/META.D=65mm</t>
  </si>
  <si>
    <t>Válvula de mariposa de fundición de accionamiento por palanca, de 65 mm. de diámetro interior, cierre elástico, colocada en tubería de abastecimiento de agua, i/juntas y accesorios, sin incluir dado de anclaje, completamente instalada.</t>
  </si>
  <si>
    <t>15.02.28</t>
  </si>
  <si>
    <t>VÁLV.MARIP.PALAN.C/META.D=80mm</t>
  </si>
  <si>
    <t>Válvula de mariposa de fundición de accionamiento por palanca, de 80 mm. de diámetro interior, cierre elástico, colocada en tubería de abastecimiento de agua, incluso uniones y accesorios, sin incluir dado de anclaje, completamente instalada.</t>
  </si>
  <si>
    <t>15.02.29</t>
  </si>
  <si>
    <t>LLAVE DE PASO 18mm 1/2" P/EMPOTRAR</t>
  </si>
  <si>
    <t>Suministro y colocacion de llave de paso de 18mm 1/2" de diametro, para empotrar cromada y de paso recto, colocada mediante union roscada, totalmente equipada, instalada y funcionando</t>
  </si>
  <si>
    <t>15.02.30</t>
  </si>
  <si>
    <t>LLAVE DE PASO 22mm 3/4" P/EMPOTRAR</t>
  </si>
  <si>
    <t>Suministro y colocacion de llave de paso de 22mm 3/4" de diametro, para empotrar cromada y de paso recto, colocada mediante union roscada, totalmente equipada, instalada y funcionando</t>
  </si>
  <si>
    <t>15.02.31</t>
  </si>
  <si>
    <t>LLAVE DE PASO 28mm 1" P/EMPOTRAR</t>
  </si>
  <si>
    <t>Suministro y colocacion de llave de paso de 28mm 1" de diametro, para empotrar cromada y de paso recto, colocada mediante union roscada, totalmente equipada, instalada y funcionando</t>
  </si>
  <si>
    <t>15.02.32</t>
  </si>
  <si>
    <t>TUB.POLIPROPILENO PN-20 16x2,7mm</t>
  </si>
  <si>
    <t>Tubería de polipropileno reticular sanitario de 16x2,7 mm. de diámetro nominas, PN-20, UNE-EN-ISO-15874, colocada en instalaciones interiores para agua fría y caliente, con p.p. de piezas especiales de polipropileno, totalmente instalada y funcionando, en ramales de hasta 4 metros de longitud y sin protección superficial. s/CTE-HS-4.</t>
  </si>
  <si>
    <t>15.02.33</t>
  </si>
  <si>
    <t>TUB.POLIPROPILENO PN-20 20x3,4mm</t>
  </si>
  <si>
    <t>Tubería de polipropileno reticular sanitario de 20x3,4 mm. de diámetro nominas, PN-20,  UNE-EN-ISO-15874, colocada en instalaciones interiores para agua fría y caliente, con p.p. de piezas especiales de polipropileno, totalmente instalada y funcionando, en ramales de hasta 4 metros de longitud y sin protección superficial. s/CTE-HS-4.</t>
  </si>
  <si>
    <t>15.02.34</t>
  </si>
  <si>
    <t>TUB.POLIPROPILENO PN-20 25x4,2mm</t>
  </si>
  <si>
    <t>Tubería de polipropileno reticular sanitario de 25x4,2 mm. de diámetro nominas, PN-20, UNE-EN-ISO-15874, colocada en instalaciones interiores para agua fría y caliente, con p.p. de piezas especiales de polipropileno, totalmente instalada y funcionando, en ramales de hasta 4 metros de longitud y sin protección superficial. s/CTE-HS-4.</t>
  </si>
  <si>
    <t>15.02.35</t>
  </si>
  <si>
    <t>TUB.POLIPROPILENO PN-20 32x5,4mm</t>
  </si>
  <si>
    <t>Tubería de polipropileno reticular sanitario de 32x5,4 mm. de diámetro nominal, PN-20, UNE-EN-ISO-15874, colocada en instalaciones interiores para agua fría y caliente, con p.p. de piezas especiales de polipropileno, totalmente instalada y funcionando, en ramales de hasta 4 metros de longitud y sin protección superficial. s/CTE-HS-4.</t>
  </si>
  <si>
    <t>15.02.36</t>
  </si>
  <si>
    <t>TUB.POLIPROPILENO PN-20 40x6,7mm</t>
  </si>
  <si>
    <t>Tubería de polipropileno reticular sanitario de 40x6,7 mm. de diámetro nominal, PN-20, UNE-EN-ISO-15874, colocada en instalaciones interiores para agua fría y caliente, con p.p. de piezas especiales de polipropileno, totalmente instalada y funcionando, en ramales de hasta 4 metros de longitud y sin protección superficial. s/CTE-HS-4.</t>
  </si>
  <si>
    <t>15.02.37</t>
  </si>
  <si>
    <t>TUB.POLIPROPILENO PN-20 50x8,4mm</t>
  </si>
  <si>
    <t>Tubería de polipropileno reticular sanitario de 50x8,4 mm. de diámetro nominal, PN-20, UNE-EN-ISO-15874, colocada en instalaciones interiores para agua fría y caliente, con p.p. de piezas especiales de polipropileno, totalmente instalada y funcionando, en ramales de hasta 4 metros de longitud y sin protección superficial. s/CTE-HS-4.</t>
  </si>
  <si>
    <t>15.02.38</t>
  </si>
  <si>
    <t>TUBERÍA PEX-A EN ROLLO D=16 mm</t>
  </si>
  <si>
    <t>Tubería de polietileno reticulado fabricada por el método de Peróxido (Engel) PEX-A en rollo, de 16x1,8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</si>
  <si>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15.02.39</t>
  </si>
  <si>
    <t>TUBERÍA PEX-A EN ROLLO D=20 mm</t>
  </si>
  <si>
    <t>Tubería de polietileno reticulado fabricada por el método de Peróxido (Engel) PEX-A en rollo, de 20x1,9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</si>
  <si>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15.02.40</t>
  </si>
  <si>
    <t>TUBERÍA PEX-A EN ROLLO D=25 mm</t>
  </si>
  <si>
    <t>Tubería de polietileno reticulado fabricada por el método de Peróxido (Engel) PEX-A en rollo, de 25x2,3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</si>
  <si>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15.02.41</t>
  </si>
  <si>
    <t>TUBERÍA PEX-A EN ROLLO D=32 mm</t>
  </si>
  <si>
    <t>Tubería de polietileno reticulado fabricada por el método de Peróxido (Engel) PEX-A en rollo, de 3,2x2,9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</si>
  <si>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15.02.42</t>
  </si>
  <si>
    <t>TUBERÍA PEX-A EN ROLLO D=40 mm</t>
  </si>
  <si>
    <t>Tubería de polietileno reticulado fabricada por el método de Peróxido (Engel) PEX-A en rollo, de 40x3,70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</si>
  <si>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15.02.43</t>
  </si>
  <si>
    <t>TUBERÍA PEX-A EN ROLLO D=50 mm</t>
  </si>
  <si>
    <t>Tubería de polietileno reticulado fabricada por el método de Peróxido (Engel) PEX-A en rollo, de 50x4,6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</si>
  <si>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15.02.44</t>
  </si>
  <si>
    <t>TUBERÍA PEX-A RÍGIDA D=16 mm</t>
  </si>
  <si>
    <t>Tubería de polietileno reticulado fabricada por el método de Peróxido (Engel) PEX-A rígida, de 16x1,8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</si>
  <si>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15.02.45</t>
  </si>
  <si>
    <t>TUBERÍA PEX-A RÍGIDA D=20 mm</t>
  </si>
  <si>
    <t>Tubería de polietileno reticulado fabricada por el método de Peróxido (Engel) PEX-A rígida, de 20x1,9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</si>
  <si>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15.02.46</t>
  </si>
  <si>
    <t>TUBERÍA PEX-A RÍGIDA D=25 mm</t>
  </si>
  <si>
    <t>Tubería de polietileno reticulado fabricada por el método de Peróxido (Engel) PEX-A rígida, de 25x2,3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</si>
  <si>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15.02.47</t>
  </si>
  <si>
    <t>TUBERÍA PEX-A RÍGIDA D=32 mm</t>
  </si>
  <si>
    <t>Tubería de polietileno reticulado fabricada por el método de Peróxido (Engel) PEX-A rígida, de 32x2,9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</si>
  <si>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15.02.48</t>
  </si>
  <si>
    <t>TUBERÍA PEX-A RÍGIDA D=40 mm</t>
  </si>
  <si>
    <t>Tubería de polietileno reticulado fabricada por el método de Peróxido (Engel) PEX-A rígida, de 40x3,70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</si>
  <si>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15.02.49</t>
  </si>
  <si>
    <t>TUBERÍA PEX-A RÍGIDA D=50 mm</t>
  </si>
  <si>
    <t>Tubería de polietileno reticulado fabricada por el método de Peróxido (Engel) PEX-A rígida, de 50x4,6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</si>
  <si>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Total 15.02</t>
  </si>
  <si>
    <t>15.03</t>
  </si>
  <si>
    <t>DESAGÜES Y BAJANTES</t>
  </si>
  <si>
    <t>15.03.01</t>
  </si>
  <si>
    <t>TUBERÍA PVC SERIE B 32 mm.</t>
  </si>
  <si>
    <t>Tubería de PVC de evacuación (UNE EN1453-1) serie B, de 32 mm. de diámetro, colocada en instalaciones interiores de desagüe, para baños y cocinas, con p.p. de piezas especiales de PVC y con unión pegada, instalada y funcionando. s/CTE-HS-5</t>
  </si>
  <si>
    <t>15.03.02</t>
  </si>
  <si>
    <t>TUBERÍA PVC SERIE B 40 mm.</t>
  </si>
  <si>
    <t>Tubería de PVC de evacuación (UNE EN1453-1) serie B, de 40 mm. de diámetro, colocada en instalaciones interiores de desagüe, para baños y cocinas, con p.p. de piezas especiales de PVC y con unión pegada, instalada y funcionando. s/CTE-HS-5</t>
  </si>
  <si>
    <t>15.03.03</t>
  </si>
  <si>
    <t>TUBERÍA PVC SERIE B 50 mm.</t>
  </si>
  <si>
    <t>Tubería de PVC de evacuación (UNE EN1453-1) serie B, de 50 mm. de diámetro, colocada en instalaciones interiores de desagüe, para baños y cocinas, con p.p. de piezas especiales de PVC y con unión pegada, instalada y funcionando. s/CTE-HS-5</t>
  </si>
  <si>
    <t>15.03.04</t>
  </si>
  <si>
    <t>BOTE SIFÓNICO PVC C/SUMIDERO</t>
  </si>
  <si>
    <t>Suministro y colocación de bote sifónico de PVC, de 110 mm. de diámetro, colocado en el grueso del forjado, con cuatro entradas de 40 mm., y una salida de 50 mm., y con tapa de rejilla de PVC, para que sirva a la vez de sumidero, con sistema de cierre por lengüeta de caucho a presión, instalado, incluso con conexionado de las canalizaciones que acometen y colocación del ramal de salida hasta el manguetón del inodoro, con tubería de PVC de 50 mm. de diámetro, funcionando. s/CTE-HS-5.</t>
  </si>
  <si>
    <t>15.03.05</t>
  </si>
  <si>
    <t>BOTE SIFÓNICO PVC D=110 EMPOT.</t>
  </si>
  <si>
    <t>Suministro y colocación de bote sifónico de PVC, de 110 mm. de diámetro, colocado en el grueso del forjado, con cuatro entradas de 40 mm., y una salida de 50 mm., y con tapa de PVC, con sistema de cierre por lengüeta de caucho a presión, instalado, incluso con conexionado de las canalizaciones que acometen y colocación del ramal de salida hasta el manguetón del inodoro, con tubería de PVC de 50 mm. de diámetro, funcionando. s/CTE-HS-5.</t>
  </si>
  <si>
    <t>15.03.06</t>
  </si>
  <si>
    <t>BOTE SIFÓNICO PVC D=110 COLG.</t>
  </si>
  <si>
    <t>Suministro y colocación de bote sifónico de PVC, de 110 mm. de diámetro, colocado suspendido del forjado, con tres entradas de 40 mm., y una salida de 50 mm., y con tapa de acero inoxidable atornillada y con lengüeta de caucho a presión para evitar la salida de olores, instalado, incluso con conexionado de las canalizaciones que acometen y colocación del ramal de salida hasta el manguetón del inodoro, con tubería de PVC de 50 mm. de diámetro, funcionando. s/CTE-HS-5.</t>
  </si>
  <si>
    <t>15.03.07</t>
  </si>
  <si>
    <t>BAJANTE PVC SERIE B J.PEG. 90 mm.</t>
  </si>
  <si>
    <t>Bajante de PVC serie B junta pegada, de 90 mm. de diámetro, con sistema de unión por enchufe con junta pegada (UNE EN1453-1), colocada con abrazaderas metálicas, instalada, incluso con p.p. de piezas especiales de PVC, funcionando. s/CTE-HS-5</t>
  </si>
  <si>
    <t>15.03.08</t>
  </si>
  <si>
    <t>BAJANTE PVC SERIE B J.PEG. 110 mm.</t>
  </si>
  <si>
    <t>Bajante de PVC serie B junta pegada, de 110 mm. de diámetro, con sistema de unión por enchufe con junta pegada (UNE EN1453-1), colocada con abrazaderas metálicas, instalada, incluso con p.p. de piezas especiales de PVC, funcionando. s/CTE-HS-5</t>
  </si>
  <si>
    <t>15.03.09</t>
  </si>
  <si>
    <t>BAJANTE PVC SERIE B J.PEG. 125 mm.</t>
  </si>
  <si>
    <t>Bajante de PVC serie B junta pegada, de 125 mm. de diámetro, con sistema de unión por enchufe con junta pegada (UNE EN1453-1), colocada con abrazaderas metálicas, instalada, incluso con p.p. de piezas especiales de PVC, funcionando. s/CTE-HS-5</t>
  </si>
  <si>
    <t>15.03.10</t>
  </si>
  <si>
    <t>BAJANTE PVC SERIE B J.PEG. 160 mm.</t>
  </si>
  <si>
    <t>Bajante de PVC serie B junta pegada, de 160 mm. de diámetro, con sistema de unión por enchufe con junta pegada (UNE EN1453-1), colocada con abrazaderas metálicas, instalada, incluso con p.p. de piezas especiales de PVC, funcionando. s/CTE-HS-5</t>
  </si>
  <si>
    <t>15.03.11</t>
  </si>
  <si>
    <t>BAJANTE PVC SERIE B J.PEG. 200 mm.</t>
  </si>
  <si>
    <t>Bajante de PVC serie B junta pegada, de 200 mm. de diámetro, con sistema de unión por enchufe con junta pegada (UNE EN1453-1), colocada con abrazaderas metálicas, instalada, incluso con p.p. de piezas especiales de PVC, funcionando. s/CTE-HS-5</t>
  </si>
  <si>
    <t>15.03.12</t>
  </si>
  <si>
    <t>BAJANTE PVC SERIE B J.PEG. 250 mm.</t>
  </si>
  <si>
    <t>Bajante de PVC serie B junta pegada, de 250 mm. de diámetro, con sistema de unión por enchufe con junta pegada (UNE EN1453-1),  colocada con abrazaderas metálicas, instalada, incluso con p.p. de piezas especiales de PVC, funcionando. s/CTE-HS-5</t>
  </si>
  <si>
    <t>15.03.13</t>
  </si>
  <si>
    <t>BAJANTE PVC SERIE B J.PEG. 315 mm.</t>
  </si>
  <si>
    <t>Bajante de PVC serie B junta pegada, de 315 mm. de diámetro, con sistema de unión por enchufe con junta pegada (UNE EN1453-1),  colocada con abrazaderas metálicas, instalada, incluso con p.p. de piezas especiales de PVC, funcionando. s/CTE-HS-5</t>
  </si>
  <si>
    <t>15.03.14</t>
  </si>
  <si>
    <t>BAJANTE PVC PLUVIALES 75 mm.</t>
  </si>
  <si>
    <t>Bajante de PVC de pluviales, UNE-EN-1453, de 75 mm. de diámetro, con sistema de unión por junta elástica, colocada con abrazaderas metálicas, instalada, incluso con p.p. de piezas especiales de PVC, funcionando.  Según CTE-HS-5.</t>
  </si>
  <si>
    <t>15.03.15</t>
  </si>
  <si>
    <t>BAJANTE PVC PLUVIALES 90 mm.</t>
  </si>
  <si>
    <t>Bajante de PVC de pluviales, UNE-EN-1453, de 90 mm. de diámetro, con sistema de unión por junta elástica, colocada con abrazaderas metálicas, instalada, incluso con p.p. de piezas especiales de PVC, funcionando.  Según CTE-HS-5.</t>
  </si>
  <si>
    <t>15.03.16</t>
  </si>
  <si>
    <t>BAJANTE PVC PLUVIALES 110 mm.</t>
  </si>
  <si>
    <t>Bajante de PVC de pluviales, UNE-EN-1453, de 110 mm. de diámetro, con sistema de unión por junta elástica, colocada con abrazaderas metálicas, instalada, incluso con p.p. de piezas especiales de PVC, funcionando.  Según CTE-HS-5.</t>
  </si>
  <si>
    <t>15.03.17</t>
  </si>
  <si>
    <t>BAJANTE PVC PLUVIALES 125 mm.</t>
  </si>
  <si>
    <t>Bajante de PVC de pluviales, UNE-EN-1453, de 125 mm. de diámetro, con sistema de unión por junta elástica, colocada con abrazaderas metálicas, instalada, incluso con p.p. de piezas especiales de PVC, funcionando.  Según CTE-HS-5.</t>
  </si>
  <si>
    <t>15.03.18</t>
  </si>
  <si>
    <t>CANALÓN DE PVC DES. 12,5 cm.</t>
  </si>
  <si>
    <t>Canalón de PVC, de 12,5 cm. de diámetro, fijado mediante gafas de sujeción al alero, totalmente equipado, incluso con p.p. de piezas especiales y remates finales de PVC, y piezas de conexión a bajantes, completamente instalado.</t>
  </si>
  <si>
    <t>15.03.19</t>
  </si>
  <si>
    <t>CANALÓN DE PVC DES. 18,5 cm.</t>
  </si>
  <si>
    <t>Canalón de PVC, de 18,5 cm. de diámetro, fijado mediante gafas de sujeción al alero, totalmente equipado, incluso con p.p. de piezas especiales y remates finales de PVC, y piezas de conexión a bajantes, completamente instalado.</t>
  </si>
  <si>
    <t>15.03.20</t>
  </si>
  <si>
    <t>CANALÓN DE PVC DES. 25 cm.</t>
  </si>
  <si>
    <t>Canalón de PVC, de 25 cm. de diámetro, fijado mediante gafas de sujeción al alero, totalmente equipado, incluso con p.p. de piezas especiales y remates finales de PVC, y piezas de conexión a bajantes, completamente instalado.</t>
  </si>
  <si>
    <t>Total 15.03</t>
  </si>
  <si>
    <t>15.04</t>
  </si>
  <si>
    <t>APART SANITARIOS, GRIFOS  Y ACCESORIOS</t>
  </si>
  <si>
    <t>15.04.01</t>
  </si>
  <si>
    <t>INST. AGUA FRÍA LAVABO</t>
  </si>
  <si>
    <t>Instalación de fontanería para un lavabo, realizada con tuberías de cobre, UNE-EN-1 057, para la red de agua fría, y con tuberías de PVC serie B, UNE-EN-1453, para la red de desagües, con los diámetros necesarios, con sifón individual de PVC, incluso con p.p. de conexiones a la red general, terminada, y sin aparatos sanitarios. s/CTE-HS-4/5.</t>
  </si>
  <si>
    <t>15.04.02</t>
  </si>
  <si>
    <t>INST. AGUA F.C.LAVABO</t>
  </si>
  <si>
    <t>Instalación de fontanería para lavabo con tuberías de cobre, UNE-EN-1 057, para las redes de agua fría y caliente, y con tuberías de PVC serie B, UNE-EN-1453, para la red de desagües, con los diámetros necesarios, con sifón individual de PVC, incluso con p.p. de conexión a la red general, terminada, y sin aparatos sanitarios. s/CTE-HS-4/5.</t>
  </si>
  <si>
    <t>15.04.03</t>
  </si>
  <si>
    <t>INST. AGUA INODORO</t>
  </si>
  <si>
    <t>Instalación de fontanería para inodoro, realizada con tuberías de cobre, UNE-EN-1 057, para las redes de agua fría, y con tuberías de PVC serie B, UNE-EN-1453, para la red de desagües, con los diámetros necesarios, incluso con p.p. de conexiones a la red general y manguetón para enlace al inodoro, terminada, y sin aparatos sanitarios. s/CTE-HS-4/5.</t>
  </si>
  <si>
    <t>15.04.04</t>
  </si>
  <si>
    <t>INST. AGUA F.C. DUCHA</t>
  </si>
  <si>
    <t>Instalación de fontanería para una ducha, realizada con tuberías de cobre, UNE-EN-1 057, para las redes de agua fría y caliente, y con tuberías de PVC serie B, UNE-EN-1453,  para la red de desagües, con los diámetros necesarios, incluso con p.p. de conexiones a la red general, terminada, y sin aparatos sanitarios. s/CTE-HS-4/5.</t>
  </si>
  <si>
    <t>15.04.05</t>
  </si>
  <si>
    <t>LAV.56x46 C/PED. S.NORMAL BLA.</t>
  </si>
  <si>
    <t>Lavabo de porcelana vitrificada blanco de 56x46 cm. colocado con pedestal y con anclajes a la pared, con grifería monomando cromado, con rompechorros, incluso válvula de desagüe de 32 mm., llaves de escuadra de 1/2" cromadas, y latiguillos flexibles de 20 cm. y de 1/2", instalado y funcionando.</t>
  </si>
  <si>
    <t>15.04.06</t>
  </si>
  <si>
    <t>LAV.65x51 C/PED. S.NORMAL BLA.</t>
  </si>
  <si>
    <t>Lavabo de porcelana vitrificada en blanco, de 65x51 cm. colocado con pedestal y con anclajes a la pared, con grifería monomando cromado, con rompechorros, incluso válvula de desagüe de 32 mm., llaves de escuadra de 1/2" cromadas, y latiguillos flexibles de 20 cm. y de 1/2", instalado y funcionando.</t>
  </si>
  <si>
    <t>15.04.07</t>
  </si>
  <si>
    <t>LAV.56x46 C/PED. S.NORMAL COL.</t>
  </si>
  <si>
    <t>Lavabo de porcelana vitrificada color de 56x46 cm. colocado con pedestal y con anclajes a la pared, con grifería monomando cromado, con rompechorros, incluso válvula de desagüe de 32 mm., llaves de escuadra de 1/2" cromadas, y latiguillos flexibles de 20 cm. y de 1/2", instalado y funcionando.</t>
  </si>
  <si>
    <t>15.04.08</t>
  </si>
  <si>
    <t>LAV.65x51 C/PED. S.NORMAL COL.</t>
  </si>
  <si>
    <t>Lavabo de porcelana vitrificada en blanco, de 65x51 cm. colocado con pedestal y con anclajes a la pared, con grifería monomando cromada, con rompechorros, incluso válvula de desagüe de 32 mm., llaves de escuadra de 1/2" cromadas, y latiguillos flexibles de 20 cm. y de 1/2", instalado y funcionando.</t>
  </si>
  <si>
    <t>15.04.09</t>
  </si>
  <si>
    <t>LAV.60x47 S.MED.BLA.G.MMDO.</t>
  </si>
  <si>
    <t>Lavabo de porcelana vitrificada blanco, de 60x47 cm., para colocar empotrado, en encimera de mármol o equivalente (sin incluir), con grifería monomando, con aireador, incluso válvula de desagüe de 32 mm., llaves de escuadra de 1/2" cromadas, y latiguillos flexibles de 20 cm. y de 1/2", instalado y funcionando.</t>
  </si>
  <si>
    <t>15.04.10</t>
  </si>
  <si>
    <t>LAV.44x52 ANGULAR BLA.G.TEMPO.</t>
  </si>
  <si>
    <t>Lavabo de porcelana vitrificada blanco, mural y angular, de 44x52 cm., colocado mediante juego de ganchos (3) a la pared, con un grifo temporizado de repisa, con rompechorros, incluso válvula de desagüe de 32 mm., llaves de escuadra de 1/2" cromadas, y latiguillos flexibles de 20 cm. y de 1/2", instalado y funcionando.</t>
  </si>
  <si>
    <t>15.04.11</t>
  </si>
  <si>
    <t>LAVAMANOS 45x34 COL.G.REPISA</t>
  </si>
  <si>
    <t>Lavamanos de porcelana vitrificada en color, mural, de 45x34 cm., colocado mediante anclajes de fijación a la pared, con un grifo de repisa, con rompechorros, incluso válvula de desagüe de 32 mm., llaves de escuadra de 1/2" cromadas, y latiguillos flexibles de 20 cm. y de 1/2", instalado y funcionando.</t>
  </si>
  <si>
    <t>15.04.12</t>
  </si>
  <si>
    <t>LAVAMANOS 44x31 BLA.G.REPISA</t>
  </si>
  <si>
    <t>Lavamanos de porcelana vitrificada blanco, mural, de 44x31 cm., colocado mediante anclajes de fijación a la pared, con un grifo de repisa, con rompechorros, incluso válvula de desagüe de 32 mm., llaves de escuadra de 1/2" cromadas, y latiguillos flexibles de 20 cm. y de 1/2", instalado y funcionando.</t>
  </si>
  <si>
    <t>15.04.13</t>
  </si>
  <si>
    <t>LAV.MINUSV.C/AP.CODOS G.GERONT.</t>
  </si>
  <si>
    <t>Lavabo especial para minusválidos, de porcelana vitrificada en color blanco, con cuenca cóncava, apoyos para codos y alzamiento para salpicaduras, provisto de desagüe superior y jabonera lateral, colocado mediante pernos a la pared, y con grifo mezclador monomando, con palanca larga, con aireador y enlaces de alimentación flexibles, cromado, incluso válvula de desagüe de 32 mm., llaves de escuadra de1/2" cromadas y latiguillos flexibles de 20 cm. y de1/2", instalado y funcionando.</t>
  </si>
  <si>
    <t>15.04.14</t>
  </si>
  <si>
    <t>LAV.MINUSV.RECLINABLE G.GERONT.</t>
  </si>
  <si>
    <t>Lavabo especial reclinable para minusválidos, de porcelana vitrificada en color blanco, con cuenca cóncava, apoyos para codos y alzamiento para salpicaduras, provisto de desagüe superior y jabonera lateral, y con estribo de fijación al muro, provisto de movimiento mecánico con barra neumática frontal, incluso con grifo mezclador monomando, con palanca larga, con aireador y enlaces de alimentación flexibles, cromado, incluso válvula de desagüe flexible de 32 mm., llaves de escuadra de1/2" cromadas y latiguillos flexibles de 25 cm. y de1/2", instalado y funcionando.</t>
  </si>
  <si>
    <t>15.04.15</t>
  </si>
  <si>
    <t>LAV. P/MINUSV. 65x57 SUSP. RECLIN.</t>
  </si>
  <si>
    <t>Lavabo especial para minusválidos suspendido reclinable de porcelana vitrificada en color blanco de 65x57 cm., colocado mediante soporte basculante con mecanismo, sifón flexible, incluso con grifo mezclador monomando con palanca larga, con aireador y enlaces de alimentación flexible, cromados, incluso válvula de desagüe de 32 mm., llaves de escuadra de 1/2" cromadas y latiguillos flexibles de 25 cm. y de 1/2", instalado y funcionando.</t>
  </si>
  <si>
    <t>15.04.16</t>
  </si>
  <si>
    <t>LAV.ACERO INOX. C/PEDESTAL D=380 mm.</t>
  </si>
  <si>
    <t>Lavabo de acero inoxidable 18/10 pulido a dos caras, de D=380 mm. y e=1,50 mm., con pedestal cilíndrico y meseta para grifo, grifería monomando cromada con aireador, incluso válvula de 2" y sifón cromado, llaves de escuadra de 1/2" cromadas y latiguillos de alimentación flexibles de 20 cm., instalado y funcionando.</t>
  </si>
  <si>
    <t>15.04.17</t>
  </si>
  <si>
    <t>LAV ACERO INOX. D=440 mm. PUL.2 C. e=1,5</t>
  </si>
  <si>
    <t>Lavabo de acero inoxidable 18/10 pulido dos caras, de D=440 mm. e=1,5 mm. para colocar empotrado bajo o sobre encimera (sin incluir) con grifería monomando cromada, con aireador, incluso válvula de desagüe de 32 mm. y sifón cromado, llaves de escuadra de 1/2" y latiguillos flexibles de 20 cm. y de 1/2", instalado y funcionando.</t>
  </si>
  <si>
    <t>15.04.18</t>
  </si>
  <si>
    <t>INOD.C/FLUXOR S.NORMAL.BLA.</t>
  </si>
  <si>
    <t>Inodoro de porcelana vitrificada blanco serie normal, para fluxor, colocado mediante tacos y tornillos al solado, incluso sellado con silicona, y compuesto por: taza, asiento con tapa lacados, con bisagras de acero y fluxor de 3/4" cromado con embellecedor y llave de paso, con tubo de descarga curvo de D=28 mm., instalado, incluso racor de unión y brida, instalado.</t>
  </si>
  <si>
    <t>15.04.19</t>
  </si>
  <si>
    <t>INOD.C/FLUXOR S.ALTA, BLA.</t>
  </si>
  <si>
    <t>Inodoro de porcelana vitrificada blanco, para fluxor serie alta, colocado mediante tacos y tornillos al solado, incluso sellado con silicona, y compuesto por: taza, asiento con tapa lacados, con bisagras de acero y fluxor de 3/4" cromado con embellecedor y llave de paso, con tubo de descarga curvo de D=38 mm., incluso racor de unión y brida.  Instalado.</t>
  </si>
  <si>
    <t>15.04.20</t>
  </si>
  <si>
    <t>INOD. ACERO INOX. LUXE.</t>
  </si>
  <si>
    <t>Inodoro de acero inoxidable 18/10 pulido, serie lujo 59x33,5x37, salida pared, asiento con tapa de madera con barniz hidrófugo, bisagras de acero y fluxor de 1 1/4", con tubo de descarga recto, instalado.</t>
  </si>
  <si>
    <t>15.04.21</t>
  </si>
  <si>
    <t>INODORO MINUSVÁLIDO TANQUE BAJO</t>
  </si>
  <si>
    <t>Inodoro especial para minusválidos de tanque bajo y de porcelana vitrificada blanca, fijado al suelo mediante 4 puntos de anclaje, dotado de asiento ergonómico abierto por delante y tapa blancos, y cisterna con mando neumático, instalado y funcionando, incluso p.p. de llave de escuadra de1/2" cromada y latiguillo flexible de 20 cm. de1/2".</t>
  </si>
  <si>
    <t>15.04.22</t>
  </si>
  <si>
    <t>INODORO MINUSV.SUSP. C/FLUXOR</t>
  </si>
  <si>
    <t>Inodoro especial para minusválidos de porcelana vitrificada blanca, con fluxor de 3/4" cromado con embellecedor y llave de paso con tubo de descarga curvo D=28 mm. y dotado de asiento ergonómico abierto por delante y tapa blancos, incluso racor de unión y brida. Instalado y funcionando.</t>
  </si>
  <si>
    <t>15.04.23</t>
  </si>
  <si>
    <t>INOD. INFANTIL C/FLUXOR BLA.</t>
  </si>
  <si>
    <t>Inodoro infantil de porcelana vitrificada blanco, con fluxor de 3/4" cromado con embellecedor y llave de paso con tubo de descarga curvo D=28 mm., colocado mediante tacos y tornillos al solado, incluso sellado con silicona y compuesto por : taza, asiento con bisagras de acero incluso racor de unión y brida, funcionando.</t>
  </si>
  <si>
    <t>15.04.24</t>
  </si>
  <si>
    <t>INOD.T.BAJO COMPL. S.NORMAL BLA.</t>
  </si>
  <si>
    <t>Inodoro de porcelana vitrificada blanco, de tanque bajo, serie normal colocado mediante tacos y tornillos al solado, incluso sellado con silicona, y compuesto por: taza, tanque bajo con tapa y mecanismos y asiento con tapa lacados, con bisagras de acero, instalado, incluso con llave de escuadra de 1/2" cromada y latiguillo flexible de 20 cm. y de 1/2", funcionando.</t>
  </si>
  <si>
    <t>15.04.25</t>
  </si>
  <si>
    <t>INODORO P.T.ALTO S.NORMAL BLANCO</t>
  </si>
  <si>
    <t>Inodoro de porcelana vitrificada blanco para tanque alto, colocado mediante tacos y tornillos al solado, incluso sellado con silicona, y compuesto por: taza, tanque alto de plástico con mecanismos, tubo y curva de PVC de 32 mm., para bajada de agua desde el tanque, y asiento con tapa de plástico, con bisagras de nylon, instalado, incluso con llave de escuadra de 1/2" cromada y latiguillo flexible de 20 cm., 1/2", funcionando.</t>
  </si>
  <si>
    <t>15.04.26</t>
  </si>
  <si>
    <t>P.DUCHA.ACR.80x80 MMDO.</t>
  </si>
  <si>
    <t>Plato de ducha acrílico, rectangular, de 80x80 cm., con grifería mezcladora exterior monomando con ducha teléfono con rociador regulable, flexible de 150 cm. con soporte articulado para la ducha, cromada, incluso válvula de desagüe con salida horizontal de 40 mm., instalada y funcionando.</t>
  </si>
  <si>
    <t>15.04.27</t>
  </si>
  <si>
    <t>P.DUCHA ACR.90x75 G.MMDO.</t>
  </si>
  <si>
    <t>Plato de ducha acrílico, rectangular, de 90x75 cm., con grifería mezcladora exterior monomando con ducha teléfono de caudal regulable, flexible de 150 cm. y soporte articulado, cromada, incluso válvula de desagüe con salida vertical de 40 mm., instalada y funcionando.</t>
  </si>
  <si>
    <t>15.04.28</t>
  </si>
  <si>
    <t>P.DUCHA PORC.80x80 BLA.</t>
  </si>
  <si>
    <t>Plato de ducha de porcelana, de 70x70 cm., blanco, con grifería mezcladora exterior monomando, con ducha teléfono, flexible de 150 cm. y soporte articulado, incluso válvula de desagüe sifónica, con salida horizontal de 60 mm., instalada y funcionando.</t>
  </si>
  <si>
    <t>15.04.29</t>
  </si>
  <si>
    <t>P.DUCHA PORC.80x80 BLA. ODEON</t>
  </si>
  <si>
    <t>Plato de ducha de porcelana extraplano, de 80x80 cm. mod. Odeón de Jacob Delafon, blanco, con grifería mezcladora exterior monomando, con ducha teléfono de caudal regulable, flexible de 150 cm. y soporte articulado, cromada, incluso válvula de desagüe sifónica, con salida horizontal de 60 mm., instalada y funcionando.</t>
  </si>
  <si>
    <t>15.04.30</t>
  </si>
  <si>
    <t>P.DUCHA PORC.90x90 BLA.</t>
  </si>
  <si>
    <t>Plato de ducha de porcelana, de 90x90 cm., blanco, con grifería mezcladora exterior monomando, con ducha teléfono, flexible de 150 cm. y soporte articulado, incluso válvula de desagüe sifónica, con salida horizontal de 60 mm., instalada y funcionando.</t>
  </si>
  <si>
    <t>15.04.31</t>
  </si>
  <si>
    <t>P.DUCHA MINUSVAL. 80x80 G.MMDO.</t>
  </si>
  <si>
    <t>Plato de ducha especial para minusválidos, en color blanco, con parrilla antideslizante, de 80x80x5,5 cm., para ser instalada a ras de suelo, y con grifería mezcladora monomando con ducha teléfono, flexible de 150 cm. y soporte articulado, cromada, incluso válvula de desagüe especial sifónica, con salida horizontal de 40 mm., instalado y funcionando.</t>
  </si>
  <si>
    <t>15.04.32</t>
  </si>
  <si>
    <t>BAÑ.ACRILICA 180x90 G.MONOMANDO</t>
  </si>
  <si>
    <t>Bañera acrílica con faldón, rectangular, de 180x90 cm. y con acabados cromados, con grifería mezcladora exterior monomando, con inversor automático baño-ducha, ducha teléfono, flexible de 170 cm. y soporte articulado, cromada mod. Aquasol, incluso desagüe con rebosadero, de salida horizontal, de 40 mm., instalada y funcionando.</t>
  </si>
  <si>
    <t>15.04.33</t>
  </si>
  <si>
    <t>BIDÉ MINUSVÁLIDO G.MONOMANDO</t>
  </si>
  <si>
    <t>Sanitario especial para minusválidos, con funciones de WC y bidé, de porcelana vitrificada blanca, fijado al suelo mediante 4 puntos de anclaje, con sistema especial interior de distribución del agua, separadamente para las aguas de descarga, y las aguas de lavado personal, dotado de asiento ergonómico abierto por delante y tapa blancos, y grifería monomando lateral, fijada a la pared, y conexionada mediante latiguillos flexibles al aparato, instalado y funcionando.</t>
  </si>
  <si>
    <t>15.04.34</t>
  </si>
  <si>
    <t>BIDÉ S/TAPA S.NORMAL BLA.</t>
  </si>
  <si>
    <t>Bidé de porcelana vitrificada blanco, sin tapa serie normal, colocado mediante tacos y tornillos al solado, incluso sellado con silicona, con grifería monobloc, incluso válvula de desagüe de 32 mm., llaves de escuadra de 1/2" cromadas y latiguillos flexibles de 20 cm. y de 1/2", instalado y funcionando.</t>
  </si>
  <si>
    <t>15.04.35</t>
  </si>
  <si>
    <t>BIDÉ C/TAPA S.MEDIA BLA.</t>
  </si>
  <si>
    <t>Bidé de porcelana vitrificada blanco con tapa lacada incluida, colocado mediante tacos y tornillos al solado, incluso sellado con silicona, con grifo monomando, con aireador, incluso válvula de desagüe de 32 mm., llaves de escuadra de 1/2" cromadas y latiguillos flexibles de 20 cm. y de 1/2", instalado y funcionando.</t>
  </si>
  <si>
    <t>15.04.36</t>
  </si>
  <si>
    <t>BIDÉ ACERO INOX.</t>
  </si>
  <si>
    <t>Bidé de acero inoxidable 18/10 pulido, sin tapa, de 47x33,5x37 cm., con grifería monomando cromada con aireador, incluso válvula de desagüe de 32 mm., llaves de escuadra de 1/2" cromadas y latiguillos flexibles de 20 cm. y 1/2", instalado.</t>
  </si>
  <si>
    <t>15.04.37</t>
  </si>
  <si>
    <t>URINARIO MURAL G.TEMPOR.BLANCO</t>
  </si>
  <si>
    <t>Urinario mural de porcelana vitrificada blanco, colocado mediante anclajes de fijación a la pared, y dotado de tapón de limpieza y manguito, instalado con grifo temporizador para urinarios, incluso enlace de 1/2" y llave de escuadra de 1/2" cromada, funcionando.  (El sifón está incluido en las instalaciones de desagüe).</t>
  </si>
  <si>
    <t>15.04.38</t>
  </si>
  <si>
    <t>URINARIO ACERO INOX. MURAL</t>
  </si>
  <si>
    <t>Urinario mural de acero inoxidable 18/10 pulido, colocado mediante anclaje de fijación a la pared, con grifo termporizador para urinarios, incluso enlace de 1/2", llave de escuadra de 1/2" y sifón cromado, instalado.</t>
  </si>
  <si>
    <t>15.04.39</t>
  </si>
  <si>
    <t>VERTEDERO PORC.48x50 G.PARED</t>
  </si>
  <si>
    <t>Vertedero de porcelana vitrificada, blanco, de 48x50 cm., dotado de rejilla de desagüe y enchufe de unión, colocado mediante tacos y tornillos al solado, incluso sellado con silicona, e instalado con grifería mezcladora de pared convencional, incluso válvula de desagüe de 40 mm., funcionando.  (El sifón está incluido e las instalaciones de desagüe).</t>
  </si>
  <si>
    <t>15.04.40</t>
  </si>
  <si>
    <t>VERTED.AC.INOX.60x60 G.PARED</t>
  </si>
  <si>
    <t>Vertedero de acero inoxidable, de 60x60 cm., colocado sobre bancada o mueble soporte (sin incluir) e instalado con grifo de pared 1/2", incluso válvula de desagüe de 40 mm. y rejilla, funcionando.  (El sifón está incluido e las instalaciones de desagüe).</t>
  </si>
  <si>
    <t>15.04.41</t>
  </si>
  <si>
    <t>PLACA TURCA C/FLUXOR, BLANCA</t>
  </si>
  <si>
    <t>Placa turca de porcelana vitrificada blanca, colocada empotrada en el solado, e instalada con fluxor de 3/4", con tubo de descarga recto, incluso con válvula antirretorno para el fluxor y demás complementos, funcionando.  (El sifón está incluido en las instalaciones de desagüe).</t>
  </si>
  <si>
    <t>15.04.42</t>
  </si>
  <si>
    <t>LAVABO A.INOX P/CIRUJANOS 1P</t>
  </si>
  <si>
    <t>Lavabo para cirujanos de acero inoxidable 18/10 (AISI 304) de 75x40x40 cm. para una persona, totalmente redondeado en su interior con pendiente y toma de tierra, acabado satinado, fijado a la pared, con grifo temporizador de mezcla con maneta gerontológica cromada, válvula de desagüe de 40 mm. y sifón cromado.  Instalado.</t>
  </si>
  <si>
    <t>15.04.43</t>
  </si>
  <si>
    <t>COLOCACION DE APARATO SANITARIO</t>
  </si>
  <si>
    <t>colocacion de aparato sanitario suministardo por la propiedad o proveniente de anterior desmontaje, funcionando, incluso p.p. de medios auxiliares</t>
  </si>
  <si>
    <t>15.04.44</t>
  </si>
  <si>
    <t>FREG.INDUST.A.INOX.60x60 1 SENO</t>
  </si>
  <si>
    <t>Fregadero industrial de acero inoxidable 18/10 pulido satinado, de 60x60 cm., un seno, con cubeta de 50x50x30 cm., colocado sobre bastidor de acero inoxidable 18/10 con plafones frontal y lateral y pies de altura regulable, con columna básica industrial, caudal 16 l/min., válvula de desagüe de 40 mm., sifón cromado, llaves de escuadra de 1/2" cromadas y enlaces flexibles de alimentación de 20 cm. y 1/2".  Instalado.</t>
  </si>
  <si>
    <t>15.04.45</t>
  </si>
  <si>
    <t>FREG.INDUST.A.INOX.160x60 2 SEN+ESC</t>
  </si>
  <si>
    <t>Fregadero industrial de acero inoxidable 18/10 pulido satinado, de 160x60 cm., dos senos mas escurridor, con cubeta de 50x50x30 cm., colocado sobre bastidor de acero inoxidable 18/10 con plafones frontal y lateral y pies de altura regulable, con grifería industrial monomando con ducha, cromada, caudal 16 l/min., válvula de desagüe de 40 mm., sifón cromado, llaves de escuadra de 1/2" cromadas y enlaces flexibles de alimentación de 20 cm. y 1/2".  Instalado.</t>
  </si>
  <si>
    <t>15.04.46</t>
  </si>
  <si>
    <t>FREG.INDUST.A.INOX.120x60 2 SENOS</t>
  </si>
  <si>
    <t>Fregadero industrial de acero inoxidable 18/10 pulido satinado, de 120x60 cm., dos senos, con cubeta de 50x50x30 cm., colocado sobre bastidor de acero inoxidable 18/10 con plafones frontal y lateral y pies de altura regulable, con grifería industrial monomando con ducha, cromada, caudal 16 l/min., válvula de desagüe de 40 mm., sifón cromado, llaves de escuadra de 1/2" cromadas y enlaces flexibles de alimentación de 20 cm. y 1/2".  Instalado.</t>
  </si>
  <si>
    <t>15.04.47</t>
  </si>
  <si>
    <t>LAVACUÑAS A.INOX EMPOTRAR C/FLUX</t>
  </si>
  <si>
    <t>Lavacuñas sanitario para empotrar de acero inoxidable 18/10 (AISI 304) con fluxor para agua fría y caliente, con puerta frontal de cierre hermético, soporte universal para cuñas, con desagüe de 75 mm. y sifón incorporado (instalado sin incluir instalaciones de fontaneria).</t>
  </si>
  <si>
    <t>15.04.48</t>
  </si>
  <si>
    <t>CUBETA A.INOX SALA ESCAYOLA 1,20 m.</t>
  </si>
  <si>
    <t>Cubeta para sala de escayola de acero inoxidable 18/10 (AISI 304), de 120x60 cm., con un seno de 45x50 cm. con escurridor, colector y cesta filtro, acabado satinado, sobre encimera (sin incluir) con grifo temporizador de mezcla con maneta gerontológica cromada, válvula de desagüe de 40 mm. y sifón cromado.  Instalado.</t>
  </si>
  <si>
    <t>15.04.49</t>
  </si>
  <si>
    <t>GRIF.MMDO.LAVABO ORAS SAGA</t>
  </si>
  <si>
    <t>griferia monomando lavabo oras modelo saga, cuerpo de laton cromado con caño fundido y aireador, cartucho de discos ceramicos con limitador de caudal y temperatura incorporado de fijacion rapidam vaciador de cadenam contrapeso y conexiones flexibles, totalmente instalado</t>
  </si>
  <si>
    <t>15.04.50</t>
  </si>
  <si>
    <t>GRIF.MMDO.BIDÉ ORAS SAGA</t>
  </si>
  <si>
    <t>griferia monomandobidé oras modelo saga, cuerpo de laton cromado con caño fundido y aireador, cartucho de discos ceramicos con limitador de caudal y temperatura incorporado de fijacion rapidam vaciador de cadenam contrapeso y conexiones flexibles, totalmente instalado</t>
  </si>
  <si>
    <t>15.04.51</t>
  </si>
  <si>
    <t>GRIF.MMDO. DUCHA ORAS SAGA</t>
  </si>
  <si>
    <t>griferia monomando ducha oras modelo saga, cuerpo de laton cromado, toma de flexo 1/2" aireador, cartucho ceramicos con limitwdor de caudal y temperatura incorporado. cabezal ducha apollo. totalmente instalado</t>
  </si>
  <si>
    <t>15.04.52</t>
  </si>
  <si>
    <t>DOSIFIC. JABÓN ACERO 1 L. C/CERRAD.</t>
  </si>
  <si>
    <t>Dosificador de jabón de acero inoxidable 18/10, con capacidad de 1 l. y cerradura antirrobo, instalados con tacos de plástico y tornillos a la pared.</t>
  </si>
  <si>
    <t>15.04.53</t>
  </si>
  <si>
    <t>PORTARROLLOS ACERO INOX.</t>
  </si>
  <si>
    <t>Portarrollos de acero inoxidable c/tapa 18/10 modulo simple de 14,5x10,5 cm.  Instalado con tacos a la pared.</t>
  </si>
  <si>
    <t>15.04.54</t>
  </si>
  <si>
    <t>SECAMANOS ELÉCT. AUTOM. 1640W. A.INOX.</t>
  </si>
  <si>
    <t>Suministro y colocación de secamanos automático por sensor eléctrico en baño de 1640 W. con carcasa de acero inoxidable acabado satinado o brillante, colocado mediante anclajes de fijación a la pared, y instalado.</t>
  </si>
  <si>
    <t>15.04.55</t>
  </si>
  <si>
    <t>DISPENSADOR TOALLAS PAPEL C/Z A.INOX</t>
  </si>
  <si>
    <t>Suministro y colocación de dispensador de toalla de papel plegada C/Z con carcasa de acero inoxidable AISI-304, colocado mediante anclajes de fijación a la pared, y instalado.</t>
  </si>
  <si>
    <t>15.04.56</t>
  </si>
  <si>
    <t>PAPELERA ACERO 30 l. C/CERRADURA</t>
  </si>
  <si>
    <t>Papelera de acero inoxidable 18/10, con tapa abatible y cerradura con capacidad de 30 l. de 29x61x20 cm.  Instalada con tacos a la pared.</t>
  </si>
  <si>
    <t>15.04.57</t>
  </si>
  <si>
    <t>JABONERA ACERO INOX.</t>
  </si>
  <si>
    <t>Jabonera de acero inoxidable 20x10 de 19,5x7,7x9,6 cm.  Instalado con tacos a la pared.</t>
  </si>
  <si>
    <t>15.04.58</t>
  </si>
  <si>
    <t>PORTA ESCOBILLAS ACERO INOX.</t>
  </si>
  <si>
    <t>Porta escobillas de acero inoxidable 18x10 modelo con cubeta frontal de 11x23x11 cm.  Instalado con tacos a la pared.</t>
  </si>
  <si>
    <t>15.04.59</t>
  </si>
  <si>
    <t>PERCHA SIMPLE ACERO INOX.</t>
  </si>
  <si>
    <t>Percha simple de acero inoxidable 18x10.  Instalado con tacos a la pared.</t>
  </si>
  <si>
    <t>15.04.60</t>
  </si>
  <si>
    <t>PERCHA DOBLE ACERO INOX.</t>
  </si>
  <si>
    <t>Percha doble de acero inoxidable 18x10.  Instalado con tacos a la pared.</t>
  </si>
  <si>
    <t>15.04.61</t>
  </si>
  <si>
    <t>BARRA APOYO RECTA ACERO INOX. 45 cm.</t>
  </si>
  <si>
    <t>Barra de apoyo recta de acero inoxidable 18/10 (AISI-304) de D=30 mm. y longitud 45 cm., con cubretornillos de fijación.  Instalado con tacos de plástico y tornillos a la pared.</t>
  </si>
  <si>
    <t>15.04.62</t>
  </si>
  <si>
    <t>BARRA APOYO RECTA ACERO INOX. 75 cm.</t>
  </si>
  <si>
    <t>Barra de apoyo recta de acero inoxidable 18/10 (AISI-304) de D=30 mm. y longitud 75 cm., con cubretornillos de fijación.  Instalado con tacos de plástico y tornillos a la pared.</t>
  </si>
  <si>
    <t>15.04.63</t>
  </si>
  <si>
    <t>BARRA APOYO ESC. ACERO INOX. 40 cm.</t>
  </si>
  <si>
    <t>Barra de apoyo en escuadra de acero inoxidable 18/10 (AISI-304) de D=30 mm. y longitud 40 cm. a cada lado, con cubretornillos de fijación.  Instalado con tacos de plástico y tornillos a la pared.</t>
  </si>
  <si>
    <t>15.04.64</t>
  </si>
  <si>
    <t>BARRA APOYO ABAT. ACERO INOX. 80 cm.</t>
  </si>
  <si>
    <t>Barra de apoyo doble, abatible de acero inoxidable 18/10 (AISI-304) de D=30 mm. y longitud 80 cm., con cubretornillos de fijación.  Instalado con tacos de plástico y tornillos a la pared.</t>
  </si>
  <si>
    <t>15.04.65</t>
  </si>
  <si>
    <t>ASIDERO ESCUADRA P/DUCHA NYLON/Al</t>
  </si>
  <si>
    <t>Asidero en escuadra para ducha, especial para minusválidos, de 70x50 cm. de medidas totales, compuesto por tubos de nylon/aluminio, con fijaciones empotradas a la pared, instalado, incluso con p.p. de accesorios y remates.</t>
  </si>
  <si>
    <t>15.04.66</t>
  </si>
  <si>
    <t>ASIDERO DOBLE ESC.P/BAÑO NYLON/Al</t>
  </si>
  <si>
    <t>Asidero en escuadra para ducha, especial para minusválidos, de 70x60x73 cm. de medidas totales, compuesto por tubos de nylon/aluminio, con fijaciones empotradas a la pared, instalado, incluso con p.p. de accesorios y remates.</t>
  </si>
  <si>
    <t>15.04.67</t>
  </si>
  <si>
    <t>BARRA APOYO MURAL ABAT. P/INOD.NYLON/AL</t>
  </si>
  <si>
    <t>Barra apoyo mural lateral de seguridad para inodoro-bidé, especial para minusválidos, de 864 mm. de medidas totales, abatible y dotada de portarrollos, compuesta por tubos en nylon fundido con alma de aluminio, con fijaciones a la pared, instalada, incluso con p.p. de accesorios y remates.</t>
  </si>
  <si>
    <t>15.04.68</t>
  </si>
  <si>
    <t>ASIDERO RECTO PARED 300mm A.INOX.</t>
  </si>
  <si>
    <t>asidero recto de 300 mm de longitud colocado a 760mm del suelo con superficie antideslizante, en acero inox. incluidos embellecedores y pequeño material</t>
  </si>
  <si>
    <t>15.04.69</t>
  </si>
  <si>
    <t>ASIDERO RECTO PARED 600mm A.INOX.</t>
  </si>
  <si>
    <t>asidero recto de 600 mm de longitud colocado a 760mm del suelo con superficie antideslizante, en acero inox. incluidos embellecedores y pequeño material</t>
  </si>
  <si>
    <t>15.04.70</t>
  </si>
  <si>
    <t>ASID. ANGULADO 815+405 SUELO-PARED,A.I.</t>
  </si>
  <si>
    <t>asidero angulado de 8150 mm de longitud en horizontal y 760mm en vertical con superficie antideslizante, en acero inox. incluidos embellecedores y pequeño material</t>
  </si>
  <si>
    <t>15.04.71</t>
  </si>
  <si>
    <t>ASIDERO EN L 500+300 DE PARED A.INOX.</t>
  </si>
  <si>
    <t>asidero EN angulo de 300+500 mm de longitud en horizontal colocado a 760mm del suelo con superficie antideslizante, en acero inox. incluidos embellecedores y pequeño material</t>
  </si>
  <si>
    <t>15.04.72</t>
  </si>
  <si>
    <t>ASID.DUCHA 762+762+1100 HORIZ-VER, A.I.</t>
  </si>
  <si>
    <t>asidero para ducha con brazo vertical con medidas 762+762+1100mm colocado a 800mm del suelo con superficie antideslizante, en acero inox. incluidos embellecedores y pequeño material</t>
  </si>
  <si>
    <t>15.04.73</t>
  </si>
  <si>
    <t>ASIDERO DUCHA 762/762 HORIZONTAL A.INOX.</t>
  </si>
  <si>
    <t>asidero para ducha con medidas 762X762mm colocado a 800mm del suelo con superficie antideslizante, en acero inox. incluidos embellecedores y pequeño material</t>
  </si>
  <si>
    <t>15.04.74</t>
  </si>
  <si>
    <t>ASIDERO WC DE PARED 815+305 A.INOX</t>
  </si>
  <si>
    <t>Asidero de pared fijo parea WC con medidas 815+305 mm son superficie antideslizante, en acero inoxidable, fijacion a la pared con embellecedores a 800mm del suelo</t>
  </si>
  <si>
    <t>15.04.75</t>
  </si>
  <si>
    <t>ASIENTO DE WC SUELO 815+760 A.INOX.</t>
  </si>
  <si>
    <t>Asidero de suelo fijo parea WC con medidas 815+760 mm con superficie antideslizante, en acero inoxidable, fijacion a la pared con embellecedores del suelo</t>
  </si>
  <si>
    <t>15.04.76</t>
  </si>
  <si>
    <t>ASIDERO WC ABATIBLE 800+200 A.INOX.</t>
  </si>
  <si>
    <t>Asidero de pared abatible para WC con medidas 800+200 mm son superficie antideslizante, en acero inoxidable, fijacion a la pared con embellecedores a 800mm del suelo</t>
  </si>
  <si>
    <t>15.04.77</t>
  </si>
  <si>
    <t>MAMPARA DUCHA 1H-80x185</t>
  </si>
  <si>
    <t>Suministro y colocación de mampara frontal de aluminio lacado y metacrilato, para ducha de 0,80, con 1 puerta abatible, instalada y sellada con silicona, incluso con los elementos de anclaje necesarios.</t>
  </si>
  <si>
    <t>15.04.78</t>
  </si>
  <si>
    <t>GRIFO ELECT.LAVAM.MOD MB-0001</t>
  </si>
  <si>
    <t>GRIFO ELECTRONICO LAVAMANOS, SISTHO, MOD. MB-0001
 instalado</t>
  </si>
  <si>
    <t>15.04.79</t>
  </si>
  <si>
    <t>GRIFO MEZCLADOR PARED</t>
  </si>
  <si>
    <t>FRIFO MEZCLADOR DE PARED CON ENTRADA AGUA FRIA/CALIENTE. instalado</t>
  </si>
  <si>
    <t>15.04.80</t>
  </si>
  <si>
    <t>LAVABO MEDICAL INDIV.A.INOXIDABLE</t>
  </si>
  <si>
    <t>lavabo medical individual de 750x750x370 mm. en acero inoxidable</t>
  </si>
  <si>
    <t>15.04.81</t>
  </si>
  <si>
    <t>LAVABO CORRIDO PARA DOS PLAZAS</t>
  </si>
  <si>
    <t>lavabo autonomo para dos plazas de 1500x500x870 mm. de acero inoxidable.</t>
  </si>
  <si>
    <t>15.04.82</t>
  </si>
  <si>
    <t>LAVABO CORRIDO PARA TRES PLAZAS</t>
  </si>
  <si>
    <t>lavabo autonomo para tres plazas de 2000x500x870 mm. de acero inoxidable</t>
  </si>
  <si>
    <t>15.04.83</t>
  </si>
  <si>
    <t>INST. AGUA BAÑERA plomyPEX-plomyCLICK</t>
  </si>
  <si>
    <t>Instalación de fontanería para bañera, realizada con tuberías de polietileno reticulado sistema peróxido PEX-a, plomyPEX para la red de agua fría y caliente, utilizando el sistema plomyCLICK, totalmente terminada según normativa vigente, sin incluir los aparatos sanitarios ni la grifería.</t>
  </si>
  <si>
    <t>15.04.84</t>
  </si>
  <si>
    <t>INST. AGUA DUCHA plomyPEX-plomyCLICK</t>
  </si>
  <si>
    <t>Instalación de fontanería para ducha, realizada con tuberías de polietileno reticulado sistema peróxido PEX-a, plomyPEX para la red de agua fría y caliente, utilizando el sistema plomyCLICK, totalmente terminada según normativa vigente, sin incluir los aparatos sanitarios ni la grifería.</t>
  </si>
  <si>
    <t>15.04.85</t>
  </si>
  <si>
    <t>INST. AGUA LAVABO plomyPEX-plomyCLICK</t>
  </si>
  <si>
    <t>Instalación de fontanería para lavabo, realizada con tuberías de polietileno reticulado sistema peróxido PEX-a, plomyPEX para la red de agua fría y caliente, utilizando el sistema plomyCLICK, totalmente terminada según normativa vigente, sin incluir los aparatos sanitarios ni la grifería.</t>
  </si>
  <si>
    <t>15.04.86</t>
  </si>
  <si>
    <t>INST. AGUA BIDÉ plomyPEX-plomyCLICK</t>
  </si>
  <si>
    <t>Instalación de fontanería para bidé, realizada con tuberías de polietileno reticulado sistema peróxido PEX-a, plomyPEX para la red de agua fría , utilizando el sistema plomyCLICK, totalmente terminada según normativa vigente, sin incluir los aparatos sanitarios ni la grifería.</t>
  </si>
  <si>
    <t>15.04.87</t>
  </si>
  <si>
    <t>INST. AGUA INODORO NORMAL plomyPEX-plomyCLICK</t>
  </si>
  <si>
    <t>Instalación de fontanería para inodoro, realizada con tuberías de polietileno reticulado sistema peróxido PEX-a, plomyPEX para la red de agua fría, utilizando el sistema plomyCLICK, totalmente terminada según normativa vigente, sin incluir los aparatos sanitarios ni la grifería.</t>
  </si>
  <si>
    <t>15.04.88</t>
  </si>
  <si>
    <t>INST. AGUA FREGADERO plomyPEX-plomyCLICK</t>
  </si>
  <si>
    <t>Instalación de fontanería para fregadero doméstico, realizada con tuberías de polietileno reticulado sistema peróxido PEX-a, plomyPEX para la red de agua fría y caliente, utilizando el sistema plomyCLICK, totalmente terminada según normativa vigente, sin incluir los aparatos sanitarios ni la grifería.</t>
  </si>
  <si>
    <t>15.04.89</t>
  </si>
  <si>
    <t>INST. AGUA INODORO FLUXOR plomyPEX-plomyCLICK</t>
  </si>
  <si>
    <t>Instalación de fontanería para inodoro con fluxor, realizada con tuberías de polietileno reticulado sistema peróxido PEX-a, plomyPEX para la red de agua fría y caliente, utilizando el sistema plomyCLICK, totalmente terminada según normativa vigente, sin incluir los aparatos sanitarios ni la grifería.</t>
  </si>
  <si>
    <t>15.04.90</t>
  </si>
  <si>
    <t>INST. AGUA LAVADORA plomyPEX-plomyCLICK</t>
  </si>
  <si>
    <t>Instalación de fontanería para lavadora realizada, realizada con tuberías de polietileno reticulado sistema peróxido PEX-a, plomyPEX para la red de agua fría y caliente, utilizando el sistema plomyCLICK, totalmente terminada según normativa vigente, sin incluir los aparatos sanitarios ni la grifería.</t>
  </si>
  <si>
    <t>15.04.91</t>
  </si>
  <si>
    <t>INST. AGUA LAVAVAJILLAS plomyPEX-plomyCLICK</t>
  </si>
  <si>
    <t>Instalación de fontanería para lavavajillas,realizada con tuberías de polietileno reticulado sistema peróxido PEX-a, plomyPEX para la red de agua fría y caliente, utilizando el sistema plomyCLICK, totalmente terminada según normativa vigente, sin incluir los aparatos sanitarios ni la grifería.</t>
  </si>
  <si>
    <t>15.04.92</t>
  </si>
  <si>
    <t>INST. AGUA CALENTADOR ELÉCTRICO plomyPEX-plomyCLICK</t>
  </si>
  <si>
    <t>Instalación de fontanería para conexión de calentador electrico, realizada con tuberías de polietileno reticulado sistema peróxido PEX-a, plomyPEX para la red de agua fría y caliente, utilizando el sistema plomyCLICK, totalmente terminada según normativa vigente, sin incluir los aparatos sanitarios ni la grifería.</t>
  </si>
  <si>
    <t>15.04.93</t>
  </si>
  <si>
    <t>INST. AGUA GRIFO plomyPEX-plomyCLICK</t>
  </si>
  <si>
    <t>Instalación de fontanería para grifo, realizada con tuberías de polietileno reticulado sistema peróxido PEX-a, plomyPEX para la red de agua fría, utilizando el sistema plomyCLICK, totalmente terminada según normativa vigente, sin incluir los aparatos sanitarios ni la grifería.</t>
  </si>
  <si>
    <t>Total 15.04</t>
  </si>
  <si>
    <t>Total C15</t>
  </si>
  <si>
    <t>C16</t>
  </si>
  <si>
    <t>16.01</t>
  </si>
  <si>
    <t>RED DE PUESTA A TIERRA</t>
  </si>
  <si>
    <t>16.01.01</t>
  </si>
  <si>
    <t>TOMA DE TIERRA INDEPENDIENTE CON PLACA</t>
  </si>
  <si>
    <t>Toma de tierra independiente con placa de cobre de 500x500x2 mm, cable de cobre de 35 mm2 hasta una longitud de 20 metros, uniones mediante soldadura aluminotérmica, incluyendo registro de comprobación y puente de prueba. Según REBT, ITC-18 e ITC-26.</t>
  </si>
  <si>
    <t>16.01.02</t>
  </si>
  <si>
    <t>TOMA DE TIERRA INDEPENDIENTE CON PICA</t>
  </si>
  <si>
    <t>Toma de tierra independiente con con pica de acero cobrizado de D=14,3 mm y 2 m de longitud, cable de cobre de 35 mm2 hasta una longitud de 20 metros, uniones mediante soldadura aluminotérmica, incluyendo registro de comprobación y puente de prueba. Según REBT, ITC-BT-18 e ITC-BT-26.</t>
  </si>
  <si>
    <t>16.01.03</t>
  </si>
  <si>
    <t>RED TOMA DE TIERRA ESTRUCTURA</t>
  </si>
  <si>
    <t>Red de toma de tierra de estructura, realizada con cable de cobre desnudo de 35 mm2, uniéndolo mediante soldadura aluminotérmica a la armadura de cada zapata, incluyendo parte proporcional de pica, registro de comprobación y puente de prueba. Según REBT, ITC-BT-18 e ITC-BT-26.</t>
  </si>
  <si>
    <t>16.01.04</t>
  </si>
  <si>
    <t>RED EQUIPOTENCIAL BAÑO</t>
  </si>
  <si>
    <t>Red equipotencial en cuarto de baño realizada con conductor unipolar aislado HV07-K de 4 mm2, para una tensión nominal de 450/750 V, conectando a tierra todas las canalizaciones metálicas existentes y todos los elementos conductores que resulten accesibles; según REBT, ITC-BT-18, ICT-BT-26, ICT-BT-27.</t>
  </si>
  <si>
    <t>Total 16.01</t>
  </si>
  <si>
    <t>16.02</t>
  </si>
  <si>
    <t>BAJA TENSION</t>
  </si>
  <si>
    <t>16.02.01</t>
  </si>
  <si>
    <t>CAJA GENERAL PROTECCIÓN 80A.</t>
  </si>
  <si>
    <t>Caja general protección 80 A. incluido bases cortacircuitos y fusibles calibrados de 80 A. para protección de la línea repartidora, situada en fachada o interior nicho mural.</t>
  </si>
  <si>
    <t>16.02.02</t>
  </si>
  <si>
    <t>CAJA GENERAL PROTECCIÓN 100A.</t>
  </si>
  <si>
    <t>Caja general protección 100 A. incluido bases cortacircuitos y fusibles calibrados de 100 A. para protección de la línea repartidora, situada en fachada o interior nicho mural.</t>
  </si>
  <si>
    <t>16.02.03</t>
  </si>
  <si>
    <t>MÓDULO UN CONTADOR MONOFÁSICO</t>
  </si>
  <si>
    <t>Módulo para un contador monofásico, montaje en el exterior, de vivienda unifamiliar, homologado por la compañía suministradora, instalado, incluyendo cableado y elementos de protección. (Contador de la compañía).</t>
  </si>
  <si>
    <t>16.02.04</t>
  </si>
  <si>
    <t>MÓDULO UN CONTADOR TRIFÁSICO</t>
  </si>
  <si>
    <t>Módulo para un contador trifásico, montaje en el exterior, de vivienda unifamiliar, homologado por la compañía suministradora, instalado, incluyendo cableado y elementos de protección. (Contador de la compañía).</t>
  </si>
  <si>
    <t>16.02.05</t>
  </si>
  <si>
    <t>CAJA I.C.P.(2P)</t>
  </si>
  <si>
    <t>Caja I.C.P. (2p) doble aislamiento, de empotrar, precintable y homologada por la compañía eléctrica.</t>
  </si>
  <si>
    <t>16.02.06</t>
  </si>
  <si>
    <t>CUADRO PROTEC.ELECTRIFIC. BÁSICA</t>
  </si>
  <si>
    <t>Cuadro protección electrificación básica, formado por caja, de doble aislamiento de empotrar, con puerta de 16 elementos, perfil omega, embarrado de protección, interruptor de control de potencia, interruptor general magnetotérmico de corte omnipolar 40A, interruptor diferencial 2x40 A 30 mA y PIAS (I+N) de 10, 16, 20 y 25 A. Instalado, i/p.p. de conexiones, bornes, pletinas y rotulación. Conforme a REBT: ITC-BT-10, ITC-BT-17, ITC-BT-25 e ITC-BT-26.</t>
  </si>
  <si>
    <t>16.02.07</t>
  </si>
  <si>
    <t>CUADRO PROTEC.ELECTRIFIC. ELEVADA 11 C.</t>
  </si>
  <si>
    <t>Cuadro protección electrificación elevada, formado por caja, de doble aislamiento de empotrar, con puerta de 36 elementos, perfil omega, embarrado de protección, interruptor de control de potencia, interruptor general magnetotérmico de corte omnipolar 63 A, interruptor diferencial 2x63 A 30 mA y PIAS (I+N) de 10, 16, 20 y 25 A., con circuitos adicionales para alumbrado, tomas de corriente, calefacción, aire acondicionado, secadora y gestión de usuarios.  Instalado, i/p.p. de conexiones, bornes, pletinas y rotulación. Conforme a REBT: ITC-BT-10, ITC-BT-17, ITC-BT-25 e ITC-BT-26.</t>
  </si>
  <si>
    <t>16.02.08</t>
  </si>
  <si>
    <t>CUADRO ELECTRICO FUERZA</t>
  </si>
  <si>
    <t>Suministro e instalación de cuadro de fuerza, Cofret Pragma 24, 6 filas, con espacio libre para posterior traspaso de los circuitos de los cuadros existentes. Contiene:1,-C60N 4P 63 A4,-C60N 2P 40 A2,-C60N 4P25 A3,-ID 2P 40A 30mA AC1,-ID 2P 40A 30mA AC3,-ID 4P 25A 30mA AC4,-K60N 2P 10 A10,.K60N 2P 16 A4,-C60N 4P 16 A4,-C60N 2P 25 A2,-ID 2P 25A 30mA AC, etiqueteros, bornas, completo de accesorios de unión, fijación,  montaje y rotulación; instalado,  Conforme a REBT: ITC-BT-10, ITC-BT-17, ITC-BT-25 e ITC-BT-26.
.</t>
  </si>
  <si>
    <t>16.02.09</t>
  </si>
  <si>
    <t>CUADRO PROTEC.SERV.COMUNES</t>
  </si>
  <si>
    <t>Cuadro protección servicios comunes, formado por caja, de doble aislamiento de empotrar, con puerta de 24 elementos, perfil omega, embarrado de protección, interruptor automático diferencial de 2x40 A., 30 mA., cinco PIAS (I+N) de 10 A., un PIA de 4x25 A. para línea de ascensor, minutero para temporizado del alumbrado de escalera. Instalado, i/p.p. de conexiones, bornes, pletinas y rotulación. Conforme a REBT: ITC-BT-10, ITC-BT-17, ITC-BT-25 e ITC-BT-26.</t>
  </si>
  <si>
    <t>16.02.10</t>
  </si>
  <si>
    <t>CUADRO ELECTRICO ALUMBRADO</t>
  </si>
  <si>
    <t>Suministro e instalación de cuadro eléctrico de alumbrado, Cofret Pragma 24, 2 filas, con espacio libre para posterior traspaso de los circuitos del cuadro existente. Contiene:1,-C60N 4P 32 A3,-ID 2P 25 A 30mA AC6,-K60 2P 10 A, i/p.p. de conexiones, bornes, pletinas y rotulación, totalmente instalado. Conforme a REBT: ITC-BT-10, ITC-BT-17, ITC-BT-25 e ITC-BT-26.</t>
  </si>
  <si>
    <t>16.02.11</t>
  </si>
  <si>
    <t>ARMARIO PROT/MED/SECC. 2 MONOF.</t>
  </si>
  <si>
    <t>Armario de protección, medida y seccionamiento para intemperie, para 2 contadores monofásicos, según normas de la Cía. suministradora, formado por:  módulo superior de medida y protección, en poliéster reforzado con fibra de vidrio, equipado con panel de poliéster troquelado para 2 contadores monofásicos y reloj, 2 bases cortacircuitos tipo neozed de 100 A., 2 bornes de neutro de 25 mm2, 2 bloques de bornes de 2,5 mm2 y 2 bloques de bornes de 25 mm2 para conexión de salida de abonado; un módulo inferior de seccionamiento en poliéster reforzado con fibra de vidrio, equipado con 3 bases cortacircuitos tamaño 1, con bornes bimetálicos de 150 mm2 para entrada, neutro amovible tamaño 1 con bornes bimetálicos de 95 mm2 para entrada, salida y derivación de línea, placa transparente precintable de policarbonato.  Incluso cableado de todo el conjunto con conductor de cobre tipo H07Z-R, de secciones y colores normalizados. Totalmente instalada, transporte, montaje y conexionado, según REBT ICT-BT-17.</t>
  </si>
  <si>
    <t>16.02.12</t>
  </si>
  <si>
    <t>ARMARIO PROT/MED/SECC. 2 TRIF.</t>
  </si>
  <si>
    <t>Armario de protección, medida y seccionamiento para intemperie, para 2 contadores trifásicos, según normas de la Cía. suministradora, formado por:  módulo superior de medida y protección, en poliéster reforzado con fibra de vidrio, equipado con panel de poliéster troquelado para 2 contadores trifásicos y reloj, 2 bases cortacircuitos tipo neozed de 100 A., 2 bornes de neutro de 25 mm2, 2 bloques de bornes de 2,5 mm2 y 2 bloques de bornes de 25 mm2 para conexión de salida de abonado; un módulo inferior de seccionamiento en poliéster reforzado con fibra de vidrio, equipado con 3 bases cortacircuitos tamaño 1, con bornes bimetálicos de 150 mm2 para entrada, neutro amovible tamaño 1 con bornes bimetálicos de 95 mm2 para entrada, salida y derivación de línea, placa transparente precintable de policarbonato.  Incluso cableado de todo el conjunto con conductor de cobre tipo H07Z-R, de secciones y colores normalizados. Totalmente instalada, transporte, montaje y conexionado, según REBT ICT-BT-17.</t>
  </si>
  <si>
    <t>16.02.13</t>
  </si>
  <si>
    <t>CIRCUITO DISTRIB. 2x1,5+T mm2 CANALIZACION</t>
  </si>
  <si>
    <t>Circuito de distribución 2(1x1,5)+T mm2 partiendo del Cuadro Secundario (CS) hasta derivación a puntos, realizado en tubo de PVC rígido curvable en caliente, cajas aislantes y conductor de cobre para una tensión nominal de 0,6/1kV de tipo RZ1-K (AS) B2ca-s1a,d1,a1; instalado fijado a paramentos, incluso medios auxiliares. Conforme a REBT: ITC-BT-19 e ITC-BT-20. Cableado conforme EN 50575:2014+A1:2016, UNE 21031-3 y UNE 21176; con marcado CE y Declaración de Prestaciones (CPR) según Reglamento Europeo (UE) 305/2011.
.
.</t>
  </si>
  <si>
    <t>16.02.14</t>
  </si>
  <si>
    <t>CIRCUITO DISTRIB. 2x2,5+T mm2 CANALIZACION</t>
  </si>
  <si>
    <t>Circuito de distribución 2(1x2,5)+T mm2 partiendo del Cuadro Secundario (CS) hasta derivación a puntos, realizado en tubo de PVC flexible corrugado reforzado, cajas aislantes y conductor de cobre para una tensión nominal de 0,6/1kV de tipo RZ1-K (AS) B2ca-s1a,d1,a1; instalado fijado a paramentos oculto por falsos techos, incluso medios auxiliares. Conforme a REBT: ITC-BT-19 e ITC-BT-20. Cableado conforme EN 50575:2014+A1:2016, UNE 21031-3 y UNE 21176; con marcado CE y Declaración de Prestaciones (CPR) según Reglamento Europeo (UE) 305/2011.
.</t>
  </si>
  <si>
    <t>16.02.15</t>
  </si>
  <si>
    <t>CIRCUITO DISTRIB. 4x2,5+T mm2 CANALIZACION</t>
  </si>
  <si>
    <t>Circuito de distribución 4(1x2,5)+T mm2 partiendo del Cuadro Secundario (CS) hasta derivación a puntos, realizado en tubo de PVC flexible corrugado reforzado, cajas aislantes y conductor de cobrepara una tensión nominal de 0,6/1kV de tipo RZ1-K (AS) B2ca-s1a,d1,a1; instalado fijado a paramentos oculto por falsos techos, incluso medios auxiliares. Conforme a REBT: ITC-BT-19 e ITC-BT-20. Cableado conforme EN 50575:2014+A1:2016, UNE 21031-3 y UNE 21176; con marcado CE y Declaración de Prestaciones (CPR) según Reglamento Europeo (UE) 305/2011.</t>
  </si>
  <si>
    <t>16.02.16</t>
  </si>
  <si>
    <t>CIRCUITO MONOF. POTENCIA 10 A.</t>
  </si>
  <si>
    <t>Circuito iluminación realizado con tubo PVC corrugado M 20/gp5, conductores de cobre rígido de 1,5 mm2, aislamiento VV 750 V., en sistema monofásico (fase y neutro), incluido p./p. medios auxiliares, cajas de registro y regletas de conexión; según REBT, ITC-BT-25.</t>
  </si>
  <si>
    <t>16.02.17</t>
  </si>
  <si>
    <t>CIRCUITO MONOF. POTENCIA 15 A.</t>
  </si>
  <si>
    <t>Circuito para tomas de uso general, realizado con tubo PVC corrugado M 25/gp5, conductores de cobre rígido de 2,5 mm2, aislamiento VV 750 V., en sistema monofásico (fase neutro y tierra), incluido p./p. medios auxiliares, cajas de registro y regletas de conexión; según REBT, ITC-BT-25.</t>
  </si>
  <si>
    <t>16.02.18</t>
  </si>
  <si>
    <t>CIRCUITO MONOF. POTENCIA 20 A.</t>
  </si>
  <si>
    <t>Circuito lavadora, lavavajillas o termo eléctrico, realizado con tubo PVC corrugado M 25/gp5, conductores de cobre rígido de 4 mm2, aislamiento VV 750 V., en sistema monofásico (fase neutro y tierra), incluido p./p. medios auxiliares, cajas de registro y regletas de conexión; según REBT, ITC-BT-25.</t>
  </si>
  <si>
    <t>16.02.19</t>
  </si>
  <si>
    <t>CIRCUITO MONOF. POTENCIA 25 A.</t>
  </si>
  <si>
    <t>Circuito cocina realizado con tubo PVC corrugado M 25/gp5, conductores de cobre rígido de 6 mm2, aislamiento VV 750 V., en sistema monofásico (fase neutro y tierra), incluido p./p. medios auxiliares, cajas de registro y regletas de conexión.</t>
  </si>
  <si>
    <t>16.02.20</t>
  </si>
  <si>
    <t>CIRCUITO TRIF. POTENCIA 10 A.</t>
  </si>
  <si>
    <t>Circuito de potencia para una intensidad máxima de 10 A. o una potencia de 5 kW.  Constituido por cinco conductores (tres fases, neutro y tierra) de cobre de 1,5 mm2 de sección y aislamiento tipo W 750 V.  Montado bajo canaleta de PVC de 10x30 mm., incluyendo ángulos y accesorios de montaje y medios auxiliares. Instalación y conexionado; según REBT.
.</t>
  </si>
  <si>
    <t>16.02.21</t>
  </si>
  <si>
    <t>CIRCUITO TRIF. POTENCIA 15 A.</t>
  </si>
  <si>
    <t>Circuito de potencia para una intensidad máxima de 15 A. o una potencia de 8 kW.  Constituido por cinco conductores (tres fases, neutro y tierra) de cobre de 2,5 mm2 de sección y aislamiento tipo W 750 V.  Montado bajo canaleta de PVC de 10x30 mm., incluyendo ángulos y accesorios de montaje y medios auxiliares. Instalación y conexionado; según REBT.
.</t>
  </si>
  <si>
    <t>16.02.22</t>
  </si>
  <si>
    <t>CIRCUITO TRIF. POTENCIA 20 A.</t>
  </si>
  <si>
    <t>Circuito de potencia para una intensidad máxima de 20 A. o una potencia de 10 kW.  Constituido por cinco conductores (tres fases, neutro y tierra) de cobre de 4 mm2 de sección y aislamiento tipo W 750 V.  Montado bajo canaleta de PVC de 10x30 mm., incluyendo ángulos y accesorios de montaje y medios auxiliares. Instalación y conexionado; según REBT.
.</t>
  </si>
  <si>
    <t>16.02.23</t>
  </si>
  <si>
    <t>CIRCUITO TRIF. POTENCIA 25 A.</t>
  </si>
  <si>
    <t>Circuito de potencia para una intensidad máxima de 25 A. o una potencia de 13 kW.  Constituido por cinco conductores (tres fases, neutro y tierra) de cobre de 6 mm2 de sección y aislamiento tipo W 750 V.  Montado bajo canaleta de PVC de 20x50 mm., incluyendo ángulos y accesorios de montaje y medios auxiliares. Instalación y conexionado; según REBT.
.</t>
  </si>
  <si>
    <t>16.02.24</t>
  </si>
  <si>
    <t>CIRCUITO TRIF. POTENCIA 30 A.</t>
  </si>
  <si>
    <t>Circuito de potencia para una intensidad máxima de 30 A. o una potencia de 16 kW.  Constituido por cinco conductores (tres fases, neutro y tierra) de cobre de 10 mm2 de sección y aislamiento tipo W 750 V.  Montado bajo canaleta de PVC de 40x100 mm., incluyendo ángulos y accesorios de montaje y medios auxiliares. Instalación y conexionado; según REBT.
.</t>
  </si>
  <si>
    <t>16.02.25</t>
  </si>
  <si>
    <t>CIRCUITO TRIF. POTENCIA 40 A.</t>
  </si>
  <si>
    <t>Circuito de potencia para una intensidad máxima de 40 A. o una potencia de 21 kW.  Constituido por cinco conductores (tres fases, neutro y tierra) de cobre de 16 mm2 de sección y aislamiento tipo W 750 V.  Montado bajo canaleta de PVC de 40x100 mm., incluyendo ángulos y accesorios de montaje y medios auxiliares. Instalación y conexionado; según REBT.
.</t>
  </si>
  <si>
    <t>16.02.26</t>
  </si>
  <si>
    <t>CIRCUITO TRIF. POTENCIA 50 A.</t>
  </si>
  <si>
    <t>Circuito de potencia para una intensidad máxima de 50 A. o una potencia de 26 kW.  Constituido por cinco conductores (tres fases, neutro y tierra) de cobre de 25 mm2 de sección y aislamiento tipo W 750 V.  Montado bajo canaleta de PVC de 40x100 mm., incluyendo ángulos y accesorios de montaje y medios auxiliares. Instalación y conexionado; según REBT.
.</t>
  </si>
  <si>
    <t>16.02.27</t>
  </si>
  <si>
    <t>BANDEJA METALICA REJIBAND 60x200</t>
  </si>
  <si>
    <t>Bandeja metálica PEMSA, modelo REJIBAND o equivalente aprobada, de 60x200 mm, con parte proporcional de medios auxiliares, accesorios y soportes, incluso cable desnudo de cobre de 16 mm2;Totalmente montada, según REBT, ITC-BT-21.</t>
  </si>
  <si>
    <t>16.02.28</t>
  </si>
  <si>
    <t>CANALETA BAJO SUELO 3 COMP. AIS.</t>
  </si>
  <si>
    <t>Canaleta en montaje bajo suelo con tres compartimentos, de 150x28 mm., de material aislante, instalada, incluyendo elementos de fijación y medios auxiliares.
.</t>
  </si>
  <si>
    <t>16.02.29</t>
  </si>
  <si>
    <t>CANALETA BAJO SUELO 4 COMP. AIS.</t>
  </si>
  <si>
    <t>Canaleta en montaje bajo suelo con cuatro compartimentos, de 200x28 mm., de material aislante, instalada, incluyendo elementos de fijación y medios auxiliares.
.</t>
  </si>
  <si>
    <t>16.02.30</t>
  </si>
  <si>
    <t>CANALETA BAJO SUELO 3 COMP. MET.</t>
  </si>
  <si>
    <t>Canaleta en montaje bajo suelo con tres compartimentos, de 150x28 mm., metálica, instalada, incluyendo elementos de fijación y medios auxiliares.</t>
  </si>
  <si>
    <t>16.02.31</t>
  </si>
  <si>
    <t>INTERRUPTOR AUTOMT.DIFERENCIAL 4X40A 30mA</t>
  </si>
  <si>
    <t>Instalación de interruptor automatico diferencial de 4X40 A 30 mA legrand o equivalente aprobado, incluso conexionado y p.p. de medios auxiliares</t>
  </si>
  <si>
    <t>16.02.32</t>
  </si>
  <si>
    <t>INTERRUPTOR AUTOMT. DIFERENCIAL 4X25A 30 mA</t>
  </si>
  <si>
    <t>Instalación de interruptor automatico diferencial de 4X25 30 mA legrand o equivalente aprobado, incluso conexionado y p.p. de medios auxiliares</t>
  </si>
  <si>
    <t>16.02.33</t>
  </si>
  <si>
    <t>INTERRUPTOR AUT. 2X16A</t>
  </si>
  <si>
    <t>Instalacion de interruptor automatico de 2x16 A legrand o equivalente aprobado, incluso conexionado y p.p. de medios auxiliares.</t>
  </si>
  <si>
    <t>16.02.34</t>
  </si>
  <si>
    <t>INTERRUPTOR AUT. 4X20A</t>
  </si>
  <si>
    <t>Instalacion de interruptor automatico de 4X20 Legrand o equivalente aprobado, incluso conexionado y p.p. de medios auxiliares.</t>
  </si>
  <si>
    <t>16.02.35</t>
  </si>
  <si>
    <t>INTERRUPTOR AUT. 2X25A</t>
  </si>
  <si>
    <t>Instalacion de interruptor automatico de 2X25 A legrand o equivalente aprobado, incluso conexionado y p.p. de medios auxiliares.</t>
  </si>
  <si>
    <t>16.02.36</t>
  </si>
  <si>
    <t>CONDUCTOR RZ1-K 0,6/1KV "0" HALOGENOS 5x6 mm2 CU</t>
  </si>
  <si>
    <t>Conductor de cobre multipolar, RZ1-0,6/1 KV. de 25 mm², (clase 5) con aislamiento en Polietileno Reticulado (XLPE) y cubierta Poliolefínica, según norma UNE 21123, cero halógenos según UNE 21147-1 y sin desprendimiento de humos opacos según UNE 21172, con parte proporcional de elementos de conexión. Completamente instalado sobre bandeja. Conforme a REBT: ITC-BT-19 e ITC-BT-20. Cableado conforme EN 50575:2014+A1:2016, UNE 21031-3 y UNE 21176; con marcado CE y Declaración de Prestaciones (CPR) según Reglamento Europeo (UE) 305/2011.</t>
  </si>
  <si>
    <t>16.02.37</t>
  </si>
  <si>
    <t>CONDUCTOR RZ1-K 0,6/1KV "0" HALOGENOS 5x25 mm2 CU</t>
  </si>
  <si>
    <t>16.02.38</t>
  </si>
  <si>
    <t>CONDUCTOR COBRE DESNUDO 50 mm2</t>
  </si>
  <si>
    <t>Conductor de cobre unipolar, RZ1-0,6/1 KV. de 50 mm², (clase 5) con aislamiento en Polietileno Reticulado (XLPE) y cubierta Poliolefínica, según norma UNE 21123, cero halógenos según UNE 21147-1 y sin desprendimiento de humos opacos según UNE 21172, con parte proporcional de elementos de conexión y medios auxiliares. Conforme a REBT: ITC-BT-07, ITC-BT-09 e ITC-BT-11. Completamente instalado sobre bandeja.</t>
  </si>
  <si>
    <t>Total 16.02</t>
  </si>
  <si>
    <t>16.03</t>
  </si>
  <si>
    <t>INSTALACIÓN INTERIOR-MECANISMOS</t>
  </si>
  <si>
    <t>16.03.01</t>
  </si>
  <si>
    <t>CARRIL ELECTRIF.3 ENCENDIDOS L=1 m.</t>
  </si>
  <si>
    <t>Carril universal de superficie, con perfil de aluminio anodizado extruido en color blanco o aluminio, de longitud 1 m, con 4 conductores eléctricos; grado de proyección IP 30 / Clase I; para la instalación de proyectores a 230 V. Posibilidad de hasta 3 encendidos independientes de 250 V, 16 A o 3.700 W. También puede conectarse alimentación trifásica (230-400 V 16 A) con lo que admitiría 11,1 kW. Con marcado CE según Reglamento (UE) 305/201. Instalado, incluyendo p.p. de replanteo, cableado, canalización, accesorios de anclaje, conexionado,  montaje y medios auxiliares. Totalmente instalada, probada y funcionando.</t>
  </si>
  <si>
    <t>16.03.02</t>
  </si>
  <si>
    <t>P.LUZ EMPOTRADO SENCILLO 3x1,5 mm2</t>
  </si>
  <si>
    <t>Punto de luz sencillo unipolar, realizado con tubo PVC corrugado reforzado libre de halógenos M16 mm, cableado formado por conductores unipolares de cobre aislados para una tensión nominal de 450/750V de tipo H07Z1-K (AS) B2ca-s1a,d1,a1 de sección 3x1,5 mm2, instalado oculto por encima de falsos techos y empotrado en paredes, y mecanismo de interruptor unipolar de gama básica, con acabado en blanco / color básico estándar. Totalmente montado e instalado; i/p.p. de caja de mecanismo universal con tornillos, conexiones y medios auxiliares. Conforme a REBT: ITC-BT-19, ITC-BT-20, ITC-BT-21 e ITC-BT-28.</t>
  </si>
  <si>
    <t>16.03.03</t>
  </si>
  <si>
    <t>P.LUZ ESTANCO SENCILLO 3x1,5 mm2</t>
  </si>
  <si>
    <t>Punto de luz sencillo unipolar estanco, de montaje empotrado, realizado con tubo PVC corrugado reforzado libre de halógenos M16 mm, cableado formado por conductores unipolares de cobre aislados para una tensión nominal de 450/750V de tipo H07Z1-K (AS) B2ca-s1a,d1,a1 de sección 3x1,5 mm2,  instalado oculto por encima de falsos techos y empotrado en paredes; y mecanismo de interruptor unipolar estanco de grado de protección IP-55, de gama media con acabado estándar. Totalmente montado e instalado; i/p.p. de conexiones y medios auxiliares. Conforme a REBT: ITC-BT-19, ITC-BT-20, ITC-BT-21 e ITC-BT-28.</t>
  </si>
  <si>
    <t>16.03.04</t>
  </si>
  <si>
    <t>INTERRUPTOR BIPOLAR ESTANCO</t>
  </si>
  <si>
    <t>Punto de luz doble interruptorbipolar estanco de 10A. 250V, de montaje empotrado, realizado con tubo PVC corrugado reforzado libre de halógenos M16 mm, cableado formado por conductores unipolares de cobre aislados para una tensión nominal de 450/750V de tipo H07Z1-K (AS) B2ca-s1a,d1,a1 de 1,5 mm2 de sección; y mecanismo de doble interruptor unipolar estanco de grado de protección IP-55, de gama media con acabado estándar. Totalmente montado e instalado; i/p.p. de conexiones y medios auxiliares. Conforme a REBT: ITC-BT-19, ITC-BT-20, ITC-BT-21 e ITC-BT-28.</t>
  </si>
  <si>
    <t>16.03.05</t>
  </si>
  <si>
    <t>P.DOBLE INTERR. EUNEA SM 180</t>
  </si>
  <si>
    <t>Punto de luz de doble interruptor unipolar  Eunea serie SM 180 o equivalente aprobado, realizado con tubo PVC corrugado reforzado libre de halógenos M16 mm, cableado formado por conductores unipolares de cobre aislados para una tensión nominal de 450/750V de tipo H07Z1-K (AS) B2ca-s1a,d1,a1 de 1,5 mm2 de sección, y mecanismo de doble interruptor unipolar de gama básica, con acabado en blanco / color básico estándar. Totalmente montado e instalado; i/p.p. de caja de mecanismo universal con tornillos, conexiones y medios auxiliares. Conforme a REBT: ITC-BT-19, ITC-BT-20, ITC-BT-21 e ITC-BT-28.</t>
  </si>
  <si>
    <t>16.03.06</t>
  </si>
  <si>
    <t>P.LUZ CONMUTADO EUNEA SM 180</t>
  </si>
  <si>
    <t>Punto de luz conmutado, realizado con tubo PVC corrugado reforzado libre de halógenos M16 mm, cableado formado por conductores unipolares de cobre aislados para una tensión nominal de 450/750V de tipo H07Z1-K (AS) B2ca-s1a,d1,a1 de 1,5 mm2 de sección, y 2 mecanismos de interruptor / conmutador unipolar de gama básica, con acabado en blanco / color básico estándar. Totalmente montado e instalado; i/p.p. de cajas de mecanismo universal con tornillos, conexiones y medios auxiliares. Conforme a REBT: ITC-BT-19, ITC-BT-20, ITC-BT-21 e ITC-BT-28.</t>
  </si>
  <si>
    <t>16.03.07</t>
  </si>
  <si>
    <t>INTERRUPTOR CONMUTADO ESTANCO</t>
  </si>
  <si>
    <t>Interruptor-conmutador estanco de 10A, 250V, de montaje empotrado, realizado con tubo PVC corrugado reforzado libre de halógenos M16 mm, cableado formado por conductores unipolares de cobre aislados para una tensión nominal de 450/750V de tipo H07Z1-K (AS) B2ca-s1a,d1,a1 de 1,5 mm2 de sección; y 2 mecanismos de interruptor unipolar estanco de grado de protección IP-55, de gama media con acabado estándar. Totalmente montado e instalado; i/p.p. de conexiones y medios auxiliares. Conforme a REBT: ITC-BT-19, ITC-BT-20, ITC-BT-21 e ITC-BT-28.</t>
  </si>
  <si>
    <t>16.03.08</t>
  </si>
  <si>
    <t>P.LUZ CRUZAMIENTO EUNEA SM 180</t>
  </si>
  <si>
    <t>Punto cruzamiento realizado con tubo PVC corrugado M 20/gp5 y conductor rígido de 1,5 mm2 de Cu., y aislamiento VV 750 V., incluyendo caja de registro, cajas de mecanismo universal con tornillos, conmutadores y cruzamiento Eunea serie SM 180, instalado.</t>
  </si>
  <si>
    <t>16.03.09</t>
  </si>
  <si>
    <t>P.DOBLE CONMUTADOR EUNEA SM 180</t>
  </si>
  <si>
    <t>Punto doble conmutador realizado con tubo PVC corrugado M 20/gp5, conductor rígido de 1,5 mm2 de Cu., y aislamiento VV 750 V., incluyendo caja de registro, cajas de mecanismo universal con tornillos, dobles conmutadores Eunea serie SM 180, instalado.</t>
  </si>
  <si>
    <t>16.03.10</t>
  </si>
  <si>
    <t>P.PULSADOR EUNEA SM 180</t>
  </si>
  <si>
    <t>Punto pulsador timbre realizado con tubo PVC corrugado M 20/gp5 y conductor rígido de 1,5 mm2 de Cu., y aislamiento VV 750 V., incluyendo caja de registro, cajas de mecanismo universal con tornillos, pulsador y zumbador Eunea serie SM 180, instalado.</t>
  </si>
  <si>
    <t>16.03.11</t>
  </si>
  <si>
    <t>PULSADOR TEMPORIZADO 10A 250V EMPOTRABLE</t>
  </si>
  <si>
    <t>Interruptor temporizado de pulsación empotrable 10A 250V, EUNEA MERLIN GERIN o equivalente, realizado en tubo PVC corrugado de M16/gp5 y conductor de cobre unipolar aislado para una tensión nominal de 750 V y sección 1,5 mm2 (activo, neutro y protección), incluido caja de registro, pulsador temporizado 750W gama estándar, marco respectivo y casquillo, totalmente montado e instalado.</t>
  </si>
  <si>
    <t>16.03.12</t>
  </si>
  <si>
    <t>PUNTO ENCHUFE 3x2,5 mm2. +T EMPOTRADO</t>
  </si>
  <si>
    <t>Base de enchufe con toma de tierra de 16A, de sistema Schüko universal o equivalente aprobada, realizada con tubo PVC corrugado reforzado libre de halógenos M20 mm, cableado formado por conductores unipolares de cobre aislados para una tensión nominal de 450/750V de tipo H07Z1-K (AS) B2ca-s1a,d1,a1 de 2,5 mm2 de sección, (activo, neutro y protección), mecanismo de base de enchufe de 16A, con acabado en blanco / color básico estándar, instalado oculto por encima de falsos techos y empotrado en paredes. Totalmente montado e instalado; i/p.p. de caja de mecanismo universal con tornillos, conexiones y medios auxiliares. Conforme a REBT: ITC-BT-19, ITC-BT-20, ITC-BT-21 e ITC-BT-28.</t>
  </si>
  <si>
    <t>16.03.13</t>
  </si>
  <si>
    <t>PUNTO ENCHUFE 5x2,5 mm2. +T EMPOTRADO</t>
  </si>
  <si>
    <t>Punto de toma de corriente desde circuito de distribución de fuerza, cajas aislantes de empotrar, sección 5x2,5 mm2; instalado oculto por encima de falsos techos y empotrado en paredes. Totalmente montado e instalado; i/p.p. de caja de mecanismo universal con tornillos, conexiones y medios auxiliares. Conforme a REBT: ITC-BT-19, ITC-BT-20, ITC-BT-21 e ITC-BT-28.</t>
  </si>
  <si>
    <t>16.03.14</t>
  </si>
  <si>
    <t>BASE DE ENCHUFE 25A</t>
  </si>
  <si>
    <t>Base de enchufe con toma de tierra de 25A, para toma de placa de cocina, horno o similar, realizada con tubo PVC corrugado reforzado libre de halógenos M25 mm, cableado formado por conductores unipolares de cobre aislados para una tensión nominal de 450/750V de tipo H07Z1-K (AS) B2ca-s1a,d1,a1 de 6 mm2 de sección, mecanismo de base de enchufe de 25A de tipo estándar con claja para conexión con aparato, con acabado en blanco. Totalmente montado e instalado; i/p.p. de caja de mecanismo universal con tornillos, conexiones y medios auxiliares. Conforme a REBT: ITC-BT-19, ITC-BT-20, ITC-BT-21 e ITC-BT-28.</t>
  </si>
  <si>
    <t>16.03.15</t>
  </si>
  <si>
    <t>PUNTO ENCHUFE 3X32A+N+T EMPOTRAD.</t>
  </si>
  <si>
    <t>16.03.16</t>
  </si>
  <si>
    <t>TOMA CORRIENTE 2P+TTL 16A 250 V EMPOTRABLE</t>
  </si>
  <si>
    <t>Toma de corriente con dispositivo de seguridad para proteccion infantil 2x16A+TTL blanca EUNEA MERLIN GERIN o equivalente, Totalmente montado e instalado; i/p.p. caja de empotrar, bastidor, marco, conexiones y medios auxiliares. Conforme a REBT: ITC-BT-19, ITC-BT-20, ITC-BT-21 e ITC-BT-28.</t>
  </si>
  <si>
    <t>16.03.17</t>
  </si>
  <si>
    <t>TOMA CORRIENTE 3X20 A+N+T EMPOTRADO LEGRAND</t>
  </si>
  <si>
    <t>Toma de corriente de empotrar 3x20 A+N+T, constituido por mecanismos LEGRAND 57302 o equivalente aprobado, color gris claro y caja de empotrar LEGRAND modelo 89401, incluso accesorios, pequeño material, conexionado y medios auxiliares. Conforme a REBT: ITC-BT-19, ITC-BT-20, ITC-BT-21 e ITC-BT-28.
.</t>
  </si>
  <si>
    <t>16.03.18</t>
  </si>
  <si>
    <t>P.LUZ CON LOCALIZACION</t>
  </si>
  <si>
    <t>Punto de luz de alumbrado con localizacion realizado con tubo de PVC corrugado</t>
  </si>
  <si>
    <t>16.03.19</t>
  </si>
  <si>
    <t>B.ENCHUFE SCHUKO EUNEA ÚNICA TOP</t>
  </si>
  <si>
    <t>Base de enchufe con toma de tierra lateral realizada con tubo PVC corrugado de M 20/gp5 y conductor rígido de 2,5 mm2 de Cu., y aislamiento VV 750 V., en sistema monofásico con toma de tierra (fase, neutro y tierra), incluyendo caja de registro, caja de mecanismo universal con tornillos, base enchufe 10/16 A (II+T.T.), sistema "Schuko" Eunea Única Top o equivalente aprobado, así como marco respectivo, totalmente montado e instalado.</t>
  </si>
  <si>
    <t>16.03.20</t>
  </si>
  <si>
    <t>B.ENCH.SCHUKO SEGUR. EUNEA ÚNICA TOP</t>
  </si>
  <si>
    <t>Base de enchufe con seguridad con toma de tierra lateral realizada con tubo PVC corrugado de M 20/gp5 y conductor rígido de 2,5 mm2 de Cu., y aislamiento VV 750 V., en sistema monofásico con toma de tierra (fase, neutro y tierra), incluyendo caja de registro, caja de mecanismo universal con tornillos, base de enchufe sistema schuko con seguridad 10-16 A. (II+t.) Eunea serie Única Top, instalado.</t>
  </si>
  <si>
    <t>16.03.21</t>
  </si>
  <si>
    <t>TOMA TELÉFONO EUNEA ÚNICA TOP</t>
  </si>
  <si>
    <t>Toma de teléfono con conexión estándar RJ-12/11, realizada con tubo PVC corrugado reforzado libre de halógenos M20 mm y guía de alambre galvanizado, cableado telefónico de cobre de 2 pares (4x0,5 mm2), y mecanismo de base universal con tornillos, toma de teléfono de 6 contactos Eunea serie Única Top, con acabado en blanco / color básico estándar. Totalmente montado e instalado; i/p.p. de caja de mecanismo universal con tornillos, conexiones y medios auxiliares.</t>
  </si>
  <si>
    <t>16.03.22</t>
  </si>
  <si>
    <t>SALIDA CABLES EUNEA ÚNICA TOP</t>
  </si>
  <si>
    <t>Salida de cables realizada con tubo PVC corrugado M 20/gp5 y guía de alambre galvanizado, incluyendo caja de registro, caja de mecanismo universal con tornillos, salida de cable Eunea serie Única Top, instalada.</t>
  </si>
  <si>
    <t>16.03.23</t>
  </si>
  <si>
    <t>PUNTO REGUL.LUM. JUNG-LS 990</t>
  </si>
  <si>
    <t>Punto regulación luminosa realizado en tubo PVC corrugado M 20/gp5 y conductor de cobre unipolar aislados para una tensión nominal de 750 V. y sección 1,5 mm2., incluído caja de registro, mecanismo dimmer giratorio Jung-266 GDE con placa dimer blanca Jung-LS 940, así como marco respectivo, totalmente montado e instalado.</t>
  </si>
  <si>
    <t>16.03.24</t>
  </si>
  <si>
    <t>TOMA TV/FM EUNEA ÚNICA BASIC</t>
  </si>
  <si>
    <t>Toma para acceso a servicio radio-televisón con toma de TV/FM Eunea serie Única Basic o equivalente aprobada, realizada con tubo PVC corrugado reforzado libre de halógenos M20 mm, cableado coaxial de cobre con cubierta de PVC para instalaciones interiores, y mecanismo de base de toma de R-TV+SAT de gama básica, con acabado en blanco / color básico estándar. Totalmente montado e instalado; i/p.p. de caja de mecanismo universal con tornillos, conexiones y medios auxiliares.</t>
  </si>
  <si>
    <t>16.03.25</t>
  </si>
  <si>
    <t>TOMA R/TV-SAT EUNEA ÚNICA BASIC</t>
  </si>
  <si>
    <t>Toma para acceso a servicio radio-televisón con toma de televisión por satélite (R-TV+SAT), Eunea serie Única Basic o equivalente aprobada, realizada con tubo PVC corrugado reforzado libre de halógenos M20 mm, cableado coaxial de cobre con cubierta de PVC para instalaciones interiores, y mecanismo de base de toma de R-TV+SAT de gama básica, con acabado en blanco / color básico estándar. Totalmente montado e instalado; i/p.p. de caja de mecanismo universal con tornillos, conexiones y medios auxiliares.</t>
  </si>
  <si>
    <t>16.03.26</t>
  </si>
  <si>
    <t>INTERRUPTOR PERSIANA EUNEA SM 180</t>
  </si>
  <si>
    <t>Interruptor de persiana realizado con tubo PVC corrugado M 20/gp5 y conductor de cobre unipolar aislado para una tensión nominal de 750 V y sección 1,5 mm2 (activo, neutro y protección), incluyendo caja de registro, caja de mecanismo universal con tornillos, interruptor de persiana Eunea serie SM 180 o equivalente aprobado y casquillo, totalmente montado e instalado.</t>
  </si>
  <si>
    <t>16.03.27</t>
  </si>
  <si>
    <t>DETECTOR MOVIMIENTO EUNEA SM 180</t>
  </si>
  <si>
    <t>Punto control de luz, realizado en tubo PVC corrugado de M20/gp5 y conductor de cobre unipolar aislado para una tensión nominal de 750 V y sección 1,5 mm2 (activo, neutro y protección), incluido caja de mecanismo universal con tornillos, interruptor de movimiento Eunea serie SM 180 o equivalente aprobado y casquillo, totalmente montado e instalado.</t>
  </si>
  <si>
    <t>16.03.28</t>
  </si>
  <si>
    <t>CANALETA PVC BL. 40x100 mm.</t>
  </si>
  <si>
    <t>Suministro y colocación de canaleta tapa interior de PVC color blanco con un separador, canal de dimensiones 40x100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</si>
  <si>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16.03.29</t>
  </si>
  <si>
    <t>CANALETA PVC BL. 60x170 mm.</t>
  </si>
  <si>
    <t>Suministro y colocación de canaleta tapa interior de PVC color blanco con dos separadores, canal  de dimensiones 60x170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</si>
  <si>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16.03.30</t>
  </si>
  <si>
    <t>MARCO Y PLACA PVC 1 MEC. CANAL 100 mm.</t>
  </si>
  <si>
    <t>Suministro y colocación de placa, marco y cajetín de PVC blanco para 1 mecanismo universal, compatibles con canaletas de ancho 100 mm; cumpliendo las mismas especificaciones técnicas de la canaleta. Según REBT, ITC-BT-21.</t>
  </si>
  <si>
    <t>16.03.31</t>
  </si>
  <si>
    <t>MARCO Y PLACA PVC 1 MEC. CANAL 170 mm.</t>
  </si>
  <si>
    <t>Suministro y colocación de placa, marco y cajetín de PVC blanco para 1 mecanismo universal, compatibles con canaletas de ancho 170 mm; cumpliendo las mismas especificaciones técnicas de la canaleta. Según REBT, ITC-BT-21.</t>
  </si>
  <si>
    <t>16.03.32</t>
  </si>
  <si>
    <t>CANALETA PVC BL. 40x90 mm.</t>
  </si>
  <si>
    <t>Suministro y colocación de canaleta tapa exterior de PVC color blanco con un separador, canal  de dimensiones 40x90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</si>
  <si>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16.03.33</t>
  </si>
  <si>
    <t>CANALETA PVC BL. 60x190 mm.</t>
  </si>
  <si>
    <t>Suministro y colocación de canaleta tapa exterior de PVC color blanco con dos separadores, canal  de dimensiones 60x190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</si>
  <si>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16.03.34</t>
  </si>
  <si>
    <t>MARCO Y PLACA PVC 2 MEC. CANAL 90 mm.</t>
  </si>
  <si>
    <t>Suministro y colocación de placa, marco y cajetín de PVC blanco para 2 mecanismos universales, compatibles con canaletas de ancho 90 mm; cumpliendo las mismas especificaciones técnicas de la canaleta. Según REBT, ITC-BT-21.</t>
  </si>
  <si>
    <t>16.03.35</t>
  </si>
  <si>
    <t>MARCO Y PLACA PVC 2 MEC. CANAL 190 mm.</t>
  </si>
  <si>
    <t>Suministro y colocación de placa, marco y cajetín de PVC. blanco para 2 mecanismos universales, compatibles con canaletas de ancho 190 mm.; cumpliendo las mismas especificaciones técnicas que la canaleta.</t>
  </si>
  <si>
    <t>16.03.36</t>
  </si>
  <si>
    <t>MOLDURA PVC BL. 10x30 mm.</t>
  </si>
  <si>
    <t>Suministro y colocación de moldura tapa exterior de PVC color blanco con un compartimento, moldura de dimensiones 10x30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</si>
  <si>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16.03.37</t>
  </si>
  <si>
    <t>MOLDURA PVC BL. 20x50 mm.</t>
  </si>
  <si>
    <t>Suministro y colocación de moldura tapa exterior de PVC color blanco con un compartimento, moldura de dimensiones 20x50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</si>
  <si>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16.03.38</t>
  </si>
  <si>
    <t>CAJA 1 MEC.PVC P/MOLDURA 10x30 mm.</t>
  </si>
  <si>
    <t>Suministro y colocación de caja  de PVC blanco para adaptación lateral de 1 mecanismos universal, compatibles con moldura de ancho 30 mm; cumpliendo las mismas especificaciones técnicas de la moldura. Según REBT, ITC-BT-21.</t>
  </si>
  <si>
    <t>16.03.39</t>
  </si>
  <si>
    <t>CAJA 1 MEC.PVC P/MOLDURA 20x50 mm.</t>
  </si>
  <si>
    <t>Suministro y colocación de caja  de PVC blanco para adaptación lateral de 1 mecanismos universal, compatibles con moldura de ancho 50 mm; cumpliendo las mismas especificaciones técnicas de la moldura. Según REBT, ITC-BT-21.</t>
  </si>
  <si>
    <t>16.03.40</t>
  </si>
  <si>
    <t>PUNTO EMERGENCIA EMPOTRADO 2x1,5 mm2</t>
  </si>
  <si>
    <t>Punto de luz para luminarias de emergencia, formado por conductores unipolares de cobre aislados H07V-K 2x1,5 mm2, para una tensión nominal de 450/750 V, realizado con tubo PVC corrugado reforzado empotrado M16  mm; instalado oculto por encima de falsos techos y empotrado en paredes, incluido p.p./ de cajas de registro, regletas de conexión y medios auxiliares. Instalación y conexionado; según REBT, ITC-BT-25.
.</t>
  </si>
  <si>
    <t>16.03.41</t>
  </si>
  <si>
    <t>PUNTO EMERGENCIA SUPERFICIE</t>
  </si>
  <si>
    <t>Punto de luz para luminarias de emergencia, formado por conductores unipolares de cobre aislados H07V-K 2x1,5 mm2, para una tensión nominal de 450/750 V, realizado con tubo PVC corrugado reforzado empotrado M16  mm; instalado en superficie de falsos techos y  paredes, incluido p.p./ de cajas de registro, regletas de conexión y medios auxiliares. Instalación y conexionado; según REBT, ITC-BT-25.</t>
  </si>
  <si>
    <t>16.03.42</t>
  </si>
  <si>
    <t>PUNTO DETECCION INCENDIOS</t>
  </si>
  <si>
    <t>Punto empotrado de deteccion de incendios , completo de accesorios de union y fijacion, instalado , incluso p.p./ de cajas de registro, regletas de conexión y medios auxiliares. Instalación y conexionado; según REBT, ITC-BT-25.</t>
  </si>
  <si>
    <t>16.03.43</t>
  </si>
  <si>
    <t>BANDEJA PVC 60x75 mm</t>
  </si>
  <si>
    <t>Suministro y colocación de bandeja perforada de PVC color gris, de 60x75 mm y 3 m de longitud, sin separadores, con cubierta con p.p. de accesorios y soportes; montada suspendida. Con protección contra penetración de cuerpos sólidos IP2X, de material aislante y de reacción al fuego M1. Según REBT, ITC-BT-21.</t>
  </si>
  <si>
    <t>16.03.44</t>
  </si>
  <si>
    <t>BANDEJA PVC 60x150 mm</t>
  </si>
  <si>
    <t>Suministro y colocación de bandeja perforada de PVC color gris, de 60x150 mm y 3 m de longitud, sin separadores, con cubierta, con p.p. de accesorios y soportes; montada suspendida. Con protección contra penetración de cuerpos sólidos IP2X, de material aislante y de reacción al fuego M1. Según REBT, ITC-BT-21.</t>
  </si>
  <si>
    <t>16.03.45</t>
  </si>
  <si>
    <t>BANDEJA PVC 100x600 mm</t>
  </si>
  <si>
    <t>Suministro y colocación de bandeja perforada de PVC color gris, de 100x600 mm y 3 m de longitud, sin separadores, con cubierta, con p.p. de accesorios y soportes; montada suspendida. Con protección contra penetración de cuerpos sólidos IP2X, de material aislante y de reacción al fuego M1. Según REBT, ITC-BT-21.</t>
  </si>
  <si>
    <t>16.03.46</t>
  </si>
  <si>
    <t>BANDEJA PVC 100x300 mm</t>
  </si>
  <si>
    <t>Suministro y colocación de bandeja perforada de PVC color gris, de 100x300 mm y 3 m de longitud, con 2 separadores, con p.p. de accesorios y soportes; montada suspendida. Con protección contra penetración de cuerpos sólidos IP2X, de material aislante y de reacción al fuego M1. Según REBT, ITC-BT-21.</t>
  </si>
  <si>
    <t>16.03.47</t>
  </si>
  <si>
    <t>BANDEJA DE REJILLA 60x60 mm C7</t>
  </si>
  <si>
    <t>Bandeja de rejilla de acero galvanizado de 60x60 mm, sin separadores, con borde redondeado, continuidad eléctrica garantizada, resistente a la corrosión Clase 7, con 70 micras de espesor de galvanizado en caliente, para montar en techo o en pared. Totalmente montada, según REBT, ITC-BT-21.</t>
  </si>
  <si>
    <t>16.03.48</t>
  </si>
  <si>
    <t>BANDEJA DE REJILLA 60x100 mm C7</t>
  </si>
  <si>
    <t>Bandeja de rejilla de acero galvanizado de 60x100 mm, sin separadores, con borde redondeado, continuidad eléctrica garantizada, resistente a la corrosión Clase 7, con 70 micras de espesor de galvanizado en caliente, para montar en techo o en pared. Totalmente montada, según REBT, ITC-BT-21.</t>
  </si>
  <si>
    <t>16.03.49</t>
  </si>
  <si>
    <t>BANDEJA DE REJILLA 60x150 mm C7</t>
  </si>
  <si>
    <t>Bandeja de rejilla de acero galvanizado de 60x150 mm, sin separadores, con borde redondeado, continuidad eléctrica garantizada, resistente a la corrosión Clase 7, con 70 micras de espesor de galvanizado en caliente, para montar en techo o en pared. Totalmente montada, según REBT, ITC-BT-21.</t>
  </si>
  <si>
    <t>16.03.50</t>
  </si>
  <si>
    <t>BANDEJA DE REJILLA 60x200 mm C7</t>
  </si>
  <si>
    <t>Bandeja de rejilla de acero galvanizado de 60x200 mm, sin separadores, con borde redondeado, continuidad eléctrica garantizada, resistente a la corrosión Clase 7, con 70 micras de espesor de galvanizado en caliente, para montar en techo o en pared. Totalmente montada, según REBT, ITC-BT-21.</t>
  </si>
  <si>
    <t>16.03.51</t>
  </si>
  <si>
    <t>BANDEJA DE REJILLA 100x300 mm C7</t>
  </si>
  <si>
    <t>Bandeja de rejilla de acero galvanizado de 100x300 mm, sin separadores, con borde redondeado, continuidad eléctrica garantizada, resistente a la corrosión Clase 7, con 70 micras de espesor de galvanizado en caliente, para montar en techo o en pared. Totalmente montada, según REBT, ITC-BT-21.</t>
  </si>
  <si>
    <t>Total 16.03</t>
  </si>
  <si>
    <t>16.04</t>
  </si>
  <si>
    <t>LUMINARIAS</t>
  </si>
  <si>
    <t>16.04.01</t>
  </si>
  <si>
    <t>PANTALLA EMPOTRAR 4X14W HF</t>
  </si>
  <si>
    <t>Luminaria modular de 597x597 mm en miniatura de altura total 54 mm. para 4 lamparas fluorescente TL 5 de 14W./840. carcasa fabricada en chapa de acero galvanizado pintada en blanco o de acero prelacado en blanco, grado de protección IP20 - IK 02, la optica, con control omnidireccional de la luminaria (OLC), de espejo de brillo elevado de aluminio de perfecta calidad con elevada eficencia, llava reflectores laterales de geometria optimizaday lamas cruzadas tridimensionales. Cumple recomendaciones de deslumbramiento DIN5035/7 BAO 60º y excede las de CIBSE LG 3 categoria 2 y UGR 16(752). Con marcado CE según Reglamento (UE) 305/201. Incluyendo p.p. replanteo, cableado, canalización, accesorios de anclaje, conexionado, montaje y medios auxiliares. Totalmente instalada, probada y funcionando.</t>
  </si>
  <si>
    <t>16.04.02</t>
  </si>
  <si>
    <t>PANTALLA EMPOTRAR 3X14W.HF</t>
  </si>
  <si>
    <t>Luminaria modular de 597x597 mm en miniatura de altura total 54 mm. para 3 lamparas fluorescente TL 5 de 14W./840. carcasa fabricada en chapa de acero galvanizado pintada en blanco o de acero prelacado en blanco, grado de protección IP20 - IK 02, la optica, con control omnidireccional de la luminaria (OLC), de espejo de brillo elevado de aluminio de perfecta calidad con elevada eficencia, llava reflectores laterales de geometria optimizaday lamas cruzadas tridimensionales. Cumple recomendaciones de deslumbramiento DIN5035/7 BAO 60º y excede las de CIBSE LG 3 categoria 2 y UGR 16(752). Con marcado CE según Reglamento (UE) 305/201. Incluyendo p.p. replanteo, cableado, canalización, accesorios de anclaje, conexionado, montaje y medios auxiliares. Totalmente instalada, probada y funcionando.</t>
  </si>
  <si>
    <t>16.04.03</t>
  </si>
  <si>
    <t>PANTALLA EMPOTRAR 2X28W.HF</t>
  </si>
  <si>
    <t>Luminaria modular de 597x597 mm en miniatura de altura total 54 mm. para 2 lamparas fluorescente TL 5 de 28W./840. carcasa fabricada en chapa de acero galvanizado pintada en blanco o de acero prelacado en blanco, grado de protección IP20 - IK 02, la optica, con control omnidireccional de la luminaria (OLC), de espejo de brillo elevado de aluminio de perfecta calidad con elevada eficencia, llava reflectores laterales de geometria optimizaday lamas cruzadas tridimensionales. Cumple recomendaciones de deslumbramiento DIN5035/7 BAO 60º y excede las de CIBSE LG 3 categoria 2 y UGR 16(752). Con marcado CE según Reglamento (UE) 305/201. Incluyendo p.p. replanteo, cableado, canalización, accesorios de anclaje, conexionado, montaje y medios auxiliares. Totalmente instalada, probada y funcionando.</t>
  </si>
  <si>
    <t>16.04.04</t>
  </si>
  <si>
    <t>PANTALLA EMPOTRAR 2X18W.HFS</t>
  </si>
  <si>
    <t>Luminaria modular para empotrar de 596x596 mm, con carcasa de chapa de acero prelacado en blanco y difusor prismático; grado de protección IP40 / Clase I y aislamiento clase F, según UNE-EN 60598 y UNE-EN 50102; 2 lámparas fluorescentes T8 de 18 W, con balasto electrónico estándar, portalámparas y bornes de conexión. Con marcado CE según Reglamento (UE) 305/201. Incluyendo p.p. replanteo, cableado, canalización, accesorios de anclaje, conexionado, montaje y medios auxiliares. Totalmente instalada, probada y funcionando.</t>
  </si>
  <si>
    <t>16.04.05</t>
  </si>
  <si>
    <t>PANTALLA EMPOTRAR 3X18W.HFS</t>
  </si>
  <si>
    <t>Luminaria modular para empotrar de 596x596 mm, con carcasa de chapa de acero prelacado en blanco y difusor prismático; grado de protección IP40 / Clase I y aislamiento clase F, según UNE-EN 60598 y UNE-EN 50102; 3 lámparas fluorescentes T8 de 18 W, con balasto electrónico estándar, portalámparas y bornes de conexión. Con marcado CE según Reglamento (UE) 305/201. Incluyendo p.p. replanteo, cableado, canalización, accesorios de anclaje, conexionado, montaje y medios auxiliares. Totalmente instalada, probada y funcionando.</t>
  </si>
  <si>
    <t>16.04.06</t>
  </si>
  <si>
    <t>PANTALLA EMPOTRAR 4X18W.HFS</t>
  </si>
  <si>
    <t>Luminaria modular para empotrar de 596x596 mm, con carcasa de chapa de acero prelacado en blanco y difusor prismático; grado de protección IP40 / Clase I y aislamiento clase F, según UNE-EN 60598 y UNE-EN 50102; 4 lámparas fluorescentes T8 de 18 W, con balasto electrónico estándar, portalámparas y bornes de conexión. Con marcado CE según Reglamento (UE) 305/201. Incluyendo p.p. replanteo, cableado, canalización, accesorios de anclaje, conexionado, montaje y medios auxiliares. Totalmente instalada, probada y funcionando.</t>
  </si>
  <si>
    <t>16.04.07</t>
  </si>
  <si>
    <t>PANTALLA EMPOTRAR 2X36W.HFS</t>
  </si>
  <si>
    <t>Luminaria modular para empotrar de 2X36 W con óptica de lamas transversales de aluminio anodizado concavas, planas y estriadas;y reflectores de aluminio laterales y finales. Con marcado CE según Reglamento (UE) 305/201. Incluyendo p.p. replanteo, cableado, canalización, accesorios de anclaje, conexionado, montaje y medios auxiliares. Totalmente instalada, probada y funcionando.</t>
  </si>
  <si>
    <t>16.04.08</t>
  </si>
  <si>
    <t>PANTALLA EMPOTRAR 3X36W.HFS</t>
  </si>
  <si>
    <t>Luminaria modular para empotrar de 3X36 W con óptica de lamas transversales de aluminio anodizado concavas, planas y estriadas;y reflectores de aluminio laterales y finales. Con marcado CE según Reglamento (UE) 305/201. Incluyendo p.p. replanteo, cableado, canalización, accesorios de anclaje, conexionado, montaje y medios auxiliares. Totalmente instalada, probada y funcionando.</t>
  </si>
  <si>
    <t>16.04.09</t>
  </si>
  <si>
    <t>PANTALLA EMPOTRAR 4X36W.HFS</t>
  </si>
  <si>
    <t>Luminaria modular para empotrar de 4X36 W con óptica de lamas transversales de aluminio anodizado concavas, planas y estriadas;y reflectores de aluminio laterales y finales. Con marcado CE según Reglamento (UE) 305/201. Incluyendo p.p. replanteo, cableado, canalización, accesorios de anclaje, conexionado, montaje y medios auxiliares. Totalmente instalada, probada y funcionando.</t>
  </si>
  <si>
    <t>16.04.10</t>
  </si>
  <si>
    <t>PANTALLA ESTANCA LED 38W.HFS</t>
  </si>
  <si>
    <t>Luminaria estanca LED de superficie, con carcasa gris y difusor de policarbonato de alta calidad; grado de protección IP65 - IK08 / Clase I, según UNE-EN 60598 y UNE-EN 50102; equipado con módulo de LED de 4000 lm, con un consumo de 41 W y temperatura de color blanco neutro (4000 K), driver integrado; para alumbrado general, garajes y aparcamientos y almacenes. Con marcado CE según Reglamento (UE) 305/201. Instalada, incluyendo replanteo, accesorios de anclaje y conexionado. Totalmente instalada, probada y funcionando.</t>
  </si>
  <si>
    <t>16.04.11</t>
  </si>
  <si>
    <t>PANTALLA ADOSABLE 2X18W.HF</t>
  </si>
  <si>
    <t>Luminaria de superficie de 2x18 W. con óptica de lamas transversales de aluminio anodizado concavas, planas y estriadas; y reflector de aluminio laterales y finales, grado de protección IP20 - IK07 / Clase I y aislamiento clase F, según UNE-EN 60598 y UNE-EN 50102; 2 lámparas fluorescentes T8 de 18 W, con balasto electrónico, portalámparas y bornes de conexión. Con marcado CE según Reglamento (UE) 305/201. Instalada, incluyendo replanteo, accesorios de anclaje y conexionado. Totalmente instalada, probada y funcionando.</t>
  </si>
  <si>
    <t>16.04.12</t>
  </si>
  <si>
    <t>PANTALLA ADOSABLE 3X18W.HF</t>
  </si>
  <si>
    <t>Luminaria de superficie de 3x18 W. con óptica de lamas transversales de aluminio anodizado concavas, planas y estriadas; y reflector de aluminio laterales y finales, grado de protección IP20 - IK07 / Clase I y aislamiento clase F, según UNE-EN 60598 y UNE-EN 50102; 3 lámparas fluorescentes T8 de 18 W, con balasto electrónico, portalámparas y bornes de conexión. Con marcado CE según Reglamento (UE) 305/201. Instalada, incluyendo replanteo, accesorios de anclaje y conexionado. Totalmente instalada, probada y funcionando.</t>
  </si>
  <si>
    <t>16.04.13</t>
  </si>
  <si>
    <t>PANTALLA ADOSABLE 4X18W.HF</t>
  </si>
  <si>
    <t>Luminaria de superficie de 4x18 W. con óptica de lamas transversales de aluminio anodizado concavas, planas y estriadas; y reflector de aluminio laterales y finales, grado de protección IP20 - IK07 / Clase I y aislamiento clase F, según UNE-EN 60598 y UNE-EN 50102; 4 lámparas fluorescentes T8 de 18 W, con balasto electrónico, portalámparas y bornes de conexión. Con marcado CE según Reglamento (UE) 305/201. Instalada, incluyendo replanteo, accesorios de anclaje y conexionado. Totalmente instalada, probada y funcionando.</t>
  </si>
  <si>
    <t>16.04.14</t>
  </si>
  <si>
    <t>PANTALLA ADOSABLE 1X36W.HF</t>
  </si>
  <si>
    <t>Luminaria de superficie de 1X36 W. con óptica de lamas transversales de aluminio anodizado concavas, planas y estriadas; y reflector de aluminio laterales y finales, grado de protección IP20 - IK07 / Clase I y aislamiento clase F, según UNE-EN 60598 y UNE-EN 50102; 1 lámparas fluorescentes T8 de 36W, con balasto electrónico, portalámparas y bornes de conexión. Con marcado CE según Reglamento (UE) 305/201. Instalada, incluyendo replanteo, accesorios de anclaje y conexionado. Totalmente instalada, probada y funcionando.</t>
  </si>
  <si>
    <t>16.04.15</t>
  </si>
  <si>
    <t>PANTALLA ADOSABLE 2X36W.HF</t>
  </si>
  <si>
    <t>Luminaria de superficie de 2X36 W. con óptica de lamas transversales de aluminio anodizado concavas, planas y estriadas; y reflector de aluminio laterales y finales, grado de protección IP20 - IK07 / Clase I y aislamiento clase F, según UNE-EN 60598 y UNE-EN 50102; 2 lámparas fluorescentes T8 de 36 W, con balasto electrónico, portalámparas y bornes de conexión. Con marcado CE según Reglamento (UE) 305/201. Instalada, incluyendo replanteo, accesorios de anclaje y conexionado. Totalmente instalada, probada y funcionando.</t>
  </si>
  <si>
    <t>16.04.16</t>
  </si>
  <si>
    <t>PANTALLA ADOSABLE 2X58W.HF</t>
  </si>
  <si>
    <t>Luminaria de superficie de 2x58 W, con óptica de lamas transversales de aluminio anodizado concavas, planas y estriadas; y reflector de aluminio laterales y finales, grado de protección IP20 - IK07 / Clase I y aislamiento clase F, según UNE-EN 60598 y UNE-EN 50102; 1 lámparas fluorescentes T8 de 58 W, con balasto electrónico, portalámparas y bornes de conexión. Con marcado CE según Reglamento (UE) 305/201. Instalada, incluyendo replanteo, accesorios de anclaje y conexionado. Totalmente instalada, probada y funcionando.</t>
  </si>
  <si>
    <t>16.04.17</t>
  </si>
  <si>
    <t>DOWNLIGHT 1X18W. HFP</t>
  </si>
  <si>
    <t>Luminaria Downlight para empotrar, circular de 239 mm diámetro, con reflector de policarbonato metalizado y faceteado (antihuellas), difusor prismático, opal o cierre transparente; grado de protección IP 20 / Clase II, clase de aislamiento F, según UNE-EN 60598; lámpara fluorescente compacta de 18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</si>
  <si>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16.04.18</t>
  </si>
  <si>
    <t>DOWNLIGHT 2X18W. HFP</t>
  </si>
  <si>
    <t>Luminaria Downlight para empotrar, circular de 239 mm diámetro, con reflector de policarbonato metalizado y faceteado (antihuellas), difusor prismático, opal o cierre transparente; grado de protección IP 20 / Clase II, clase de aislamiento F, según UNE-EN 60598; 2 lámparas fluorescentes compactas de 18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</si>
  <si>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16.04.19</t>
  </si>
  <si>
    <t>DOWNLIGHT 1X26W. HFP</t>
  </si>
  <si>
    <t>Luminaria Downlight para empotrar, circular de 239 mm diámetro, con reflector de policarbonato metalizado y faceteado (antihuellas), difusor prismático, opal o cierre transparente; grado de protección IP 20 / Clase II, clase de aislamiento F, según UNE-EN 60598; lámpara fluorescente compacta de 26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</si>
  <si>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16.04.20</t>
  </si>
  <si>
    <t>DOWNLIGHT 2X26W. HFP</t>
  </si>
  <si>
    <t>Luminaria Downlight para empotrar, circular de 239 mm diámetro, con reflector de policarbonato metalizado y faceteado (antihuellas), difusor prismático, opal o cierre transparente; grado de protección IP 20 / Clase II, clase de aislamiento F, según UNE-EN 60598; 2 lámparas fluorescentes compactas de 26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</si>
  <si>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16.04.21</t>
  </si>
  <si>
    <t>DOWNLIGHT 2X32W. HFP</t>
  </si>
  <si>
    <t>Luminaria Downlight para empotrar, circular de 239 mm diámetro, con reflector de policarbonato metalizado y faceteado (antihuellas), difusor prismático, opal o cierre transparente; grado de protección IP 20 / Clase II, clase de aislamiento F, según UNE-EN 60598; 2 lámparas fluorescentes compactas de 32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</si>
  <si>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16.04.22</t>
  </si>
  <si>
    <t>DOWNLIGHT P/EMPOTRAR  AR FLUORESC.COMPACTA 35 W</t>
  </si>
  <si>
    <t>Luminaria Downlight de alto rendimiento para empotrar, circular de 144 mm diámetro, reflectores y estructura de aluminio en color blanco o gris, vidrio protector; grado de protección IP20 / Clase I, aislamiento clase F, según UNE-EN 60598. Óptica reflectora de 36º; lámpara de descarga compacta de 35 W o 70 W, equipo electrico incorporado, para alumbrado general interior y de acento. Con marcado CE según Reglamento (UE) 305/201. Instalada, incluyendo p.p. de replanteo, cableado, canalización, accesorios de anclaje, conexionado, montaje y medios auxiliares. Totalmente instalada, probada y funcionando.</t>
  </si>
  <si>
    <t>16.04.23</t>
  </si>
  <si>
    <t>DOWNLIGHT EMPOTRABLE LED 21W</t>
  </si>
  <si>
    <t>Downlight empotrable led de 21 W, marca Sylvania o equivalente aprobado, en aplicaciones como pasillos y aseos públicos. Flujo luminoso de 1989 lm en versión 4000 K, lo que equivale a una eficacia de 95 lm/W y proporciona un CRI de 80. Su vida útil es de 50.000 horas. Color blanco y protección IP44. Tamaños:165 mm, 195 mm, 220 mm y 240 mm. Led integrado. Carcasa de aluminio y difusor opal de policarbonato. Empotrado en techo. Kit de emergencia como accesorio. Para iluminación interior en oficinas y aplicaciones residenciales, recomedado para distribuidores y cuartos húmedos. Con marcado CE según Reglamento (UE) 305/201. Instalado, incluyendo p.p. de replanteo, cableado, canalización, accesorios de anclaje, conexionado, montaje y medios auxiliares. Totalmente instalada, probada y funcionando.</t>
  </si>
  <si>
    <t>16.04.24</t>
  </si>
  <si>
    <t>LUM.EMPOTRABLE . LED . 600x600 LED 30 W</t>
  </si>
  <si>
    <t>Panel empotrable led marca SYLVANIA o equivalente aprobada de 30 W, perfecto para aplicaciones de iluminación general, como áreas de circulación, pasillos y zonas de descanso. Flujo luminoso de 4200 lm en versión 4000 k, y eficacia de 140 lm/W con CRI de 80. Vida útil de 50.000 horas. Color blanco. Protección IP44. Led integrado. Incluye carcasa de aluminio, difusor de policarbonato con acabado opal, para iluminación interior general, recomendada para zonas de circulación, distribuidores y zonas de descanso. Con marcado CE según Reglamento (UE) 305/201. Instalada, incluyendo p.p. de replanteo, cableado, canalización, accesorios de anclaje, conexionado, montaje y medios auxiliares. Totalmente instalada, probada y funcionando. Código 0047779.</t>
  </si>
  <si>
    <t>16.04.25</t>
  </si>
  <si>
    <t>APAR.AUTÓN.EMERG.LED 150 LUM 1H</t>
  </si>
  <si>
    <t>Bloque autónomo de emergencia DAISALUX o equivalenteaprobado, de superficie con zócalo enchufable, carcasa de material autoextinguible y difusor opal, grado de protección IP42 - IK 07 / Clase II, según UNE-EN 60598-2-22, UNE-EN 50102 y UNE 20392:1993; equipado con LEDs de 150 lm, piloto testigo de carga LED verde, con 1 hora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</si>
  <si>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16.04.26</t>
  </si>
  <si>
    <t>APAR.AUTÓN.EMERG LED 350 LUM 1H</t>
  </si>
  <si>
    <t>Bloque autónomo de emergencia DAISALUX o equivalenteaprobado, de superficie con zócalo enchufable, carcasa de material autoextinguible y difusor opal, grado de protección IP42 - IK 07 / Clase II, según UNE-EN 60598-2-22, UNE-EN 50102 y UNE 20392:1993; equipado con LEDs de 350 lm, piloto testigo de carga LED verde, con 1 hora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</si>
  <si>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16.04.27</t>
  </si>
  <si>
    <t>APAR.AUTÓN.EMERG. LÁMP. FLUORESC. T5 8 W 150 lm</t>
  </si>
  <si>
    <t>Bloque autónomo de emergencia, de superficie con zócalo enchufable, carcasa de material autoextinguible y difusor opal, grado de protección IP42 - IK 07 / Clase II, según UNE-EN 60598-2-22, UNE-EN 50102 y UNE 20392:1993; de 150 lm con lámpara de emergencia fluorescente T5 de 8 W, piloto testigo de carga LED verde, con 1 hora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</si>
  <si>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16.04.28</t>
  </si>
  <si>
    <t>APAR.AUTÓN.EMERG. LÁMP. FLUOR.. T5 8 W 350 lm 1H</t>
  </si>
  <si>
    <t>Bloque autónomo de emergencia, de superficie con zócalo enchufable, carcasa de material autoextinguible y difusor opal, grado de protección IP42 - IK 07 / Clase II, según UNE-EN 60598-2-22, UNE-EN 50102 y UNE 20392:1993; de 350 lm con lámpara de emergencia fluorescente T5 de 8 W, piloto testigo de carga LED verde, con 1 hora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</si>
  <si>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16.04.29</t>
  </si>
  <si>
    <t>APAR.AUTÓN.EMERG. LÁMP. FLUOR.. T5 8 W 350 lm 2H</t>
  </si>
  <si>
    <t>Bloque autónomo de emergencia, de superficie con zócalo enchufable, carcasa de material autoextinguible y difusor opal, grado de protección IP42 - IK 07 / Clase II, según UNE-EN 60598-2-22, UNE-EN 50102 y UNE 20392:1993; de 350 lm con lámpara de emergencia fluorescente T5 de 8 W, piloto testigo de carga LED verde, con 2 horas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</si>
  <si>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16.04.30</t>
  </si>
  <si>
    <t>LUM.EMERG.COMBINADO 347 LUM 1H</t>
  </si>
  <si>
    <t>Aparato autonomo de emergencia combinado, DAISALUX o equivalente.</t>
  </si>
  <si>
    <t>16.04.31</t>
  </si>
  <si>
    <t>LUM.EMERG.COMBINADO 347 LUM 2H</t>
  </si>
  <si>
    <t>16.04.32</t>
  </si>
  <si>
    <t>BALIZA AUTONOMA EMERG.5 LUM 1H</t>
  </si>
  <si>
    <t>Baliza autonomo de emergencia combinado, DAISALUX o equivalente aprobado con  1 hora de autonomía..Construido según normas UNE-EN 60598-1. Conforme a las Directivas Comunitarias de Compatibilidad Electromagnética y de Baja Tensión y RoHS 2014/30/UE, 2014/35/UE y 2011/65/UE. Apta para cumplir norma UNE-EN 60598-1, CTE DB-SU4 y REBT ITC-BT-28, apartado 5g. Instalado incluyendo replanteo, accesorios de anclaje y conexionado.</t>
  </si>
  <si>
    <t>16.04.33</t>
  </si>
  <si>
    <t>BALIZADO DE EMERGENCIA CENTRALIZADO 7 LED</t>
  </si>
  <si>
    <t>Balizado de emergencia centralizado, para instalacion empotrable con Único tornillo en caja universal, grado de protección IP66 - IK 08 / Clase II, según  según UNE-EN 60598-2-22 y UNE-EN 50102; equipado con 7 LEDs, autonomia 1 hora. Acumuladores estancos de Ni-Cd, alta temperatura, recambiables, materiales resistentes al calor y al fuego, 4 LEDs en color indicadores de carga de los acumuladores, puesta en marcha por telemando, bornas protegidas contra conexión accidental a 230 V. Con marcado CE según Reglamento (UE) 305/201. Instalado, incluyendo replanteo, accesorios de anclaje y conexionado.</t>
  </si>
  <si>
    <t>Total 16.04</t>
  </si>
  <si>
    <t>Total C16</t>
  </si>
  <si>
    <t>C17</t>
  </si>
  <si>
    <t>CLIMATIZACIÓN</t>
  </si>
  <si>
    <t>17.01</t>
  </si>
  <si>
    <t>MAQUINARIA Y EQUIPOS</t>
  </si>
  <si>
    <t>17.01.01</t>
  </si>
  <si>
    <t>COMP.HORIZ.AIRE 9.800 W.</t>
  </si>
  <si>
    <t>Equipo compacto horizontal de condensación por aire de 9.800 W., i/relleno de circuitos con refrigerante, elementos antivibratorios y de cuelgue, taladros en muros y pasamuros, conexiones a la red de conductos, fontanería, desagües y electricidad, instalado s/NTE-ICI-16.</t>
  </si>
  <si>
    <t>17.01.02</t>
  </si>
  <si>
    <t>COMP.HORIZ.AIRE 15.200 W.</t>
  </si>
  <si>
    <t>Equipo compacto horizontal de condensación por aire de 15.200 W., i/relleno de circuitos con refrigerante, elementos antivibratorios y de cuelgue, taladros en muros y pasamuros, conexiones a la red de conductos, fontanería, desagües y electricidad, instalado s/NTE-ICI-16.</t>
  </si>
  <si>
    <t>17.01.03</t>
  </si>
  <si>
    <t>COMP.HORIZ.AIRE 21.700 W.</t>
  </si>
  <si>
    <t>Equipo compacto horizontal de condensación por aire de 21.700 W., i/relleno de circuitos con refrigerante, elementos antivibratorios y de cuelgue, taladros en muros y pasamuros, conexiones a la red de conductos, fontanería, desagües y electricidad, instalado s/NTE-ICI-16.</t>
  </si>
  <si>
    <t>17.01.04</t>
  </si>
  <si>
    <t>COMP.HORIZ.AIRE 12.300W+12kW</t>
  </si>
  <si>
    <t>Equipo compacto horizontal de condensación por aire de 12.300 W. y resistencia eléctrica de 12 kW. de potencia para calefacción, i/relleno de circuitos con refrigerante, elementos antivibratorios, taladros en muros y pasamuros, conexiones a la red, fontanería, desagües y electricidad, instalado s/NTE-ICI-16.</t>
  </si>
  <si>
    <t>17.01.05</t>
  </si>
  <si>
    <t>COMP.HORIZ.AIRE 15.200W+12kW</t>
  </si>
  <si>
    <t>Equipo compacto horizontal de condensación por aire de 15.200 W. y resistencia eléctrica de 12 kW. de potencia para calefacción, i/relleno de circuitos con refrigerante, elementos antivibratorios, taladros en muros y pasamuros, conexiones a la red, fontanería, desagües y electricidad, instalado s/NTE-ICI-16.</t>
  </si>
  <si>
    <t>17.01.06</t>
  </si>
  <si>
    <t>COMP.HORIZ.AIRE 18.300W+12kW</t>
  </si>
  <si>
    <t>Equipo compacto horizontal de condensación por aire de 18.300 W. y resistencia eléctrica de 12 kW. de potencia para calefacción, i/relleno de circuitos con refrigerante, elementos antivibratorios, taladros en muros y pasamuros, conexiones a la red, fontanería, desagües y electricidad, instalado s/NTE-ICI-16.</t>
  </si>
  <si>
    <t>17.01.07</t>
  </si>
  <si>
    <t>COMP.HORIZ.AIRE 9.400W/10.100W</t>
  </si>
  <si>
    <t>Equipo compacto horizontal de condensación por aire y bomba de calor de 9.400 W. - 10.100 W., i/relleno de circuitos con refrigerante, elementos antivibratorios y de cuelgue, taladros en muros y pasamuros, conexiones a la red de conductos, fontanería, desagües y electricidad, instalado s/NTE-ICI-16.</t>
  </si>
  <si>
    <t>17.01.08</t>
  </si>
  <si>
    <t>COMP.HOR.AIRE 12.150W/13.400W</t>
  </si>
  <si>
    <t>Equipo compacto horizontal de condensación por aire y bomba de calor de 12.150W/14.400W, i/relleno de circuitos con refrigerante, elementos antivibratorios y de cuelgue, taladros en muros y pasamuros, conexiones a la red de conductos, fontanería, desagües y electricidad, instalado s/NTE-ICI-16.</t>
  </si>
  <si>
    <t>17.01.09</t>
  </si>
  <si>
    <t>COMP.HOR.AIRE 18.000W/21.600W.</t>
  </si>
  <si>
    <t>Equipo compacto horizontal de condensación por aire y bomba de calor de 18.000W/21.600W, i/relleno de circuitos con refrigerante, elementos antivibratorios y de cuelgue, taladros en muros y pasamuros, conexiones a la red de conductos, fontanería, desagües y electricidad, instalado s/NTE-ICI-16.</t>
  </si>
  <si>
    <t>17.01.10</t>
  </si>
  <si>
    <t>COMP. VERT. AIRE 58.400 W.</t>
  </si>
  <si>
    <t>Equipo compacto vertical de condensación por aire de 58.400 W., i/relleno de circuitos, conexionado a las rejillas exteriores de aspiración y expulsión de aire de enfriamiento y con la red de conductos, salida de agua de condensación a la red de saneamiento, elementos antivibratorios de apoyo y conexión al circuito de alimentación eléctrica y demás elementos necesarios, instalado s/NTE-ICI-16.</t>
  </si>
  <si>
    <t>17.01.11</t>
  </si>
  <si>
    <t>COMP. VERT. AIRE 71.700 W.</t>
  </si>
  <si>
    <t>Equipo compacto vertical de condensación por aire de 71.700 W., i/relleno de circuitos, conexionado a las rejillas exteriores de aspiración y expulsión de aire de enfriamiento y con la red de conductos, salida de agua de condensación a la red de saneamiento, elementos antivibratorios de apoyo y conexión al circuito de alimentación eléctrica y demás elementos necesarios, instalado s/NTE-ICI-16.</t>
  </si>
  <si>
    <t>17.01.12</t>
  </si>
  <si>
    <t>COMP.VER.AIRE 55.000W./62.800W.</t>
  </si>
  <si>
    <t>Equipo compacto vertical de condensación por aire y bomba de calor de 55.000 W.- 62.800 W., i/relleno de circuitos con refrigerantes, taladros en muros y pasamuros, conexionado de las rejillas exteriores de aspiración y expulsión, y con la red de conductos, salida de agua de condensación a la red de saneamiento, elementos antivibratorios de apoyo, líneas de alimentación eléctrica y demás elementos necesarios, instalado, s/NTE-ICI-16.</t>
  </si>
  <si>
    <t>17.01.13</t>
  </si>
  <si>
    <t>COMP.VER.AIRE 68.000W./79.100W.</t>
  </si>
  <si>
    <t>Equipo compacto vertical de condensación por aire y bomba de calor de 68.000 W.- 79.100 W., i/relleno de circuitos con refrigerantes, taladros en muros y pasamuros, conexionado de las rejillas exteriores de aspiración y expulsión, y con la red de conductos, salida de agua de condensación a la red de saneamiento, elementos antivibratorios de apoyo, líneas de alimentación eléctrica y demás elementos necesarios, instalado, s/NTE-ICI-16.</t>
  </si>
  <si>
    <t>17.01.14</t>
  </si>
  <si>
    <t>COMP.VER.AIR.68000W./79100W. C/R</t>
  </si>
  <si>
    <t>Equipo compacto vertical de condensación por aire y bomba de calor de 68.000 W.- 79.100 W., i/relleno de circuitos con refrigerantes, taladros en muros y pasamuros, conexionado de las rejillas exteriores de aspiración y expulsión, y con la red de conductos, salida de agua de condensación a la red de saneamiento, elementos antivibratorios de apoyo, líneas de alimentación eléctrica, con resistencia de apoyo y demás elementos necesarios, instalado, s/NTE-ICI-16.</t>
  </si>
  <si>
    <t>17.01.15</t>
  </si>
  <si>
    <t>B.CALOR ROOF-TOP 10200W./10100W.</t>
  </si>
  <si>
    <t>Bomba de calor de condensación por aire tipo Roof-Top con ventiladores interiores centrífugos equilibrados estática y dinámicamente y exteriores axiales, de potencia frigorífica 10.200 W. y potencia calorífica 10.100 W., formada por compresores Scroll, calentador de cárter, condensador de placas, protección antihielo, válvula de expansión termostática, presostatos de alta y baja, conexionados, instalada, puesta en marcha y funcionando.</t>
  </si>
  <si>
    <t>17.01.16</t>
  </si>
  <si>
    <t>B.CALOR ROOF-TOP 13700W./14600W.</t>
  </si>
  <si>
    <t>Bomba de calor de condensación por aire tipo Roof-Top con ventiladores interiores centrífugos equilibrados estática y dinámicamente, y exteriores axiales, de potencia frigorífica 13.700 W. y potencia calorífica 14.600 W., formada por compresor hermético, calentador de cárter, presostatos de alta y baja, mirilla de líquido, filtro secador, microprocesador de control, condensador y enfriador de placas, válvulas de servicio; conexionado, instalada, puesta en marcha y funcionando.</t>
  </si>
  <si>
    <t>17.01.17</t>
  </si>
  <si>
    <t>B.CALOR ROOF-TOP 17100W./17400W.</t>
  </si>
  <si>
    <t>Bomba de calor de condensación por aire tipo Roof-Top con ventiladores interiores centrífugos, equilibrados estática y dinámicamente, y  exteriores axiales, de potencia frigorífica 17.100 W. y potencia calorífica 17.400 W., formada por compresor Scroll, calentador de cárter, presostatos de alta y baja, mirilla de líquido, filtro secador, microprocesador de control, condensador y enfriador de placas, válvulas de servicio; conexionado, instalada, puesta en marcha y funcionando.</t>
  </si>
  <si>
    <t>17.01.18</t>
  </si>
  <si>
    <t>B.CALOR ROOF-TOP 24100W./25100W.</t>
  </si>
  <si>
    <t>Bomba de calor de condensación por aire tipo Roof-Top con ventiladores interiores centrífugos y exteriores axiales, de potencia frigorífica 24.100 W. y potencia calorífica 25.100 W., formada por compresores herméticos, calentador de cárter, condensador de placas, protección antihielo, válvula de expansión termostática, presostatos de alta y baja, conexionados, instalada, puesta en marcha y funcionando.</t>
  </si>
  <si>
    <t>17.01.19</t>
  </si>
  <si>
    <t>B.CALOR ROOF-TOP 31800W./35800W.</t>
  </si>
  <si>
    <t>Bomba de calor de condensación por aire tipo Roof-Top con ventiladores interiores centrífugos y exteriores axiales, de potencia frigorífica 31.800 W. y potencia calorífica 35.800 W., formada por compresores herméticos, calentador de cárter, condensador de placas, protección antihielo, válvula de expansión termostática, presostatos de alta y baja, conexionados, instalada, puesta en marcha y funcionando.</t>
  </si>
  <si>
    <t>17.01.20</t>
  </si>
  <si>
    <t>ROOF-TOP 10.600 W.</t>
  </si>
  <si>
    <t>Roof-Top solo frío con ventiladores interiores centrífugos de transmisión directa, y exteriores axiales, de potencia frigorífica 10.600 W., formada por compresor hermético alternativo, calentador de cárter, presostatos de alta y baja, mirilla de líquido, filtro secador, microprocesador de control, condensador y enfriador de placas, válvulas de servicio; conexionado, resistencia eléctrica de apoyo, instalada, puesta en marcha y funcionando.</t>
  </si>
  <si>
    <t>17.01.21</t>
  </si>
  <si>
    <t>ROOF-TOP 24300 W.</t>
  </si>
  <si>
    <t>Roof-top solo frío de condensación por aire con ventiladores interiores centrífugos y exteriores axiales, de potencia frigorífica 24.300 W., formado por compresor hermético alternativo, calentador de carter, presostatos de alta y baja, mirilla de líquido, filtro secador, microprocesador de control, condensador y enfriador de placas, válvulas de servicio: conexionado, resistencia eléctrica de apoyo, instalado, puesta en marcha y funcionando.</t>
  </si>
  <si>
    <t>17.01.22</t>
  </si>
  <si>
    <t>ROOF-TOP 31800 W.</t>
  </si>
  <si>
    <t>Roof-top solo frío de condensación por aire con ventiladores interiores centrífugos y exteriores axiales, de potencia frigorífica 31.800 W., formado por compresor hermético alternativo, calentador de carter, presostatos de alta y baja, mirilla de líquido, filtro secador, microprocesador de control, condensador y enfriador de placas, válvulas de servicio: conexionado, resistencia eléctrica de apoyo, instalado, puesta en marcha y funcionando.</t>
  </si>
  <si>
    <t>17.01.23</t>
  </si>
  <si>
    <t>COMP.HORIZ.AGUA 8.000W./10.800W.</t>
  </si>
  <si>
    <t>Equipo compacto horizontal de condensación por agua  bomba de calor de 8.000 W.- 10.800 W., i/relleno de circuitos con refrigerante, elementos antivibratorios y de cuelgue, taladros en muros y pasamuros, conexiones a la red de conductos, fontanería, desagües y electricidad, instalado s/NTE-ICI-16.</t>
  </si>
  <si>
    <t>17.01.24</t>
  </si>
  <si>
    <t>COMP.HORIZ.AGUA 11200W./13700W.</t>
  </si>
  <si>
    <t>Equipo compacto horizontal de condensación por agua  bomba de calor de 11.200 W.- 13.700 W., i/relleno de circuitos con refrigerante, elementos antivibratorios y de cuelgue, taladros en muros y pasamuros, conexiones a la red de conductos, fontanería, desagües y electricidad, instalado s/NTE-ICI-16.</t>
  </si>
  <si>
    <t>17.01.25</t>
  </si>
  <si>
    <t>COMP.HORIZ.AGUA 14800W./17400W.</t>
  </si>
  <si>
    <t>Equipo compacto horizontal de condensación por agua y bomba de calor de 14.800 W.- 17.400 W., i/relleno de circuitos con refrigerante, elementos antivibratorios y de cuelgue, taladros en muros y pasamuros, conexiones a la red de conductos, fontanería, desagües y electricidad, instalado s/NTE-ICI-16.</t>
  </si>
  <si>
    <t>17.01.26</t>
  </si>
  <si>
    <t>COMP.HORIZ.AGUA-AIRE 4.500 W.</t>
  </si>
  <si>
    <t>Equipo compacto horizontal de condensación por agua de 4.500 W., i/acometida de agua y desagüe, líquido refrigerante, elementos antivibratorios y de cuelgue, recibido, conexiones, válvula presostática, líneas de alimentación y demás elementos necesarios, instalado s/NTE-ICI-17.</t>
  </si>
  <si>
    <t>17.01.27</t>
  </si>
  <si>
    <t>COMP.HORIZ.AGUA-AIRE 8.600 W.</t>
  </si>
  <si>
    <t>Equipo compacto horizontal de condensación por agua de 8.600 W., i/acometida de agua y desagüe, líquido refrigerante, elementos antivibratorios y de cuelgue, recibido, conexiones, válvula presostática, líneas de alimentación y demás elementos necesarios, instalado s/NTE-ICI-17.</t>
  </si>
  <si>
    <t>17.01.28</t>
  </si>
  <si>
    <t>COMP.HORIZ.AGUA-AIRE 11.500 W.</t>
  </si>
  <si>
    <t>Equipo compacto horizontal de condensación por agua de 11.500 W., i/acometida de agua y desagüe, líquido refrigerante, elementos antivibratorios y de cuelgue, recibido, conexiones, válvula presostática, líneas de alimentación y demás elementos necesarios, instalado s/NTE-ICI-17.</t>
  </si>
  <si>
    <t>17.01.29</t>
  </si>
  <si>
    <t>COMP.HORIZ.AGUA-AIRE 17.500 W.</t>
  </si>
  <si>
    <t>Equipo compacto horizontal de condensación por agua de 17.500 W., y bomba de calor, i/relleno de circuitos con refrigerante, elementos antivibratorios y de cuelgue, taladros en muros y pasamuros, conexiones a la red de conductos, fontanería, desagües, instalado s/NTE-ICI-17.</t>
  </si>
  <si>
    <t>17.01.30</t>
  </si>
  <si>
    <t>EXTRACTOR S&amp;P MOD. TD-1000/200 SILENT ECOWATT</t>
  </si>
  <si>
    <t>Suministro e instalación de extractor helicoidal de la marca S&amp;P modelo TD-1000/200 SILENT ECOWATT o equivalente aprobado. Se incluye la mano de obra y los materiales necesarios para su correcta instalación y funcionamiento. Tensión de alimentación 230V Intensidad máxima de consumo: 0,66 Amp. NOTA: no se incluye el circuito de alimentación eléctrica al equipo valorado.</t>
  </si>
  <si>
    <t>17.01.31</t>
  </si>
  <si>
    <t>BOMBA SIMPLE CIRCUITO FRIO 46m3/h 26mca c/VF</t>
  </si>
  <si>
    <t>Suministro e instalación de conjunto de circulación BF01- BF02-BF03 del circuito de CL de frio de formado por los siguientes elementos:
- Bomba simple Marca Sedical Mod. SIM 100/315.1-7.5/K o equivalente, de rotor seco para rango de temperatura de funcionamiento 0º/120ºC presión nominal PN-16, para un caudal de 46 m³/h, 26 mca con motor 7,5 Kw a 1.450 r.p.m y variador de frecuencia incorporado en la bomba.
- Dos manguitos antivibratorios DN-100.
- Una válvula de retención 4" PN-16.
- Dos válvulas de corte 4" PN-16.
- Un filtro en "Y" DN-100 PN-10.
- Un puente de manómetro de control
I/p.p. de tubería de conexionado de Ø4". con dos manos de imprimación antioxidante, aislamiento mediante coquilla elastomera extruido de celula cerrada con una conductividad térmica inferior a 0,039W/(m?K), resistente al fuego, de 40 mm de espesor y terminación exterior en chapa de aluminio engatillado, incluso p.p. de acesorios de colocación,
juntas y tornillos, montaje y conexionado hidráulico y eléctrico. Totalmente instalado, probado, legalizado y funcionando.</t>
  </si>
  <si>
    <t>17.01.32</t>
  </si>
  <si>
    <t>BOMBA SIMPLE CIRCUITO FRIO 20m3/h 23mca c/VF</t>
  </si>
  <si>
    <t>Suministro e instalación de conjunto de circulación BF04-BF05-BF06 del circuito de FC de frio de formado por los siguientes elementos:
- Bomba simple Marca Sedical Mod. SIM 80/270.1-4.0/K S o equivalente, de rotor seco para rango de temperatura de funcionamiento 0º/120ºC presión nominal PN-16, para un caudal de 20 m³/h, 23 mca con motor 4,0 Kw a 1.450 r.p.m y variador de frecuencia incorporado en la bomba.
- Dos manguitos antivibratorios DN-80.
- Una válvula de retención 3" PN-16.
- Dos válvulas de corte 3" PN-16.
- Un filtro en "Y" DN-80 PN-10.
- Un puente de manómetro de control
I/p.p. de tubería de conexionado de Ø3". con dos manos de imprimación antioxidante, aislamiento mediante coquilla elastomera extruido de celula cerrada con una conductividad térmica inferior a 0,039W/(m?K), resistente al fuego, de 40 mm de espesor y terminación exterior en chapa de aluminio engatillado, incluso p.p. de acesorios de colocación, juntas y tornillos, montaje y conexionado hidráulico y eléctrico. Totalmente instalado, probado, legalizado y funcionando.</t>
  </si>
  <si>
    <t>17.01.33</t>
  </si>
  <si>
    <t>BOMBA SIMPLE CIRCUITO FRIO 23m3/h 22mca c/VF</t>
  </si>
  <si>
    <t>Suministro e instalación de conjunto de circulación BC01- BC02-BC03 del circuito de CL de calor de formado por los siguientes elementos:
- Bomba simple Marca Sedical Mod. SIM 80/270.1-4.0/K S o equivalente, de rotor seco para rango de temperatura de funcionamiento 0º/120ºC presión nominal PN-16, para un caudal de 23 m³/h, 22 mca con motor 4,0 Kw a 1.450 r.p.m. y variador de frecuencia incorporado en la bomba.
- Dos manguitos antivibratorios DN-80.
- Una válvula de retención 3" PN-16.
- Dos válvulas de corte 3" PN-16.
- Un filtro en "Y" DN-80 PN-10.
- Un puente de manómetro de control
I/p.p. de tubería de conexionado de Ø3". con dos manos de imprimación antioxidante, aislamiento mediante coquilla elastomera extruido de celula cerrada con una conductividad térmica inferior a 0,039W/(m?K), resistente al fuego, de 40 mm de espesor y terminación exterior en chapa de aluminio engatillado, incluso p.p. de acesorios de colocación, juntas y tornillos, montaje y conexionado hidráulico y eléctrico. Totalmente instalado, probado, legalizado y funcionando.</t>
  </si>
  <si>
    <t>17.01.34</t>
  </si>
  <si>
    <t>BOMBA SIMPLE CIRCUITO CALOR 6m3/h 23mca c/VF</t>
  </si>
  <si>
    <t>Suministro e instalación de conjunto de circulación BC04-BC05-BC06 del circuito de FC de calor de formado por los siguientes elementos:
- Bomba simple Marca Sedical Mod. SIP 50/150.3-1.5/K S o equivalente, de rotor seco para rango de temperatura de funcionamiento 0º/120ºC presión nominal PN-16, para un caudal de 6 m³/h, 23 mca con motor 1,5 Kw a 2.900 r.p.m. y variador de frecuencia incorporado en la bomba.
- Dos manguitos antivibratorios DN-50.
- Una válvula de retención 2" PN-16.
- Dos válvulas de corte 2" PN-16.
- Un filtro en "Y" DN-50 PN-10.
- Un puente de manómetro de control
I/p.p. de tubería de conexionado de Ø2". con dos manos de imprimación antioxidante, aislamiento mediante coquilla elastomera extruido de celula cerrada con una conductividad térmica inferior a 0,039W/(m?K), resistente al fuego, de 30 mm de espesor y terminación exterior en chapa de aluminio engatillado, incluso p.p. de acesorios de colocación, juntas y tornillos, montaje y conexionado hidráulico y eléctrico. Totalmente instalado, probado, legalizado y funcionando.</t>
  </si>
  <si>
    <t>17.01.35</t>
  </si>
  <si>
    <t>EQUIPO EXPANSIÓN 800 LITROS CIRCUITO FRÍO</t>
  </si>
  <si>
    <t>Suministro e instalación de vaso de expansión de 800 litros sin trnaferencia de masa, marca Sedical modelo Reflex G-300 o equivalente, para circuitos cerrados realizado en chapa de acero para una presión máxima de trabajo de 6 bar, con capacidad de acumulación de 575,0 litros, expansión total 183,6 litros conexiones de tipo roscado y membrana recambiable homologado según directiva CE para apratos a presión, pintado en color rojo, presión de fabrica 3,5 bar, i/ válvula de seguridad tarada a la presión de 6 bar y manometro, pequeño material auxiliar transporte montaje y conexionado.Totalmente instalado, probado, legalizado y funcionando.</t>
  </si>
  <si>
    <t>17.01.36</t>
  </si>
  <si>
    <t>EQUIPO EXPANSIÓN 2000 LITROS CIRCUITO CALOR</t>
  </si>
  <si>
    <t>Suministro e instalación de vaso de expansión de 2000 litros sin trnaferencia de masa, marca Sedical modelo Reflex G-2000 o equivalente, para circuitos cerrados realizado en chapa de acero para una presión máxima de trabajo de 6 bar, con capacidad de acumulación de 1708,5 litros, expansión total 545,7 litros conexiones de tipo roscado y membrana recambiable homologado según directiva CE para apratos a presión, pintado en color rojo, presión de fabrica 3,5 bar, i/ válvula de seguridad tarada a la presión de 6 bar y manometro, pequeño material auxiliar transporte montaje y conexionado. Totalmente instalado, probado, legalizado y funcionando.</t>
  </si>
  <si>
    <t>17.01.37</t>
  </si>
  <si>
    <t>CLIMATIZADOR Trox modelo TKM 50 HE EU</t>
  </si>
  <si>
    <t>Suministro e instalación de climatizador, marca Trox modelo TKM 50 HE EU o equivalente, para trabajo en intemperie. Envolvente formada por panel sándwich, con acabado interior estandar en chapa lacada, aislamiento de lana de roca incombustible M0 de 50mm de espesor y 100 kg/m³.
El climatizador con las siguientes características: 
* BATERIAS
B.Frio (7-12°C) - Aire Sal.=14,0°C / Pot=30,83 kW
B.Calor (80-65°C) - Aire Sal.=30,1°C / Pot=44,78 kW
* RECUPERADOR
Rec. Rotativo Eficiencia Térmica=74,5%, P.e=156 Pa, Potencia Recuperada
(Invierno/Verano)=54,8 / 17,4 kW.
* VENTILADORES
Imp - Caudal=5.367 m³/h - Pe.d=427 Pa.
Ext - Caudal=5.677 m³/h - Pe.d=422 Pa.
La unidad de tratamiento del aire vendrá equipada incluyendo tomas de presión para sondas y presostatos, mirillas, puntos de luz, interruptor de corte, junta antivibratoria, i/pp drenaje de condensados conexionado mediante unidad sinfónica a red de saneamiento, transporte, elevación, soportación, bancada de reparto de carga en su puesto de trabajo, así como conexionado hidráulico y eléctrico de la unidad, considerando la unidad acabada probada y en funcionamiento.
Configuración aproximada de montaje: Largo 5.270 mm, Alto 1.900 mm y Ancho 1.430 mm, y peso aproximado de 2.129 kg.
Totalmente instalado, puesta en marcha, legalizado y funcionando correctamente.</t>
  </si>
  <si>
    <t>Total 17.01</t>
  </si>
  <si>
    <t>17.02</t>
  </si>
  <si>
    <t>DISTRIBUCIÓN/EMISORES</t>
  </si>
  <si>
    <t>17.02.01</t>
  </si>
  <si>
    <t>CONDUCTO CLIMAVER PLATA 25mm</t>
  </si>
  <si>
    <t>Conducto autoportante para la distribución de aire climatizado ejecutado en lana de vidrio de alta densidad revestido por exterior con un complejo triplex formado por lámina de aluminio visto, refuerzo de malla de vidrio y kraftt, por el interior incorpora un velo de vidrio, aporta altos rendiemientos térmicos y acústicos, reacción al fuego M1 y clasificación F0 al índice de humos, i/p.p. de corte, ejecución, codos, embocaduras, derivaciones, elementos de fijación, sellado de uniones con cinta Climaver de aluminio o equivalente aprobado, medios auxiliares y costes indirectos, totalmente instalado según normas UNE y NTE-ICI-22.</t>
  </si>
  <si>
    <t>17.02.02</t>
  </si>
  <si>
    <t>CONDUCTO CLIMAVER METAL</t>
  </si>
  <si>
    <t>Conducto autoportante para la distribución de aire climatizado, ejecutado con el panel de lana de vidrio de alta densidad revestido por exterior con un complejo triplex formado por lámina de aluminio visto, refuerzo de malla de vidrio y kraftt y por el interior, lámina de aluminio y kraftt incluso revistiendo su "canto macho", con incorporación de perfil "L" rigidizador de aluminio en aristas longitudinales del conducto, evitando el contacto del aire y cepillos de limpieza con la lana de vidrio en zonas de cortes y por mismo motivo instalación del Perviger H en registros, aporta altos rendimientos térmicos y acústicos, Conductividad térmica de 0,032 W/(m.K) a 10 ºC, Resistencia térmica R . 0,75 (m2·K) /W a 10 ºC, Reaccion al fuego Euroclase B-s1,d0. (Bajo poder calorífico). No existe emisión de humos ni caída de partículas / gotas incandescentes, Rigidez Clase R5 (EN 13403),, i/p.p. de corte, ejecución, codos y derivaciones sellando sus uniones con cola Climaver o equivalente apropada, embocaduras, elementos de fijación, sellado de tramos con cinta Climaver de aluminio o equivalente apropada, medios auxiliares y costes indirectos, totalmente instalado según normas UNE y NTE-ICI-22.</t>
  </si>
  <si>
    <t>17.02.03</t>
  </si>
  <si>
    <t>T.H. FLEX. DOBLE CLIMA ALUMINIO D=102 mm</t>
  </si>
  <si>
    <t>Conducto flexible, de 102 mm. de diámetro, para distribución de aire climatizado, formado por dos tubos concentricos,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t>
  </si>
  <si>
    <t>17.02.04</t>
  </si>
  <si>
    <t>T.H. FLEX. DOBLE CLIMA ALUMINIO D=152 mm</t>
  </si>
  <si>
    <t>Conducto flexible, de 152 mm. de diámetro, para distribución de aire climatizado, formado por dos tubos concentricos,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t>
  </si>
  <si>
    <t>17.02.05</t>
  </si>
  <si>
    <t>T.H. FLEX. DOBLE CLIMA ALUMINIO D=180 mm</t>
  </si>
  <si>
    <t>Conducto flexible, de 180 mm. de diámetro, para distribución de aire climatizado, formado por dos tubos concentricos,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t>
  </si>
  <si>
    <t>17.02.06</t>
  </si>
  <si>
    <t>MANGUITO C.FLEX. CH.GALV.D=102mm</t>
  </si>
  <si>
    <t>Pieza de unión en instalación de climatización de conductos flexibles con los de lana de vidrio con manguito corona, D=102 mm., i/p.p. de instalación y costes indirectos.</t>
  </si>
  <si>
    <t>17.02.07</t>
  </si>
  <si>
    <t>MANGUITO C.FLEX. CH.GALV.D=152mm</t>
  </si>
  <si>
    <t>Pieza de unión en instalación de climatización de conductos flexibles con los de lana de vidrio con manguito corona, D=152 mm., i/p.p. de instalación y costes indirectos.</t>
  </si>
  <si>
    <t>17.02.08</t>
  </si>
  <si>
    <t>MANGUITO C.FLEX. CH.GALV.D=180mm</t>
  </si>
  <si>
    <t>Pieza de unión en instalación de climatización de conductos flexibles con los de lana de vidrio con manguito corona, D=180 mm., i/p.p. de instalación y costes indirectos.</t>
  </si>
  <si>
    <t>17.02.09</t>
  </si>
  <si>
    <t>TUB.PARED DOBLE GALVAN. D=125mm</t>
  </si>
  <si>
    <t>Tubería de pared doble de D=125 mm.  y 0,5 mm. de espesor en chapa de acero galvanizada lisa, 0,8 mm. en accesorios, i/p.p. de codos, derivaciones, manguitos y demás accesorios, con aislamiento, totalmente instalado.</t>
  </si>
  <si>
    <t>17.02.10</t>
  </si>
  <si>
    <t>TUB.PARED DOBLE GALVAN. D=150mm</t>
  </si>
  <si>
    <t>Tubería de pared doble de D=150 mm.  y 0,5 mm. de espesor en chapa de acero galvanizada lisa, 0,8 mm. en accesorios, i/p.p. de codos, derivaciones, manguitos y demás accesorios, con aislamiento, totalmente instalado.</t>
  </si>
  <si>
    <t>17.02.11</t>
  </si>
  <si>
    <t>TUB.PARED DOBLE GALVAN. D=200mm</t>
  </si>
  <si>
    <t>Tubería de pared doble de D=200 mm.  y 0,5 mm. de espesor en chapa de acero galvanizada lisa, 0,8 mm. en accesorios, i/p.p. de codos, derivaciones, manguitos y demás accesorios, con aislamiento, totalmente instalado.</t>
  </si>
  <si>
    <t>17.02.12</t>
  </si>
  <si>
    <t>TUB.PARED DOBLE GALVAN. D=250mm</t>
  </si>
  <si>
    <t>Tubería de pared doble de D=250 mm.  y 0,5 mm. de espesor en chapa de acero galvanizada lisa, 0,8 mm. en accesorios, i/p.p. de codos, derivaciones, manguitos y demás accesorios, con aislamiento, totalmente instalado.</t>
  </si>
  <si>
    <t>17.02.13</t>
  </si>
  <si>
    <t>CONDUCTO CHAPA 0,6 mm.</t>
  </si>
  <si>
    <t>Canalización de aire realizada con chapa de acero galvanizada de 0,6 mm de espesor, i/embocaduras, derivaciones, elementos de fijación y piezas especiales,  homologado. Totalmente instalado según normas UNE y NTE-ICI-23, incluso soportes, probado y en funcionamiento. Considerando todos los trabajos, mano de obra, medios y materiales auxiliares, pequeño material y ayudas de albañilería necesarios para la correcta y completa ejecución de esta partida</t>
  </si>
  <si>
    <t>17.02.14</t>
  </si>
  <si>
    <t>CONDUCTO CHAPA 0,8 mm.</t>
  </si>
  <si>
    <t>Canalización de aire realizada con chapa de acero galvanizada de 0,8 mm. de espesor, i/embocaduras, derivaciones, elementos de fijación y piezas especiales,  homologado. Totalmente instalado según normas UNE y NTE-ICI-23, incluso soportes, probado y en funcionamiento. Considerando todos los trabajos, mano de obra, medios y materiales auxiliares, pequeño material y ayudas de albañilería necesarios para la correcta y completa ejecución de esta partida</t>
  </si>
  <si>
    <t>17.02.15</t>
  </si>
  <si>
    <t>CONDUCTO CHAPA 1,0 mm.</t>
  </si>
  <si>
    <t>Canalización de aire realizada con chapa de acero galvanizada de 1,0 mm. de espesor, i/embocaduras, derivaciones, elementos de fijación y piezas especiales,  homologado. Totalmente instalado según normas UNE y NTE-ICI-23, incluso soportes, probado y en funcionamiento. Considerando todos los trabajos, mano de obra, medios y materiales auxiliares, pequeño material y ayudas de albañilería necesarios para la correcta y completa ejecución de esta partida</t>
  </si>
  <si>
    <t>17.02.16</t>
  </si>
  <si>
    <t>AISL.EXT.COND.LANA VIDRIO AL. 55mm</t>
  </si>
  <si>
    <t>Aislamiento termoacústico con manta de lana de vidrio Aluminio, para forrado de tuberías de gran tamaño y conductos de climatización metálicos, consistente en panel semirrígido de lana de vidrio con revestimiento de kraftt y aluminio como soporte y barrera de vapor, temperatura de uso hasta 120ºC, i/p.p. corte, instalación y sellado de juntas con cinta autoadhesiva de aluminio y costes indirectos.</t>
  </si>
  <si>
    <t>17.02.17</t>
  </si>
  <si>
    <t>DIFUSOR CUAD. 6"x6" S/REGUL.</t>
  </si>
  <si>
    <t>Difusor cuadrado de 6"x6" de techo construido en perfil de aluminio extruído, sin dispositivo de regulación de caudal, instalado con puente de montaje, homologado, según normas UNE y NTE-ICI-25.</t>
  </si>
  <si>
    <t>17.02.18</t>
  </si>
  <si>
    <t>DIFUSOR CUAD. 12"x12" S/REG.</t>
  </si>
  <si>
    <t>Difusor cuadrado de 12"x12" de techo construido en perfil de aluminio extruído, sin dispositivo de regulación de caudal, instalado con puente de montaje, homologado, según normas UNE y NTE-ICI-25.</t>
  </si>
  <si>
    <t>17.02.19</t>
  </si>
  <si>
    <t>DIFUSOR CUAD. 18"x18" S/REG.</t>
  </si>
  <si>
    <t>Difusor cuadrado de 18"x18" de techo construido en perfil de aluminio extruído, sin dispositivo de regulación de caudal, instalado con puente de montaje, homologado, según normas UNE y NTE-ICI-25.</t>
  </si>
  <si>
    <t>17.02.20</t>
  </si>
  <si>
    <t>DIFUSOR CUAD. 21"x21" S/REG.</t>
  </si>
  <si>
    <t>Difusor cuadrado de 21"x21" de techo construido en perfil de aluminio extruído, sin dispositivo de regulación de caudal, instalado con puente de montaje, homologado, según normas UNE y NTE-ICI-25.</t>
  </si>
  <si>
    <t>17.02.21</t>
  </si>
  <si>
    <t>DIFUSOR CUAD. 24"x24" S/REG.</t>
  </si>
  <si>
    <t>Difusor cuadrado de 24"x24" de techo construido en perfil de aluminio extruído, sin dispositivo de regulación de caudal, instalado con puente de montaje, homologado, según normas UNE y NTE-ICI-25.</t>
  </si>
  <si>
    <t>17.02.22</t>
  </si>
  <si>
    <t>DIFUSOR LINEAL 1m. 2 VÍAS C/REG.</t>
  </si>
  <si>
    <t>Difusor lineal construido en perfil de aluminio extruído con dos ranuras, longitud de perfil 1 m., i/p.p. de piezas de remate, instalado, homologado, según normas UNE y NTE-ICI-25.</t>
  </si>
  <si>
    <t>17.02.23</t>
  </si>
  <si>
    <t>DIFUSOR CIRC. D=8" S/REGUL.</t>
  </si>
  <si>
    <t>Difusor circular de aire en chapa de aluminio extruído de 8" de diámetro, sin dispositivo de regulación, instalado en techo con puente de montaje, homologado, según normas UNE y NTE-ICI-25.</t>
  </si>
  <si>
    <t>17.02.24</t>
  </si>
  <si>
    <t>DIFUSOR CIRC. D=10" S/REGUL.</t>
  </si>
  <si>
    <t>Difusor circular de aire en chapa de aluminio extruído de 10" de diámetro, sin dispositivo de regulación, instalado en techo con puente de montaje, homologado, según normas UNE y NTE-ICI-25.</t>
  </si>
  <si>
    <t>17.02.25</t>
  </si>
  <si>
    <t>DIFUSOR CIRC. D=12" S/REGUL.</t>
  </si>
  <si>
    <t>Difusor circular de aire en chapa de aluminio extruído de 12" de diámetro, sin dispositivo de regulación, instalado en techo con puente de montaje, homologado, según normas UNE y NTE-ICI-25.</t>
  </si>
  <si>
    <t>17.02.26</t>
  </si>
  <si>
    <t>DIFUSOR CIRC. D=14" S/REGUL.</t>
  </si>
  <si>
    <t>Difusor circular de aire en chapa de aluminio extruído de 14" de diámetro, sin dispositivo de regulación, instalado en techo con puente de montaje, homologado, según normas UNE y NTE-ICI-25.</t>
  </si>
  <si>
    <t>17.02.27</t>
  </si>
  <si>
    <t>CONSOLA REMOTA AIRE 2.550 W.</t>
  </si>
  <si>
    <t>Consola de condensación por aire de 2.550 W., Split, para una distancia no superior a 15 m., con mueble, i/canalización de cobre deshidratado y calorifugado, relleno de circuitos con refrigerante, taladros en muro, pasamuros y conexión a la red, instalado s/NTE-ICI-15.</t>
  </si>
  <si>
    <t>17.02.28</t>
  </si>
  <si>
    <t>CONSOLA REMOTA AIRE 3.250 W.</t>
  </si>
  <si>
    <t>Consola de condensación por aire de 3.250 W., Split, para una distancia no superior a 8 m., con mueble, i/canalización de cobre deshidratado y calorifugado, relleno de circuitos con refrigerante, taladros en muro, pasamuros y conexión a la red, instalado s/NTE-ICI-15.</t>
  </si>
  <si>
    <t>17.02.29</t>
  </si>
  <si>
    <t>CONSOLA REMOTA AIRE 4.200 W.</t>
  </si>
  <si>
    <t>Consola de condensación por aire de 4.200 W., Split, para una distancia no superior a 8 m., con mueble, i/canalización de cobre deshidratado y calorifugado, relleno de circuitos con refrigerante, taladros en muro, pasamuros y conexión a la red, instalado s/NTE-ICI-15.</t>
  </si>
  <si>
    <t>17.02.30</t>
  </si>
  <si>
    <t>CONSOLA REMOTA AIRE 5.400 W.</t>
  </si>
  <si>
    <t>Consola de condensación por aire de 5.400 W., marca Saunier Duval modelo SDC 025 W. Split, para una distancia no superior a 8 m., con mueble, i/canalización de cobre deshidratado y calorifugado, relleno de circuitos con refrigerante, taladros en muro, pasamuros y conexión a la red, instalado s/NTE-ICI-15.</t>
  </si>
  <si>
    <t>17.02.31</t>
  </si>
  <si>
    <t>C.REMO.AIRE 2.500W./2.600W.</t>
  </si>
  <si>
    <t>Consola de condensación por aire de 2.500W./2.600W.tipo bomba de calor aire-aire para una distancia no superior a 15 m., con mueble, i/canalización de cobre deshidratado y calorifugado, relleno de circuitos con refrigerante, taladros en muro, pasamuros y conexión a la red, instalado s/NTE-ICI-15.</t>
  </si>
  <si>
    <t>17.02.32</t>
  </si>
  <si>
    <t>C.REMO.AIRE 3.200W./3.350W.</t>
  </si>
  <si>
    <t>Consola de condensación por aire de 3.200W./3.350W.tipo bomba de calor aire-aire para una distancia no superior a 15 m., con mueble, i/canalización de cobre deshidratado y calorifugado, relleno de circuitos con refrigerante, taladros en muro, pasamuros y conexión a la red, instalado s/NTE-ICI-15.</t>
  </si>
  <si>
    <t>17.02.33</t>
  </si>
  <si>
    <t>C.REMO.AIRE 4.200W./4.600W.</t>
  </si>
  <si>
    <t>Consola de condensación por aire de 4.200W./4.600W.tipo bomba de calor aire-aire para una distancia no superior a 15 m., con mueble, i/canalización de cobre deshidratado y calorifugado, relleno de circuitos con refrigerante, taladros en muro, pasamuros y conexión a la red, instalado s/NTE-ICI-15.</t>
  </si>
  <si>
    <t>17.02.34</t>
  </si>
  <si>
    <t>MULTISPLIT FRIO 2+2F</t>
  </si>
  <si>
    <t>Multisplit solo frío de una unidad exterior por dos unidades interiores de pared de 2.700 W., incluso p.p. de tubería de cobre deshidratado, interconexión eléctrica entre evaporadores y condensadores, aislamiento de tuberías, relleno de circuitos de refrigerante, taladros en muro y acometida eléctrica.</t>
  </si>
  <si>
    <t>17.02.35</t>
  </si>
  <si>
    <t>MULTISPLIT FRIO 2+3F</t>
  </si>
  <si>
    <t>Multisplit solo frío de una unidad exterior por dos unidades interiores de pared de 2.700 y 3.100 W., incluso p.p. de tubería de cobre deshidratado, interconexión eléctrica entre evaporadores y condensadores, aislamiento de tuberías, relleno de circuitos de refrigerante, taladros en muro y acometida eléctrica.</t>
  </si>
  <si>
    <t>17.02.36</t>
  </si>
  <si>
    <t>MULTISPLIT FRIO 5+5F</t>
  </si>
  <si>
    <t>Multisplit solo frío de una unidad exterior por dos unidades interiores de pared de 5.300 W., incluso p.p. de tubería de cobre deshidratado, interconexión eléctrica entre evaporadores y condensadores, aislamiento de tuberías, relleno de circuitos de refrigerante, taladros en muro y acometida eléctrica.</t>
  </si>
  <si>
    <t>17.02.37</t>
  </si>
  <si>
    <t>MULTISPLIT FRIO 6+6F</t>
  </si>
  <si>
    <t>Multisplit solo frío de una unidad exterior por dos unidades interiores de pared de 7.000 W., incluso p.p. de tubería de cobre deshidratado, interconexión eléctrica entre evaporadores y condensadores, aislamiento de tuberías, relleno de circuitos de refrigerante, taladros en muro y acometida eléctrica.</t>
  </si>
  <si>
    <t>17.02.38</t>
  </si>
  <si>
    <t>SPLIT BAJA SILUETA FRÍO 28F</t>
  </si>
  <si>
    <t>Split, climatizadora de conductos baja silueta, para instalación en falso techo, solo frío, de 2.840 W. de potencia, incluso p.p. de tubería de cobre deshidratado, interconexión eléctrica entre evaporadora y condensadora, aislamiento de tuberías, relleno de circuitos de refrigerante, taladro en muro y acometida eléctrica.</t>
  </si>
  <si>
    <t>17.02.39</t>
  </si>
  <si>
    <t>SPLIT BAJA SILUETA FRÍO 46F</t>
  </si>
  <si>
    <t>Split, climatizadora de conductos baja silueta, para instalación en falso techo, solo frío, de 4.550 W. de potencia, incluso p.p. de tubería de cobre deshidratado, interconexión eléctrica entre evaporadora y condensadora, aislamiento de tuberías, relleno de circuitos de refrigerante, taladro en muro y acometida eléctrica.</t>
  </si>
  <si>
    <t>17.02.40</t>
  </si>
  <si>
    <t>SPLIT BAJA SILUETA FRÍO 60F</t>
  </si>
  <si>
    <t>Split, climatizadora de conductos baja silueta, para instalación en falso techo, solo frío, de 5.700 W. de potencia, incluso p.p. de tubería de cobre deshidratado, interconexión eléctrica entre evaporadora y condensadora, aislamiento de tuberías, relleno de circuitos de refrigerante, taladro en muro y acometida eléctrica.</t>
  </si>
  <si>
    <t>17.02.41</t>
  </si>
  <si>
    <t>TUBERÍA GAS ACERO INOXIDABLE D= 42 x 1,5 mm</t>
  </si>
  <si>
    <t>Tubería para gas en acero inoxidable de 1,5 mm de espesor de D=42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</si>
  <si>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17.02.42</t>
  </si>
  <si>
    <t>SPLIT BAJA SILUETA FRÍO 120F</t>
  </si>
  <si>
    <t>Split, climatizadora de conductos baja silueta, para instalación en falso techo, solo frío, de 11.700 W. de potencia, incluso p.p. de tubería de cobre deshidratado, interconexión eléctrica entre evaporadora y condensadora, aislamiento de tuberías, relleno de circuitos de refrigerante, taladro en muro y acometida eléctrica.</t>
  </si>
  <si>
    <t>17.02.43</t>
  </si>
  <si>
    <t>SPLIT BAJA SILUETA FRÍO 150F</t>
  </si>
  <si>
    <t>Split, climatizadora de conductos baja silueta, para instalación en falso techo, solo frío, de 14.650 W. de potencia, incluso p.p. de tubería de cobre deshidratado, interconexión eléctrica entre evaporadora y condensadora, aislamiento de tuberías, relleno de circuitos de refrigerante, taladro en muro y acometida eléctrica.</t>
  </si>
  <si>
    <t>17.02.44</t>
  </si>
  <si>
    <t>MULTISPLIT BAJA SILUETA 5+5F</t>
  </si>
  <si>
    <t>Multisplit, solo frío, de una unidad exterior y dos unidades interiores, climatizadores baja silueta para unión a conductos, de 5.300 W. de potencia cada unidad, incluso p.p. de tubería de cobre deshidratado, interconexión eléctrica entre condensadora y evaporadores, aislamiento de tuberías, relleno de circuitos de refrigerante, taladro en muro y acometida eléctrica.</t>
  </si>
  <si>
    <t>17.02.45</t>
  </si>
  <si>
    <t>MULTISPLIT BAJA SILUETA 6+6F</t>
  </si>
  <si>
    <t>Multisplit, solo frío, de una unidad exterior y dos unidades interiores, climatizadores baja silueta para unión a conductos, de 7.000 W. de potencia cada unidad, incluso p.p. de tubería de cobre deshidratado, interconexión eléctrica entre condensadora y evaporadores, aislamiento de tuberías, relleno de circuitos de refrigerante, taladro en muro y acometida eléctrica.</t>
  </si>
  <si>
    <t>17.02.46</t>
  </si>
  <si>
    <t>MULTISPLIT B.CALOR 1,8+1,8B</t>
  </si>
  <si>
    <t>Multisplit solo frío de una unidad exterior por dos unidades interiores de pared de 1.800 W. y multisplit bomba de calor, incluso p.p. de tubería de cobre deshidratado, interconexión eléctrica entre evaporadores y condensadores, aislamiento de tuberías, relleno de circuitos de refrigerante, taladros en muro y acometida eléctrica.</t>
  </si>
  <si>
    <t>17.02.47</t>
  </si>
  <si>
    <t>MULTISPLIT B.CALOR 2+2B</t>
  </si>
  <si>
    <t>Multisplit solo frío de una unidad exterior por dos unidades interiores de pared de 2.560 W. y multisplit bomba de calor, incluso p.p. de tubería de cobre deshidratado, interconexión eléctrica entre evaporadores y condensadores, aislamiento de tuberías, relleno de circuitos de refrigerante, taladros en muro y acometida eléctrica.</t>
  </si>
  <si>
    <t>17.02.48</t>
  </si>
  <si>
    <t>MULTISPLIT B.CALOR 2+3B</t>
  </si>
  <si>
    <t>Multisplit solo frío de una unidad exterior por dos unidades interiores de pared de 3.290 y 2.560 W. y multisplit bomba de calor, incluso p.p. de tubería de cobre deshidratado, interconexión eléctrica entre evaporadores y condensadores, aislamiento de tuberías, relleno de circuitos de refrigerante, taladros en muro y acometida eléctrica.</t>
  </si>
  <si>
    <t>17.02.49</t>
  </si>
  <si>
    <t>MULTISPLIT B.CALOR 3+3B</t>
  </si>
  <si>
    <t>Multisplit solo frío de una unidad exterior por dos unidades interiores de pared de 3.290 W. y multisplit bomba de calor, incluso p.p. de tubería de cobre deshidratado, interconexión eléctrica entre evaporadores y condensadores, aislamiento de tuberías, relleno de circuitos de refrigerante, taladros en muro y acometida eléctrica.</t>
  </si>
  <si>
    <t>17.02.50</t>
  </si>
  <si>
    <t>MULTISPLIT B.CALOR 2+2+3B</t>
  </si>
  <si>
    <t>Multisplit solo frío de una unidad exterior por tres unidades interiores de pared dos de 2.560 W. y una de 3.290 W. y multisplit bomba de calor, incluso p.p. de tubería de cobre deshidratado, interconexión eléctrica entre evaporadores y condensadores, aislamiento de tuberías, relleno de circuitos de refrigerante, taladros en muro y acometida eléctrica.</t>
  </si>
  <si>
    <t>17.02.51</t>
  </si>
  <si>
    <t>SPLIT SUELO-TECHO FRÍO 25F</t>
  </si>
  <si>
    <t>Split de suelo-techo, solo frío, con una unidad exterior y una interior de 2.850 W. de potencia, incluso p.p. de tubería de cobre deshidratado, interconexión eléctrica entre evaporadora y condensadora, aislamiento de tuberías, relleno de circuitos de refrigerante, taladro en muro y acometida eléctrica.</t>
  </si>
  <si>
    <t>17.02.52</t>
  </si>
  <si>
    <t>SPLIT SUELO-TECHO FRÍO 30F</t>
  </si>
  <si>
    <t>Split de suelo-techo, solo frío, con una unidad exterior y una interior de 3.420 W. de potencia, incluso p.p. de tubería de cobre deshidratado, interconexión eléctrica entre evaporadora y condensadora, aislamiento de tuberías, relleno de circuitos de refrigerante, taladro en muro y acometida eléctrica.</t>
  </si>
  <si>
    <t>17.02.53</t>
  </si>
  <si>
    <t>SPLIT SUELO-TECHO FRÍO 40F</t>
  </si>
  <si>
    <t>Split de suelo-techo, solo frío, con una unidad exterior y una interior de 4.610 W. de potencia, incluso p.p. de tubería de cobre deshidratado, interconexión eléctrica entre evaporadora y condensadora, aislamiento de tuberías, relleno de circuitos de refrigerante, taladro en muro y acometida eléctrica.</t>
  </si>
  <si>
    <t>17.02.54</t>
  </si>
  <si>
    <t>BOCA DE EXTRACCION DE 125 MM DE DIAMETRO</t>
  </si>
  <si>
    <t>Suministro e instalación de boca de extracción, formada por tubo de PVC rígido para instalaciones de extracción y/o ventilación, de diámetro 125 mm; suspendido o fijado a paramento o forjado mediante medios mecánicos. Totalmente instalado; i/p.p. de piezas de unión, piezas especiales, cinta o masilla de sellado, anclajes, fijaciones y medios auxiliares. Conforme a CTE DB HS-3. Medido en su longitud.</t>
  </si>
  <si>
    <t>17.02.55</t>
  </si>
  <si>
    <t>LIMPIEZA CONDUCTOS CLIMA NO HIGIENICOS</t>
  </si>
  <si>
    <t>Limpieza mecánica e higienización del sistema de distribución de aire en la zona "Unidad del Dolor y Rehabilitación", según norma UNE-100.012, comprendiendo conductos de impulsión, extracción así como difusores, rejillas y en general todos los elementos de entronque y conexionado que configuran la instalación de ventilación y climatización, sin presentación de certificado, incluso medios auxiliares..</t>
  </si>
  <si>
    <t>17.02.56</t>
  </si>
  <si>
    <t>FANCOIL FC.01</t>
  </si>
  <si>
    <t>PE838283</t>
  </si>
  <si>
    <t>Controlador BacNet para inductores o fancoils de Honeywell</t>
  </si>
  <si>
    <t>Controlador BacNet para inductores o fancoils de Honeywell o equivalente aprobado. Incluido materiales y medios auxiliares, según normativa de aplicación. Totalmente terminado y funcionando.</t>
  </si>
  <si>
    <t>PE938458</t>
  </si>
  <si>
    <t>Termostato BacNet de Honeywell</t>
  </si>
  <si>
    <t>Termostato BacNet de Honeywell o equivalente aprobado, para inductores y fancoils con sensor de temperatura y selector de velocidades Incluido materiales y medios auxiliares, según normativa de aplicación. Totalmente terminado .</t>
  </si>
  <si>
    <t>PE393939</t>
  </si>
  <si>
    <t>Actuador lineal de válvula de Honeywell</t>
  </si>
  <si>
    <t>Actuador lineal de válvula de Honeywell o equivalente aprobado, proporcional 0-10 V. 180N. Carrera 6,5 mm. Para válvulas de 1/2" y 3/4". Incluido materiales y medios auxiliares, según normativa de aplicación. Totalmente terminado y funcionando..</t>
  </si>
  <si>
    <t>PE382873</t>
  </si>
  <si>
    <t>Válvula de 2 vías.1/2".Kvs = 1 de Honeywell</t>
  </si>
  <si>
    <t>Válvula de 2 vías.1/2".Kvs = 1 de Honeywell o equivalente aprobado, PN =16. Cuerpo de latón  y eje de acero inoxidable. Conexiones roscadas. Incluido materiales y medios auxiliares, según normativa de aplicación. Totalmente terminado.</t>
  </si>
  <si>
    <t>Total 17.02.56</t>
  </si>
  <si>
    <t>17.02.57</t>
  </si>
  <si>
    <t>FANCOIL FC.03</t>
  </si>
  <si>
    <t>PE341061</t>
  </si>
  <si>
    <t>Válvula de 2 vías.3/4".Kvs = 2,5 de Honeywell.</t>
  </si>
  <si>
    <t>Válvula de 2 vías.3/4".Kvs = 2,5 de Honeywell o equivalente aprobado por la DF PN =16. Cuerpo de latón  y eje de acero inoxidable. Conexiones roscadas. Incluido materiales y medios auxiliares, según normativa de aplicación. Totalmente terminado y funcionando.</t>
  </si>
  <si>
    <t>Total 17.02.57</t>
  </si>
  <si>
    <t>Total 17.02</t>
  </si>
  <si>
    <t>17.03</t>
  </si>
  <si>
    <t>ELEMENTOS COMPLEMENTARIOS</t>
  </si>
  <si>
    <t>17.03.01</t>
  </si>
  <si>
    <t>COMPUERTA CORTAFUEGO 300x300</t>
  </si>
  <si>
    <t>Compuerta cortafuego destinada a aislar los sectores de incendio en instalaciones de climatización de 300x300 mm. con carcasa y elementos de accionamiento de acero galvanizado, con disparo automático, electroimán, instalada con marco de anclaje, i/fijación y recibido.</t>
  </si>
  <si>
    <t>17.03.02</t>
  </si>
  <si>
    <t>COMPUERTA CORTAFUEGO 500x400</t>
  </si>
  <si>
    <t>Compuerta cortafuego destinada a aislar los sectores de incendio en instalaciones de climatización de 500x400 mm. con carcasa y elementos de accionamiento de acero galvanizado, con disparo automático, electroimán, instalada con marco de anclaje, i/fijación, recibido y medios auxiliares.</t>
  </si>
  <si>
    <t>17.03.03</t>
  </si>
  <si>
    <t>COMPUERTA CORTAFUEGO 600x500</t>
  </si>
  <si>
    <t>Compuerta cortafuego destinada a aislar los sectores de incendio en instalaciones de climatización de 600x500 mm. con carcasa y elementos de accionamiento de acero galvanizado, con disparo automático, electroimán, instalada con marco de anclaje, i/fijación, recibido y medios auxiliares.</t>
  </si>
  <si>
    <t>17.03.04</t>
  </si>
  <si>
    <t>COMPUERTA CORTAFUEGO 800x600</t>
  </si>
  <si>
    <t>Compuerta cortafuego destinada a aislar los sectores de incendio en instalaciones de climatización de 800x600 mm. con carcasa y elementos de accionamiento de acero galvanizado, con disparo automático, electroimán, instalada con marco de anclaje, i/fijación, recibido y medios auxiliares.</t>
  </si>
  <si>
    <t>17.03.05</t>
  </si>
  <si>
    <t>COMPUERTA REGULACIÓN 500x300</t>
  </si>
  <si>
    <t>Compuerta de regulación de aire en conductos para mando normal o automático de 500x300 mm., con actuador proporcional, totalmente instalada, incluso medios auxiliares.</t>
  </si>
  <si>
    <t>17.03.06</t>
  </si>
  <si>
    <t>COMPUERTA REGULACIÓN 400x500</t>
  </si>
  <si>
    <t>Compuerta de regulación de aire en conductos para mando normal o automático de 400x500 mm., con actuador proporcional, totalmente instalada, incluso medios auxiliares.</t>
  </si>
  <si>
    <t>17.03.07</t>
  </si>
  <si>
    <t>REJ.P/COND.CIRC.425x75 C/REG.</t>
  </si>
  <si>
    <t>Rejilla p/conducto circular de 425x75 mm., doble deflexión con regulación, totalmente instalada, incluso medios auxiliares.</t>
  </si>
  <si>
    <t>17.03.08</t>
  </si>
  <si>
    <t>REJ.P/COND.CIRC.425x225 C/REG</t>
  </si>
  <si>
    <t>Rejilla p/conducto circular de 425x225 mm., doble deflexión, con regulación, totalmente instalada, incluso medios auxiliares.</t>
  </si>
  <si>
    <t>17.03.09</t>
  </si>
  <si>
    <t>REJ.P/COND.CIRC.1.025x225 C/REG</t>
  </si>
  <si>
    <t>Rejilla p/conducto circular de 1,025x225 mm., doble deflexión, con regulación,  totalmente instalada, incluso medios auxiliares.</t>
  </si>
  <si>
    <t>17.03.10</t>
  </si>
  <si>
    <t>REJILLA RETORN. LAMA. H. 200x200</t>
  </si>
  <si>
    <t>Rejilla de retorno con lamas fijas a 45º fabricada en aluminio extruído de 200x200 mm., incluso con marco de montaje, instalada s/NTE-IC-27.</t>
  </si>
  <si>
    <t>17.03.11</t>
  </si>
  <si>
    <t>REJILLA RETORN. LAMA. H. 450x300</t>
  </si>
  <si>
    <t>Rejilla de retorno con lamas fijas a 45º fabricada en aluminio extruído de 450x300 mm., incluso con marco de montaje, instalada s/NTE-IC-27.</t>
  </si>
  <si>
    <t>17.03.12</t>
  </si>
  <si>
    <t>REJILLA RETORN. LAMA. H. 500x300</t>
  </si>
  <si>
    <t>Rejilla de retorno con lamas fijas a 45º fabricada en aluminio extruído de 500x300 mm., incluso con marco de montaje, instalada s/NTE-IC-27.</t>
  </si>
  <si>
    <t>17.03.13</t>
  </si>
  <si>
    <t>REJILLA RETORN. LAMA. H. 500x350</t>
  </si>
  <si>
    <t>Rejilla de retorno con lamas fijas a 45º fabricada en aluminio extruído de 500x350 mm., incluso con marco de montaje, instalada s/NTE-IC-27.</t>
  </si>
  <si>
    <t>17.03.14</t>
  </si>
  <si>
    <t>REJILLA IMP. 200x200 SIMPLE</t>
  </si>
  <si>
    <t>Rejilla de impulsión simple deflexión con fijación invisible 200x200 y láminas horizontales ajustables individualmente en aluminio extruído, instalada, homologado, según normas UNE y NTE-ICI-24/26.</t>
  </si>
  <si>
    <t>17.03.15</t>
  </si>
  <si>
    <t>REJILLA IMP. 450x300 SIMPLE</t>
  </si>
  <si>
    <t>Rejilla de impulsión simple deflexión con fijación invisible 450x300 y láminas horizontales ajustables individualmente en aluminio extruído, instalada, homologado, según normas UNE y NTE-ICI-24/26.</t>
  </si>
  <si>
    <t>17.03.16</t>
  </si>
  <si>
    <t>REJILLA IMP. 700x500 SIMPLE</t>
  </si>
  <si>
    <t>Rejilla de impulsión simple deflexión con fijación invisible 700x500 y láminas horizontales ajustables individualmente en aluminio extruído, instalada, homologado, según normas UNE y NTE-ICI-24/26.</t>
  </si>
  <si>
    <t>17.03.17</t>
  </si>
  <si>
    <t>REJILLA IMP. 600x400 SIMPLE</t>
  </si>
  <si>
    <t>Rejilla de impulsión simple deflexión con fijación invisible 600x400 y láminas horizontales ajustables individualmente en aluminio extruído, instalada, homologado, según normas UNE y NTE-ICI-24/26.</t>
  </si>
  <si>
    <t>17.03.18</t>
  </si>
  <si>
    <t>PROGRAMACIÓN Y PUESTA EN MARCHA</t>
  </si>
  <si>
    <t>Programación, configuración y puesta en marcha del sistema de comunicación paciente-enfermera según indicaciones de la dirección facultativa, incluyendo pruebas necesarias, demostraciones, manuales y formación. Considerando todos los trabajos, mano de obra, medios y materiales auxiliares, pequeño material y ayudas de albañilería necesarios para la correcta y completa ejecución de esta partida.</t>
  </si>
  <si>
    <t>17.03.19</t>
  </si>
  <si>
    <t>CONTROLADOR DE FAN COIL</t>
  </si>
  <si>
    <t>Controlador de Fan Coil SE8300 parametrizable (2 o 4 tubos) Display Táctil retroiluminado. Colores display e idioma seleccionables. 12 pantallas HMI seleccionables. Color Plata. Para control de FanCoil. Modos: Confort / Stand-by / Desocupado. Dispone de 4DO, 4UO (4AO, 2 Triac o 4DO), 2DI, 3UI (3AI, 3DI, 3T) Incluye medida de Humedad Relativa y su visualización por pantalla. Comunicación: BACnet y Modbus. Alimentación 24Vac. Parametrización avanzada con LUA. Totalmente instalado, puesta en marcha, legalizado y funcionando correctamente.</t>
  </si>
  <si>
    <t>17.03.20</t>
  </si>
  <si>
    <t>VÁLVULAS SMARTX</t>
  </si>
  <si>
    <t>Las válvulas SmartX Válvulas PIBCV son válvulas de regulación y de limitación de caudal independientes de la presión para uso en circuitos de calentamiento y refrigeración Totalmente instalado, puesta en marcha, legalizado y funcionando correctamente.</t>
  </si>
  <si>
    <t>17.03.21</t>
  </si>
  <si>
    <t>ACTUADOR  ELECTROTERMICO</t>
  </si>
  <si>
    <t>Actuador Electrotérmico T/N y DAT. Alimentación a 24Vca. M30x1,5. Cable de 2m Referencia Johnson Controls VA-7078-21 o equivalente aprobado. Totalmente instalado y funcionando. Considerando todos los trabajos, mano de obra, medios y materiales auxiliares, pequeño material y ayudas de albañilería necesarios para la correcta y completa ejecución de esta partida.</t>
  </si>
  <si>
    <t>17.03.22</t>
  </si>
  <si>
    <t>ACTUADOR VA-7312-8001</t>
  </si>
  <si>
    <t>Actuador para válvula. 0..10 VDC.  Referencia Johnson Controls VA-7312-8001 o equivalente aprobado. Totalmente instalado y funcionando. Considerando todos los trabajos, mano de obra, medios y materiales auxiliares, pequeño material y ayudas de albañilería necesarios para la correcta y completa ejecución de esta partida.</t>
  </si>
  <si>
    <t>17.03.23</t>
  </si>
  <si>
    <t>VALVULA ON/OFF 3 VIAS</t>
  </si>
  <si>
    <t>Simunistro y colocación de válvula de 3 vías on/off, Incluido materiales y medios auxiliares, según normativa de aplicación. puesta en marcha, legalizado y funcionando correctamente.</t>
  </si>
  <si>
    <t>17.03.24</t>
  </si>
  <si>
    <t>ACT. MOTORICO ON/OFF 0,10VCC</t>
  </si>
  <si>
    <t>Actuador ON/OFF 0,10VCC Totalmente instalado, puesta en marcha, legalizado y funcionando correctamente.</t>
  </si>
  <si>
    <t>17.03.25</t>
  </si>
  <si>
    <t>MÓDULOS ENTRADAS/SALIDAS 16 ENTRADAS UNIVERSALES</t>
  </si>
  <si>
    <t>Módulo de Entradas/Salidas, Plataforma EcoStruxure for Buildings, Hot-Swap, 16 Entradas Universales, cada entrada puede soportar tanto entradas tipo de contacto, contador, y supervisada como de voltaje, corriente, termistor, y resistencia. Alimentación por Backplane , Montaje carril DIN. Marca: Schneider Electric o equivalente aprobado. Totalmente instalado, puesta en marcha, legalizado y funcionando correctamente, incluso medios auxiliares</t>
  </si>
  <si>
    <t>17.03.26</t>
  </si>
  <si>
    <t>MÓDULOS ENTRADAS/SALIDAS 16 ENTRADAS DIGITALES</t>
  </si>
  <si>
    <t>Módulo de Entradas/Salidas, Plataforma EcoStruxure for Buildings, Hot-Swap, 16 Entradas digitales, cada entrada puede soportar tanto entradas tipo de contacto, contador, y supervisada como de voltaje, corriente, termistor, y resistencia. Alimentación por Backplane , Montaje carril DIN. Marca: Schneider Electric o equivalente aprobado. Totalmente instalado, puesta en marcha, legalizado y funcionando correctamente, incluso medios auxiliares</t>
  </si>
  <si>
    <t>17.03.27</t>
  </si>
  <si>
    <t>MÓDULOS ENTRADAS/SALIDAS 8 SALIDAS ANALÓGICAS</t>
  </si>
  <si>
    <t>Módulo de Entradas/Salidas, Plataforma EcoStruxure for Buildings, Hot-Swap, 8 salidas analógicas, cada entrada puede soportar tanto entradas tipo de contacto, contador, y supervisada como de voltaje, corriente, termistor, y resistencia. Alimentación por Backplane , Montaje carril DIN. Marca: Schneider Electric o equivalente aprobado. Totalmente instalado, puesta en marcha, legalizado y funcionando correctamente, incluso medios auxiliares</t>
  </si>
  <si>
    <t>17.03.28</t>
  </si>
  <si>
    <t>MÓDULOS ENTRADAS/SALIDAS 12 SALIDAS DIGITALES</t>
  </si>
  <si>
    <t>Módulo de Entradas/Salidas, Plataforma EcoStruxure for Buildings, Hot-Swap, 12 salidas digitales, cada entrada puede soportar tanto entradas tipo de contacto, contador, y supervisada como de voltaje, corriente, termistor, y resistencia. Alimentación por Backplane , Montaje carril DIN. Marca: Schneider Electric o equivalente aprobado. Totalmente instalado, puesta en marcha, legalizado y funcionando correctamente, incluso medios auxiliares</t>
  </si>
  <si>
    <t>17.03.29</t>
  </si>
  <si>
    <t>SWITCH ETHERNET 5 PUERTOS</t>
  </si>
  <si>
    <t>Switch ethernet 5 puertos gestionable 10/100/1000 mb gs108t-100eus Totalmente instalado, puesta en marcha, legalizado y funcionando correctamente. Incluso medios auxiliares.</t>
  </si>
  <si>
    <t>17.03.30</t>
  </si>
  <si>
    <t>INGENIERÍA DE PROGRAMACIÓN Y PUESTA EN MARCHA</t>
  </si>
  <si>
    <t>Programación y puesta en marcha de la instalación de control técnico centralizado, incluyendo:
- Realización y suministro de planos y esquemas de conexionado para la correcta instalación de de los equipos que forman el sistema de Gestión Técnica Centralizada.
- Puesta en servicio de todos los elementos que forman el sistema de Gestión Técnica Centralizada, incluyendo las pruebas de funcionamiento necesarias.
- Programación del puesto central, configuración e implementación de la base de datos, creación de los menús gráficos de introducción al sistema y gráficos en color de las instalaciones.
- Entrega de documentación completa de la instalación finalizada, esquemas, planos, ubicación de elementos, configuraciones y demás documetación aclaratoria.
- Curso de formación a personal de mantenimiento e informático del hospital.
Considerando todos los trabajos, mano de obra, medios y materiales auxiliares, pequeño material y ayudas de albañilería necesarios para la correcta y completa ejecución de esta partida.</t>
  </si>
  <si>
    <t>Total 17.03</t>
  </si>
  <si>
    <t>17.04</t>
  </si>
  <si>
    <t>EQUIPOS PERIFÉRICOS</t>
  </si>
  <si>
    <t>17..04.01</t>
  </si>
  <si>
    <t>TRANSMISOR PRESION/VEL</t>
  </si>
  <si>
    <t>Transmissor Presion/Veloc aire Painel, No LCD 0250/500/1,000/2,500 Pa Totalmente instalado, puesta en marcha, legalizado y funcionando correctamente.</t>
  </si>
  <si>
    <t>17..04.02</t>
  </si>
  <si>
    <t>SONDA DE TEMPERATURA</t>
  </si>
  <si>
    <t>Sonda de temperatura para conductos, L = 250mm, tipo Termistor NTC 1,8 kOhm (a 25ºC). Tubo de inmersión en acero inoxidable. Incluso
brida sujeción a conducto. Caja de Poliamida con Protección IP65. Rango de lectura: -40ºC a 150 ºC. Marca Schneider, Modelo STD100-250.Ref.: 5123010010 o equivalente aprobado. Totalmente instalado, puesta en marcha, legalizado y funcionando correctamente.</t>
  </si>
  <si>
    <t>17..04.03</t>
  </si>
  <si>
    <t>PRESOSTATO DIFERENCIAL</t>
  </si>
  <si>
    <t>Presostato diferencial para aire, ajustable de 500 Pa de presión diferencial entre tomas de presión (dia¡metro 6,2 mm). En caja de material
plastico (PC 10% GF), cubierta de PC y membrana (en contacto con el medio) de silicona LSR. Protección electrica tipo IP54. Dimensiones
88mm x 91,4mm x 52mm. Rosca interna del adaptador G1/8. Rango de presiÃ³n 0,2 - 50 mbar. Marca Schneider, Modelo SPD910-500. Ref. 004701070 o equivalente aprobado. Totalmente instalado, puesta en marcha, legalizado y funcionando correctamente.</t>
  </si>
  <si>
    <t>Total 17.04</t>
  </si>
  <si>
    <t>17.05</t>
  </si>
  <si>
    <t>EQUIPOS GAMA DOMESTICA</t>
  </si>
  <si>
    <t>17.05.01</t>
  </si>
  <si>
    <t>SPLIT PARED POT. 2,0 kW frio 2,5 kW Calor</t>
  </si>
  <si>
    <t>Suministro e instalacion de sistema partido 1x1 de tipo pared, mod. TOSIHIBA SEIYA 7 o equivalente aprobado con una potencia nominal de 2,0 kW para refrigeración y de 2,5 kW para calefacción, Con un consumo nominal de 0,5 kW monofásico. Unidad interior mod RAS-B07J2AVG-E dimensiones 293x798x230 mm (alt/anch/fond). Ud exterior mod RAS-07PAVSG-E dimensiones 530x660x x230 mm (alt/anch/Fond) y un peso de 22 Kg. Sistema con gas refrigerante R32. Mando a distancia por infrarrojos.</t>
  </si>
  <si>
    <t>17.05.02</t>
  </si>
  <si>
    <t>SPLIT PARED POT. 2,5 kW frio 3,2 kW Calor</t>
  </si>
  <si>
    <t>Suministro e instalacion de Sistema partido 1x1 de tipo pared, mod. TOSIHIBA SEIYA 10 o equivalente aprobado, con una potencia nominal de 2,5 kW para refrigeración y de 3,2 kW para calefacción, Con un consumo nominal de 0,7 kW monofásico. Unidad interior mod RAS-B10J2AVG-E dimensiones 293x798x230 mm (alt/anch/fond). Ud exterior mod RAS-10PAVSG-E dimensiones 530x660x x230 mm (alt/anch/Fond) y un peso de 23 Kg. Sistema con gas refrigerante R32. Mando a distancia por infrarrojos.</t>
  </si>
  <si>
    <t>17.05.03</t>
  </si>
  <si>
    <t>SPLIT PARED POT. 3,2 kW frio 3,6 kW Calor</t>
  </si>
  <si>
    <t>Suministro e instalacion de sistema partido 1x1 de tipo pared, MOD. SEIYA 13 o equivalente aprobado, con una potencia nominal de 3,2 kW para refrigeración y de 3,6 kW para calefacción, Con un consumo nominal de 1,1 kW monofásico. Unidad interior mod RAS-B13J2KVG-E dimensiones 293x 798x230 mm (alt/anch/fond). Ud exterior mod RAS-13J2AVG-E dimensiones 530x660x240 mm (alt/anch/Fond) y un peso de 24 Kg. Sistema con gas refrigerante R32. Mando a distancia por infrarrojos.</t>
  </si>
  <si>
    <t>17.05.04</t>
  </si>
  <si>
    <t>SPLIT PARED POT. 4,2 kW frio 5,0 kW Calor</t>
  </si>
  <si>
    <t>Suministro e instalacion de sistema partido 1x1 de tipo pared, Mod. TOSHIBA SEIYA 16 o equivalente aprobado con una potencia nominal de 4,2 kW para refrigeración y de 5,0 kW para calefacción, Con un consumo nominal de 1,4 kW monofásico. Unidad interior mod RAS-B16J2KVG-E dimensiones 293x 798x230 mm (alt/anch/fond). Ud exterior mod RAS-16J2AVG-E dimensiones 550x780x290 mm (alt/anch/Fond) y un peso de 30 Kg. Sistema con gas refrigerante R32. Mando a distancia por infrarrojos.</t>
  </si>
  <si>
    <t>17.05.05</t>
  </si>
  <si>
    <t>SPLIT PARED POT. 5,0 kW frio 5,4 kW Calor</t>
  </si>
  <si>
    <t>Sumnistro e instalacion de sistema partido 1x1 de tipo pared, Mod. TOSHIBA SEIYA 18 o equivalente aprobado con una potencia nominal de 5,0 kW para refrigeración y de 5,4 kW para calefacción, Con un consumo nominal de 1,4 kW monofásico. Unidad interior mod RAS-B16J2KVG-E dimensiones 293x 798x230 mm (alt/anch/fond). Ud exterior mod RAS-16J2AVG-E dimensiones 550x780x290 mm (alt/anch/Fond) y un peso de 30 Kg. Sistema con gas refrigerante R32. Mando a distancia por infrarrojos.</t>
  </si>
  <si>
    <t>17.05.06</t>
  </si>
  <si>
    <t>SPLIT PARED POT. 6,5 kW frio 7,0 kW Calor</t>
  </si>
  <si>
    <t>Suministro e instalacion de sistema partido 1x1 de tipo pared, Mod. TOSHIBA SEIYA 24 o equivalente aprobado con una potencia nominal de 6,5 kW para refrigeración y de 7,0 kW para calefacción, Con un consumo nominal de 1,4 kW monofásico. Unidad interior mod RAS-B16J2KVG-E dimensiones 293x 798x230 mm (alt/anch/fond). Ud exterior mod RAS-16J2AVG-E dimensiones 550x780x290 mm (alt/anch/Fond) y un peso de 30 Kg. Sistema con gas refrigerante R32. Mando a distancia por infrarrojos.</t>
  </si>
  <si>
    <t>Total 17.05</t>
  </si>
  <si>
    <t>17.06</t>
  </si>
  <si>
    <t>EQUIPOS GAMA COMERCIAL</t>
  </si>
  <si>
    <t>Suministro e instalacion de sistema partido 1x1 de tipo cassette 90x90 cuatro vías, TOSHIBA MOD. DAYTONA DI 110 (90x90) TRIFÁSICO o similar equivalente, con una potencia nominal de 12,0 kW para refrigeración y de 13,0 kW para calefacción, Con un consumo nominal de 4,3 kW trifásico. Unidad interior mod RAV-RM1401UTP-E dimensiones 319x840x840 mm (alto/ancho/fondo). Ud exterior mod RAV-GM1401AT8P-E dimensiones 890x900x320 mm (alto/ancho fondo) y un peso de 69 Kg. Sistema con gas refrigerante R32. Mando de pared por cable modelo RBC-AMS55E-ES con pantalla retroluminada y con  programación semanal.</t>
  </si>
  <si>
    <t>17.06.01</t>
  </si>
  <si>
    <t>CASSETE Comercial 1X1 POT. 2,5 kW frio y 3,4 kW calor</t>
  </si>
  <si>
    <t>Suministro e instalacion sistema partido 1x1 de tipo cassette 60x60 cuatro vías, MOD. TOSHIBA CASSETE SLIM 60x60 DI 30. o equivalente aprobado, con una potencia nominal de 2,5 kW para refrigeración y de 3,4 kW para calefacción, Con un consumo nominal de 0,6 kW monofásico. Unidad interior mod RAV-RM301MUT-E dimensiones 256x575x575 mm (alto/ancho/fondo). Ud exterior mod RAV-GM301ATP-E dimensiones 550x780x290 mm (alto/ancho fondo) y un peso de 29 Kg. Sistema con gas refrigerante R32. Mando de pared por cable modelo RBC-AMS55ES-E con pantalla retroiluminada y con programación semanal.</t>
  </si>
  <si>
    <t>17.06.02</t>
  </si>
  <si>
    <t>CASSETE Comercial 1X1 POT. 3,6 kW frio y 4,0 kW calor</t>
  </si>
  <si>
    <t>Suministro e instalacion de sistema partido 1x1 de tipo cassette 60x60 cuatro vías, Mod. TOSHIBA CASSETTE SLIM 60x60 DI 40 o equivalente aprovado, con una potencia nominal de 3,6 kW para refrigeración y de 4,0 kW para calefacción, Con un consumo nominal de 0,9 kW monofásico. Unidad interior mod RAV-RM401MUT-E dimensiones 256x575x575 mm (alto/ancho/fondo). Ud exterior mod RAV-GM401ATP-E dimensiones 550x780x290 mm (alto/ancho fondo) y un peso de 34 Kg. Sistema con gas refrigerante R32. Mando de pared por cable modelo RBC-AMS55ES-E con pantalla retroiluminada y con programación semanal.</t>
  </si>
  <si>
    <t>17.06.03</t>
  </si>
  <si>
    <t>CASSETE Comercial 1X1 POT. 5,0 kW frio y 5,3 kW calor</t>
  </si>
  <si>
    <t>Sistema partido 1x1 de tipo cassette 60x60 cuatro vías, TOSHIBA MOD. CASSETTE SLIM 60x60 DI 56 o similar equivalente con una potencia nominal de 5,0 kW para refrigeración y de 5,3 kW para calefacción, Con un consumo nominal de 1,6 kW monofásico. Unidad interior mod RAV-RM561MUT-E dimensiones 256x575x575 mm (alto/ancho/fondo). Ud exterior mod RAV-GM561ATP-E dimensiones 550x780x290 mm (alto/ancho fondo) y un peso de 40 Kg. Sistema con gas refrigerante R32. Mando  de  pared por cable modelo RBC-AMS55E-ES con pantalla retroiluminada y con programación semanal.</t>
  </si>
  <si>
    <t>17.06.04</t>
  </si>
  <si>
    <t>CASSETE Comercial 1X1 POT. 6,7 kW frio y 7,7 kW calor</t>
  </si>
  <si>
    <t>Suministro e instalacion de sistema partido 1x1 de tipo cassette 90x90 cuatro vías, TOSHIBA MOD. DAYTONA DI 80 o equivalente aprobado, con una potencia nominal de 6,7 kW para refrigeración y de 7,7 kW para calefacción, Con un consumo nominal de 2,2 kW monofásico. Unidad interior mod RAV-RM801UTP-E dimensiones 256x840x840 mm (alto/ancho/fondo). Ud exterior mod RAV-GM801ATP-E dimensiones 550x780x290 mm (alto/ancho fondo) y un peso de 43 Kg. Sistema con gas refrigerante R32. Mando de pared por cable modelo RBC-AMS55ES-E con pantalla retroiluminada y con programación semanal.</t>
  </si>
  <si>
    <t>17.06.05</t>
  </si>
  <si>
    <t>CASSETE Comercial 1X1 POT. 8,0 kW frio y 9,0 kW calor</t>
  </si>
  <si>
    <t>Mano de obra y materiales. Instalación de líneas frigoríficas 3/8" y 5/8" con su  correspondiente aislamiento térmico, linea eléctrica 3x2,5 mm de sección libre de halógenos para Bus de comunicación entre la ud interior/exterior.  Desagüe en pvc flexible o rígido para canalización de condensados producidos en la ud interior hasta tabique o canalización mas cercana. Incluye soportes o silentblock de suelo para laud exterior. Incluye una longitud de líneas frigoríficas de hasta 10mts/l, no incluye canaletas en pvc o bandejas metálicas. No esta incluida la línea eléctrica de alimentación ni proyectos, permisos o legalización de la instalación. Todo perfectamente instalado según normativa vigente, incluyendo la carga de gas adicional y la puesta en marcha.</t>
  </si>
  <si>
    <t>17.06.06</t>
  </si>
  <si>
    <t>CASSETE Comercial 1X1 POT. 9,5 kW frio y 11,2 kW calor</t>
  </si>
  <si>
    <t>17.06.07</t>
  </si>
  <si>
    <t>CASSETE Comercial 1X1 POT. 12,0 kW frio y 13,0 kW calor</t>
  </si>
  <si>
    <t>Sistema partido 1x1 de tipo cassette 90x90 cuatro vías, TOSHIBA MOD. DAYTONA DI 140 (90x90) TRIFÁSICO o similar equivalente, con una potencia nominal de 12,0 kW para refrigeración y de 13,0 kW para calefacción, Con un consumo nominal de 4,3 kW trifásico. Unidad interior mod RAV-RM1401UTP-E dimensiones 319x840x840 mm (alto/ancho/fondo). Ud exterior mod RAV-GM1401AT8P-E dimensiones 890x900x320 mm (alto/ancho fondo) y un peso de 69 Kg. Sistema con gas refrigerante R32. Mando de pared por cable modelo RBC-AMS55E-ES con pantalla retroluminada y con  programación semanal.</t>
  </si>
  <si>
    <t>17.06.08</t>
  </si>
  <si>
    <t>TIPO TECHO Comercial 1X1 POT. 6,9 kW frio y 7,7 kW calor</t>
  </si>
  <si>
    <t>Suministro e instalacion de sistema partido 1x1 de tipo techo, Mod. TOSHIBA MOD. MONTECARLO DI 80 o equivalente aprobado, con una potencia nominal de 6,9 kW para refrigeración y de 7,7 kW para calefacción, Con un consumo nominal de de 2,4 kW monofásico. Unidad interior mod RAV-RM801CTP-E dimensiones  235x1270x690 mm (alto/ancho/fondo). Ud exterior mod RAV-GM801ATP-E dimensiones 550x780x290 mm (alto/ancho/fondo) y un peso de 43 Kg.  Sistema con gas refrigerante R32. Mando de pared por cable modelo RBC-AMS55ES-E con pantalla retroiluminada y con programación semanal</t>
  </si>
  <si>
    <t>17.06.09</t>
  </si>
  <si>
    <t>TIPO TECHO Comercial 1X1 POT. 8,0 kW frio y 9,0 kW calor</t>
  </si>
  <si>
    <t xml:space="preserve"> Sistema partido 1x1 de tipo techo, Mod. TOSHIBA MOD. MONTECARLO DI 90 o similar equivalente, con una potencia nominal de 8,0 kW para refrigeración y de 9,0 kW para calefacción, Con un consumo nominal de de 2,6 kW monofásico. Unidad interior mod RAV-GM901CTP-E dimensiones  235x1586x690 mm (alto/ancho/fondo). Ud exterior mod RAV-GM901ATP-E dimensiones 630x800x300 mm (alto/ancho/fondo) y un peso de 47 Kg.  Sistema con gas refrigerante R32. Mando de pared por cable modelo RBC-AMS55ES-E con pantalla retroiluminada y con programación semanal.</t>
  </si>
  <si>
    <t>17.06.10</t>
  </si>
  <si>
    <t>TIPO TECHO Comercial 1X1 POT. 9,5 kW frio y 11,2 kW calor TRIFAS</t>
  </si>
  <si>
    <t>17.06.11</t>
  </si>
  <si>
    <t>TIPO TECHO Comerc 1X1 POT. 12,1 kW frio y 13,0 kW calor TRIFAS</t>
  </si>
  <si>
    <t>Suministro e instalacion de sistema partido 1x1 de tipo cassette 90x90 cuatro vías, TOSHIBA MOD. DAYTONA DI 140 (90x90) TRIFÁSICO o similar equivalente, con una potencia nominal de 12,0 kW para refrigeración y de 13,0 kW para calefacción, Con un consumo nominal de 4,4 kW trifásico. Unidad interior mod RAV-RM1401UTP-E dimensiones 235x1586x690 mm (alto/ancho/fondo). Ud exterior mod RAV-GM1401AT8P-E dimensiones 890x900x320 mm (alto/ancho fondo) y un peso de 69 Kg. Sistema con gas refrigerante R32. Mando de pared por cable modelo RBC-AMS55E-ES con pantalla retroluminada y con  programación semanal.</t>
  </si>
  <si>
    <t>17.06.12</t>
  </si>
  <si>
    <t>TIPO TECHO Comerc 1X1 POT. 14,0 kW frio y 16,0 kW calor TRIFAS</t>
  </si>
  <si>
    <t>Total 17.06</t>
  </si>
  <si>
    <t>17.07</t>
  </si>
  <si>
    <t>GAMA REFRIGERANTE VARIABLE VRF</t>
  </si>
  <si>
    <t xml:space="preserve">
 Suministro e intalacion de sistema VRF 2 Tubos  Pot.15,5 kW frio y 18 kW Calefaccion compuesto por exterior refrigerante variable mini VRF SMMSe (a dos tubos), Mod. TOSHIBA MOD. MCY-MHP0604HS8-E o equivalente aprobado, con una potencia nominal de 15,5 kW para refrigeración y 18,0 kW para calefacción, con un consumo nominal de 4,25 kW trifásico. Dimensiones 1235x990x330 mm (alto/ancho/fondo) y un peso de 125 Kg. Permite un máx de 13 uds interiores conectadas y un máx de 180 mts/l de líneas frigoríficas. Sistema con gas refrigerante R410A. y unidades interiores  VRF de tipo pared, con una potencia nominal de 2,8 kW para refrigeración y 3,2 para calefacción. Con un consumo nominal de 0,016 kW monofásico. Dimensiones 293x798x230 mm (alto/ancho/fondo), y un peso de 11 Kg.</t>
  </si>
  <si>
    <t>17.07.01</t>
  </si>
  <si>
    <t>SISTEMA VRF 2 TUBOS UD.EXT. Pot.15,5 kW frio y 18 kW Calefaccion</t>
  </si>
  <si>
    <t xml:space="preserve">
 Ud exterior refrigerante variable mini VRF SMMSe (a dos tubos), Mod. TOSHIBA MOD. MCY-MHP0604HS8-E o equivalente aprobado, con una potencia nominal de 15,5 kW para refrigeración y 18,0 kW para calefacción, con un consumo nominal de 4,25 kW trifásico. Dimensiones 1235x990x330 mm (alto/ancho/fondo) y un peso de 125 Kg. Permite un máx de 13 uds interiores conectadas y un máx de 180 mts/l de líneas frigoríficas. Sistema con gas refrigerante R410A.</t>
  </si>
  <si>
    <t>17.07.02</t>
  </si>
  <si>
    <t>SISTEMA VRF 2 TUBOS UD.EXT Pot. 22,4 kW frio y 22,4 kW Calef.</t>
  </si>
  <si>
    <t>Suministro e instalación de Ud exterior refrigerante variable mini VRF SMMSe (a dos tubos), Mod. TOSHIBA MOD. MCY-MHP0806HS8-E o equivalente aprobado,  con una potencia nominal de 22,4 kW para refrigeración y 22,4 kW para calefacción, con un consumo nominal de 6,7 kW trifásico. Dimensiones 1740x990x390 mm (alto/ancho/fondo) y un peso de 166 Kg. Permite un máx de 12 uds interiores conectadas y un máx de 250 mts/l de líneas frigoríficas. Sistema con gas refrigerante R410A.</t>
  </si>
  <si>
    <t>17.07.03</t>
  </si>
  <si>
    <t>SISTEMA VRF 2 TUBOS UD.EXT Pot. 28,0 kW frio y 28,0 kW Calef.</t>
  </si>
  <si>
    <t xml:space="preserve"> Ud exterior refrigerante variable mini VRF SMMSe (a dos tubos), Mod. TOSHIBA MOD. MCY-MHP1006HS8-E o equivalente aprobado, con una potencia nominal de 28,0 kW para refrigeración y 28,0 kW para calefacción, con un consumo nominal de 9,3 kW trifásico. Dimensiones 1740x990x390 mm (alto/ancho/fondo) y un peso de 166 Kg. Permite un máx de 16 uds interiores conectadas y un máx de 250 mts/l de líneas frigoríficas. Sistema con gas refrigerante R410A.</t>
  </si>
  <si>
    <t>17.07.04</t>
  </si>
  <si>
    <t>SISTEMA VRF 2 TUBOS UD.EXT Pot. 33,5 kW frio y 37,5 kW Calef.</t>
  </si>
  <si>
    <t>17.07.05</t>
  </si>
  <si>
    <t>SISTEMA VRF 2 TUBOS UD.EXT Pot. 38,4 kW frio y 45,0 kW Calef.</t>
  </si>
  <si>
    <t>17.07.06</t>
  </si>
  <si>
    <t>SISTEMA VRF 2 TUBOS UD.EXT Pot. 45,0 kW frio y 50,0 kW Calef.</t>
  </si>
  <si>
    <t>suministro e intalacion exterior refrigerante variable VRF SMMSe (a dos tubos), Mod. UD TOSHIBA MOD. MMY-MAP1406HT8-E o equivalente aprobada, con una potencia nominal de 38,4 kW para refrigeración y 45,0 kW para calefacción, con un consumo nominal de 12,3 kW trifásico. Dimensiones 1830x1210x780 mm (alto/ancho/fondo) y un peso de 300 Kg. Permite un máx de 31 uds interiores conectadas y un máx de 300 mts/l de líneas frigoríficas. Sistema con gas refrigerante R410A.</t>
  </si>
  <si>
    <t>17.07.07</t>
  </si>
  <si>
    <t>SISTEMA VRF 2 TUBOS UD.EXT Pot. 50,4 kW frio y 56,0 kW Calef.</t>
  </si>
  <si>
    <t xml:space="preserve"> Ud exterior refrigerante variable VRF SMMSe (a dos tubos), con una potencia nominal de 50,4 kW para refrigeración y 56,0 kW para calefacción, con un consumo nominal de 14,6 kW trifásico. Dimensiones 1830x1600x780 mm (alto/ancho/fondo) y un peso de 371 Kg. Permite un máx de 40 uds interiores conectadas y un máx de 300 mts/l de líneas frigoríficas. Sistema con gas refrigerante R410A.</t>
  </si>
  <si>
    <t>Total 17.07</t>
  </si>
  <si>
    <t>Total C17</t>
  </si>
  <si>
    <t>C19</t>
  </si>
  <si>
    <t>GASES MEDICINALES Y OTROS</t>
  </si>
  <si>
    <t>-ñ--..</t>
  </si>
  <si>
    <t>19.01</t>
  </si>
  <si>
    <t>GASES MEDICINALES</t>
  </si>
  <si>
    <t>GM01</t>
  </si>
  <si>
    <t>TOMAS</t>
  </si>
  <si>
    <t>19.01.01</t>
  </si>
  <si>
    <t>TOMA DE OXIGENO</t>
  </si>
  <si>
    <t>Toma de oxigeno con marcado CE de Producto Sanitario, clase IIa según directiva 93/42/CE de Oxígeno,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</si>
  <si>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19.01.02</t>
  </si>
  <si>
    <t>TOMA DE PROTOXIDO</t>
  </si>
  <si>
    <t>Toma de protoxido de nitrogeno, con marcado CE de Producto Sanitario, clase IIa según directiva 93/42/CE de Protóxido,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</si>
  <si>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19.01.03</t>
  </si>
  <si>
    <t>TOMA DE VACIO</t>
  </si>
  <si>
    <t>Toma de vacio, con marcado CE de Producto Sanitario, clase IIa según directiva 93/42/CE de Vacio,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</si>
  <si>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19.01.04</t>
  </si>
  <si>
    <t>TOMA DE AIRE COMPRIMIDO</t>
  </si>
  <si>
    <t>Toma de aire comprimido medicinal, con marcado CE de Producto Sanitario, clase IIa según directiva 93/42/CE de Aire Medicinal,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</si>
  <si>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19.01.05</t>
  </si>
  <si>
    <t>TOMA DE NITROGENO</t>
  </si>
  <si>
    <t>Toma nitrogeno, con marcado CE de Producto Sanitario, clase IIa según directiva 93/42/CE de Nitrogeno,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</si>
  <si>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19.01.06</t>
  </si>
  <si>
    <t>TOMA EVACUACION GASES ANESTESICOS</t>
  </si>
  <si>
    <t>Toma para Evacuación de Gases Anestésicos con certificado CE de producto sanitario clase IIb según directiva 93/42/CE, diseñado según norma ISO 9170-2 tipo 1L,, con sistema vacío-Venturi y con piloto neumático indicativo de presión motriz adecuada y con posibilidad de regulación del flujo de aspiración, incluyendo p.p. de material auxiliar y accesorios, totalmente instalada, conexionada, probada y en funcionamiento. Considerando todos los trabajos, mano de obra, medios y materiales auxiliares, pequeño material necesarios para la correcta y completa ejecución  según normativa de aplicación.</t>
  </si>
  <si>
    <t>19.01.07</t>
  </si>
  <si>
    <t>COLUMNA GASES ANESTESICOS</t>
  </si>
  <si>
    <t>Toma Suministro y colocación de columna para gases anestésicos, s/memoria y pliego de condiciones técnicas, completo y terminado.</t>
  </si>
  <si>
    <t>19.01.08</t>
  </si>
  <si>
    <t>GRIFO DE GASES PARA LABORATORIO</t>
  </si>
  <si>
    <t>Grifo para montaje sobre encimeras de laboratorios compuesto por cuerpo metalico con proteccion plastica anticorrosiva, acoplamiento de salida para goma y codo, identificativo de color y nombre del gas, piezas especiales, accesorios, pequeño material, etc., completo, instalado y probado.</t>
  </si>
  <si>
    <t>Total GM01</t>
  </si>
  <si>
    <t>GM02</t>
  </si>
  <si>
    <t>DISTRIBUCIÓN</t>
  </si>
  <si>
    <t>19.01.09</t>
  </si>
  <si>
    <t>TUBERÍA DE COBRE D=10/12 mm</t>
  </si>
  <si>
    <t>Tuberia de cobre clase dura, no arsenical, limpia y desengrasada para gases medicinales, segun EN-13348 de  D=10/12 mm para instalaciones receptoras, soldada con aleación de plata A.P.F., y con p.p de accesorios, elementos de sustentación completamente instalada, señalizada y pruebas de presión.</t>
  </si>
  <si>
    <t>19.01.10</t>
  </si>
  <si>
    <t>TUBERÍA DE COBRE D=13/15 mm</t>
  </si>
  <si>
    <t>Tuberia de cobre clase dura, no arsenical, limpia y desengrasada para gases medicinales, segun EN-13348 de  D=13/15 mm para instalaciones receptoras, soldada con aleación de plata A.P.F., y con p.p de accesorios, elementos de sustentación completamente instalada, señalizada y pruebas de presión.</t>
  </si>
  <si>
    <t>19.02.47</t>
  </si>
  <si>
    <t>TUBERÍA GAS COBRE D=16/18 mm</t>
  </si>
  <si>
    <t>Tuberia de cobre clase dura, no arsenical, limpia y desengrasada para gases medicinales, segun EN-13348 de  D=16/18 mm para instalaciones receptoras, soldada con aleación de plata A.P.F., y con p.p de accesorios, elementos de sustentación completamente instalada, señalizada y pruebas de presión.</t>
  </si>
  <si>
    <t>19.01.12</t>
  </si>
  <si>
    <t>TUBERÍA DE COBRE D=20/22 mm</t>
  </si>
  <si>
    <t>Tuberia de cobre clase dura, no arsenical, limpia y desengrasada para gases medicinales, segun EN-13348 de  D=20/22 mm para instalaciones receptoras, soldada con aleación de plata A.P.F., y con p.p de accesorios, elementos de sustentación completamente instalada, señalizada y pruebas de presión.</t>
  </si>
  <si>
    <t>19.01.13</t>
  </si>
  <si>
    <t>TUBERÍA DE COBRE D=26/28 mm</t>
  </si>
  <si>
    <t>Tuberia de cobre clase dura, no arsenical, limpia y desengrasada para gases medicinales, segun EN-13348 de  D=26/28 mm para instalaciones receptoras, soldada con aleación de plata A.P.F., y con p.p de accesorios, elementos de sustentación completamente instalada, señalizada y pruebas de presión.</t>
  </si>
  <si>
    <t>19.01.14</t>
  </si>
  <si>
    <t>TUBERÍA DE COBRE D=33/35 mm</t>
  </si>
  <si>
    <t>Tuberia de cobre clase dura, no arsenical, limpia y desengrasada para gases medicinales, segun EN-13348 de  D=33/35 mm para instalaciones receptoras, soldada con aleación de plata A.P.F., y con p.p de accesorios, elementos de sustentación completamente instalada, señalizada y pruebas de presión.</t>
  </si>
  <si>
    <t>19.01.15</t>
  </si>
  <si>
    <t>TUBERÍA DE COBRE D=40/42 mm</t>
  </si>
  <si>
    <t>Tuberia de cobre clase dura, no arsenical, limpia y desengrasada para gases medicinales, segun EN-13348 de  D=40/42 mm para instalaciones receptoras, soldada con aleación de plata A.P.F., y con p.p de accesorios, elementos de sustentación completamente instalada, señalizada y pruebas de presión.</t>
  </si>
  <si>
    <t>19.01.16</t>
  </si>
  <si>
    <t>TUBERÍA DE COBRE D=52/54 mm</t>
  </si>
  <si>
    <t>Tuberia de cobre clase dura, no arsenical, limpia y desengrasada para gases medicinales, segun EN-13348 de D=52/54 mm para instalaciones receptoras, soldada con aleación de plata A.P.F., y con p.p de accesorios, elementos de sustentación completamente instalada, señalizada y pruebas de presión.</t>
  </si>
  <si>
    <t>19.01.17</t>
  </si>
  <si>
    <t>TUBERÍA DE COBRE D=63 mm</t>
  </si>
  <si>
    <t>Tuberia de cobre clase dura, no arsenical, limpia y desengrasada para gases medicinales, segun EN-13348 de D=63 mm para instalaciones receptoras, soldada con aleación de plata A.P.F., y con p.p de accesorios, elementos de sustentación completamente instalada, señalizada y pruebas de presión.</t>
  </si>
  <si>
    <t>19.01.18</t>
  </si>
  <si>
    <t>CONEXIONADO 4 LÍNEAS GAS A LA RED GNRAL</t>
  </si>
  <si>
    <t>Conexionado a redes existentes para cuatro lineas de gases, incluso cortes y pruebas de estanquiedad y finales necesarias. Incluido materiales y medios auxiliares, según normativa de aplicación. Totalmente terminado y funcionando.</t>
  </si>
  <si>
    <t>19.01.19</t>
  </si>
  <si>
    <t>CONEXIONADO 3 LÍNEAS GAS A LA RED GNRAL</t>
  </si>
  <si>
    <t>Conexionado a redes existentes para tres lineas de gases, incluso cortes y pruebas de estanquiedad y finales necesarias. Incluido materiales y medios auxiliares, según normativa de aplicación. Totalmente terminado y funcionando.</t>
  </si>
  <si>
    <t>19.01.20</t>
  </si>
  <si>
    <t>CONEXIONADO 2 LÍNEAS GAS A LA RED GNRAL</t>
  </si>
  <si>
    <t>Conexionado a redes existentes para dos lineas de gases, incluso cortes y pruebas de estanquiedad y finales necesarias. Incluido materiales y medios auxiliares, según normativa de aplicación. Totalmente terminado y funcionando.</t>
  </si>
  <si>
    <t>Total GM02</t>
  </si>
  <si>
    <t>GM03</t>
  </si>
  <si>
    <t>CENTRAL DE ALARMA</t>
  </si>
  <si>
    <t>19.01.21</t>
  </si>
  <si>
    <t>CENTRAL DE ALARMAS 4 GASES</t>
  </si>
  <si>
    <t>Central de gases con LCD de 4 gases diseñada para sistemas de monitorización y alarmas operacionales, alarmas de funcionamiento de emergencia, alarmas de emergencia clínica. 
Hasta 8 captadores de presión internos conectados mediante tubo de 4mm o externos de 4-20 mA. 
Visualización por LCD del valor de presión de los gases.
Hasta 3 tipos de alarma seleccionables y configurables por gas (baja, media y alta).
Deshabilitación de la alarma en caso de que el valor de presión de cualquiera de las alarmas sea igual a 0.
Aviso acústico al producirse una alarma.
Central diseñada siguiendo las directivas CE y las últimas normativas  UNE-EN 475, EN 737-3.
Entrada de paro aviso acústico por pulsador exterior.
Indicación visual del estado del canal mediante leds  verdes, amarillos y rojos.
Niveles de alarmas configurables para cada canal.
Selección de rearme automático del aviso acústico.
Opción comunicación RS-422 o RS-485 de hasta 120 centrales con PC.
Totalmente instalada, conexionada, probada y en funcionamiento. Considerando todos los trabajos, mano de obra, medios y materiales auxiliares, pequeño material necesarios para la correcta y completa ejecución de esta partida.</t>
  </si>
  <si>
    <t>19.01.22</t>
  </si>
  <si>
    <t>CENTRAL DE ALARMAS 6 GASES</t>
  </si>
  <si>
    <t>Central de gases con LCD de 6 gases diseñada para sistemas de monitorización y alarmas operacionales, alarmas de funcionamiento de emergencia, alarmas de emergencia clínica. 
Hasta 8 captadores de presión internos conectados mediante tubo de 4mm o externos de 4-20 mA. 
Visualización por LCD del valor de presión de los gases.
Hasta 3 tipos de alarma seleccionables y configurables por gas (baja, media y alta).
Deshabilitación de la alarma en caso de que el valor de presión de cualquiera de las alarmas sea igual a 0.
Aviso acústico al producirse una alarma.
Central diseñada siguiendo las directivas CE y las últimas normativas  UNE-EN 475, EN 737-3.
Entrada de paro aviso acústico por pulsador exterior.
Indicación visual del estado del canal mediante leds  verdes, amarillos y rojos.
Niveles de alarmas configurables para cada canal.
Selección de rearme automático del aviso acústico.
Opción comunicación RS-422 o RS-485 de hasta 120 centrales con PC.
Totalmente instalada, conexionada, probada y en funcionamiento. Considerando todos los trabajos, mano de obra, medios y materiales auxiliares, pequeño material necesarios para la correcta y completa ejecución de esta partida.</t>
  </si>
  <si>
    <t>Total GM03</t>
  </si>
  <si>
    <t>GM04</t>
  </si>
  <si>
    <t>ZONIFICACIÓN</t>
  </si>
  <si>
    <t>19.01.23</t>
  </si>
  <si>
    <t>VÁLVULA DE ESFERA D=3/8" 12mm.</t>
  </si>
  <si>
    <t>Suministro y colocación de válvula de corte por esfera, de 3/8" (12 mm.) de diámetro, de latón cromado PN-25, colocada mediante unión roscada, incluso accesorios, pequeño material, ect. Totalmente equipada, instalada y funcionando. s/CTE-HS-4.</t>
  </si>
  <si>
    <t>19.01.24</t>
  </si>
  <si>
    <t>VÁLVULA DE ESFERA D=1/2" 15mm.</t>
  </si>
  <si>
    <t>Suministro y colocación de válvula de independización del tipo accionamiento rápido y cierre esferico, desengrasadas, con sus correspondientes uniones desmontables de diametro 15-1/2"  incluso accesorios, pequeño material, ect. Totalmente equipada, instalada y funcionando. s/CTE-HS-4.</t>
  </si>
  <si>
    <t>19.01.25</t>
  </si>
  <si>
    <t>VÁLVULA DE ESFERA D=3/4" 20mm.</t>
  </si>
  <si>
    <t>Suministro y colocación de válvula de independización del tipo accionamiento rápido y cierre esferico, desengrasadas, con sus correspondientes uniones desmontables de diametro 22-3/4" incluso accesorios, pequeño material, ect. Totalmente equipada, instalada y funcionando. s/CTE-HS-4.</t>
  </si>
  <si>
    <t>19.01.26</t>
  </si>
  <si>
    <t>VÁLVULA DE ESFERA D= 1" 28mm.</t>
  </si>
  <si>
    <t>Suministro y colocación de válvula de independización del tipo accionamiento rápido y cierre esferico, desengrasadas, con sus correspondientes uniones desmontables de diametro 28-1" c incluso accesorios, pequeño material, ect. Totalmente equipada, instalada y funcionando. s/CTE-HS-4.</t>
  </si>
  <si>
    <t>19.01.27</t>
  </si>
  <si>
    <t>VÁLVULA DE ESFERA 1 1/4" 35mm.</t>
  </si>
  <si>
    <t>Suministro y colocación de válvula de corte por esfera, de 1 1/4" (32 mm.) de diámetro, de latón cromado PN-25, colocada mediante unión roscada,  incluso accesorios, pequeño material, ect. Totalmente equipada, instalada y funcionando. s/CTE-HS-4.</t>
  </si>
  <si>
    <t>19.01.28</t>
  </si>
  <si>
    <t>VÁLVULA DE ESFERA 1 1/2" 42mm.</t>
  </si>
  <si>
    <t>Suministro y colocación de válvula de corte por esfera, de 1 1/2" (40 mm.) de diámetro, de latón cromado PN-25, colocada mediante unión roscada, incluso accesorios, pequeño material, ect. Totalmente equipada, instalada y funcionando. s/CTE-HS-4.</t>
  </si>
  <si>
    <t>19.01.29</t>
  </si>
  <si>
    <t>PLACA SEÑALIZACIÓN VALV.CORTE</t>
  </si>
  <si>
    <t>19.01.30</t>
  </si>
  <si>
    <t>CUADRO ZONA 4 G Y V</t>
  </si>
  <si>
    <t>Cuadro de corte de zona de 4 gases y Vacio para el control y aislamiento de la red de distribución de gas medicinal y vacio en las diferentes areas hospitalarias, así como el suministro en caso de emergencia del gas, con certificado CE de producto sanitario clase IIb según directiva 93/42/CE. Compuesto por cuadro empotrado y fabricado en chapa blanca con pintura epoxi polvo microtexturado RAL 9010. Sistema de apertura de emergencia rápida y sin necesidad de la llave que incorpora por defecto. Diseñado según la normativa UNE-EN ISO 7396-1, y con los siguientes elementos incorporados:
 - 4 llave de corte HH 1/2" PN-30 mariposa
 - 4 llave de corte HH  1"   PN-30 mariposa
 - 4 manómetro
 - 4 vacuómetro
 - 4 tomas de gases selectiva de emergencia modelo CM</t>
  </si>
  <si>
    <t>19.01.31</t>
  </si>
  <si>
    <t>CUADRO DE ZONA 1 GAS</t>
  </si>
  <si>
    <t>Cuadro de corte de zona de 1 gas para el control y aislamiento de la red de distribución de gas medicinal en las diferentes areas hospitalarias, así como el suministro en caso de emergencia, con certificado CE de producto sanitario clase IIb según directiva 93/42/CE . Compuesto por cuadro empotrado y fabricado en chapa blanca con pintura epoxi polvo microtexturado RAL 9010. Sistema de apertura de emergencia rápida y sin necesidad de la llave que incorpora por defecto. Diseñado según la normativa UNE-EN ISO 7396-1, y con los siguientes elementos incorporados:
 - 1 llave de corte HH 1/2" PN-30 mariposa
 - 1 manómetro
 - 1 toma de gas selectiva de emergencia modelo CM
Incluido materiales y medios auxiliares, según normativa de aplicación. Totalmente terminado y funcionando.</t>
  </si>
  <si>
    <t>19.01.32</t>
  </si>
  <si>
    <t>CUADRO DE ZONA 3 GASES</t>
  </si>
  <si>
    <t>Cuadro de corte de zona de 3 gases para el control y aislamiento de las redes de distribución de gases medicinales en las diferentes areas hospitalarias, así como el suministro en caso de emergencia, con certificado CE de producto sanitario clase IIb según directiva 93/42/CE. Compuesto por cuadro empotrado y fabricado en chapa blanca con pintura epoxi polvo microtexturado RAL 9010. Sistema de apertura de emergencia rápida y sin necesidad de la llave que incorpora por defecto. Diseñado según la normativa UNE-EN ISO 7396-1, y con los siguientes elementos incorporados:
 - 3 llaves de corte HH 1/2" PN-30 mariposa
 - 3 manómetros
 - 3 tomas de gas selectiva de emergencia modelo CM
Incluido materiales y medios auxiliares, según normativa de aplicación. Totalmente terminado y funcionando.</t>
  </si>
  <si>
    <t>19.01.33</t>
  </si>
  <si>
    <t>CUADRO DE ZONA 1G Y V</t>
  </si>
  <si>
    <t>Cuadro de corte de zona de 1 gas y Vacio para el control y aislamiento de la red de distribución de gas medicinal y vacio en las diferentes areas hospitalarias, así como el suministro en caso de emergencia del gas, con certificado CE de producto sanitario clase IIb según directiva 93/42/CE. Compuesto por cuadro empotrado y fabricado en chapa blanca con pintura epoxi polvo microtexturado RAL 9010. Sistema de apertura de emergencia rápida y sin necesidad de la llave que incorpora por defecto. Diseñado según la normativa UNE-EN ISO 7396-1, y con los siguientes elementos incorporados:
 - 1 llave de corte HH 1/2" PN-30 mariposa
 - 1 llave de corte HH  1"   PN-30 mariposa
 - 1 manómetro
 - 1 vacuómetro
 - 1 toma de gas selectiva de emergencia modelo CM
Incluido materiales y medios auxiliares, según normativa de aplicación. Totalmente terminado y funcionando.</t>
  </si>
  <si>
    <t>19.01.34</t>
  </si>
  <si>
    <t>CUADRO DE ZONIFICACIÓN Y REGULACIÓN</t>
  </si>
  <si>
    <t>Cuadro de seccionamiento de la Red de zonas de Planta o Servicios (hasta 6 gases y vacio), montado en cajade ac. Inox con elementos de control (manometros) y válvulas de seccionamiento del mismo diametro de tuberias de la red de suministro. Equipado con Reguladores de 2ª Reducción. Totalmente instalado, conexionado, probado y en funcionamiento. Considerando todos los trabajos, mano de obra, medios y materiales auxiliares, pequeño material necesarios para la correcta y completa ejecución de esta partida.</t>
  </si>
  <si>
    <t>19.01.35</t>
  </si>
  <si>
    <t>MODULO ADQUISICION DATOS</t>
  </si>
  <si>
    <t>19.01.36</t>
  </si>
  <si>
    <t>MODULO COMUNICACIONES</t>
  </si>
  <si>
    <t>Total GM04</t>
  </si>
  <si>
    <t>GM05</t>
  </si>
  <si>
    <t>ELEMENTOS DE CONTROL Y ALARMA</t>
  </si>
  <si>
    <t>19.01.37</t>
  </si>
  <si>
    <t>PANEL CENTRAL CONTROL ALARMAS</t>
  </si>
  <si>
    <t>19.01.38</t>
  </si>
  <si>
    <t>CUAD.CONTR/ALARMA P/1 GAS+VAC</t>
  </si>
  <si>
    <t xml:space="preserve"> Cuadro de Control y Alarmas de Zona para el control de 1 gas y vacío, diseñado según UNE EN ISO 7396-1 y con marcado CE clase IIb de producto sanitario según la directiva 93/42/CE, realizado en armario empotrable, con placa de montaje para alojar a los sensores de los diferentes gases y panel frontal que incluye:
- Microcontrolador
- Pantalla táctil en color de 4,3" (DS1). Con función de indicación de presión de suministro, aviso de alarmas y pulsador de prueba, según UNE EN ISO 7396-1.
- Avisador acústico de alarma.
- Dos borneros de tres terminales cada uno, para comunicación RS-485.
- Transmisores para presión de gases y vacio.
Incluido materiales y medios auxiliares, según normativa de aplicación. Totalmente terminado y funcionando.</t>
  </si>
  <si>
    <t>19.01.39</t>
  </si>
  <si>
    <t>CUAD.CONTR/ALARMA P/2 GAS+VAC</t>
  </si>
  <si>
    <t>Cuadro de Control y Alarmas de Zona para el control de 2 gases y vacío, diseñado según UNE EN ISO 7396-1 y con marcado CE clase IIb de producto sanitario según la directiva 93/42/CE, realizado en armario empotrable, con placa de montaje para alojar a los sensores de los diferentes gases y panel frontal que incluye:
- Microcontrolador
- Pantalla táctil en color de 4,3" (DS1). Con función de indicación de presión de suministro, aviso de alarmas y pulsador de prueba, según UNE EN ISO 7396-1.
- Avisador acústico de alarma.
- Dos borneros de tres terminales cada uno, para comunicación RS-485.
- Transmisores para presión de gases y vacio.
Incluido materiales y medios auxiliares, según normativa de aplicación. Totalmente terminado y funcionando.</t>
  </si>
  <si>
    <t>19.01.40</t>
  </si>
  <si>
    <t>CUAD.CONTR/ALARMA P/3 GAS+VAC</t>
  </si>
  <si>
    <t>Cuadro de Control y Alarmas de Zona para el control de 3 gases y vacío, diseñado según UNE EN ISO 7396-1 y con marcado CE clase IIb de producto sanitario según la directiva 93/42/CE, realizado en armario empotrable, con placa de montaje para alojar a los sensores de los diferentes gases y panel frontal que incluye:
- Microcontrolador
- Pantalla táctil en color de 4,3" (DS1). Con función de indicación de presión de suministro, aviso de alarmas y pulsador de prueba, según UNE EN ISO 7396-1.
- Avisador acústico de alarma.
- Dos borneros de tres terminales cada uno, para comunicación RS-485.
- Transmisores para presión de gases y vacio.
Incluido materiales y medios auxiliares, según normativa de aplicación. Totalmente terminado y funcionando</t>
  </si>
  <si>
    <t>19.01.41</t>
  </si>
  <si>
    <t>CUAD.CONTR/ALARMA P/4 GAS+VAC</t>
  </si>
  <si>
    <t>Cuadro de Control y Alarmas de Zona para el control de 4 gases y vacío, diseñado según UNE EN ISO 7396-1 y con marcado CE clase IIb de producto sanitario según la directiva 93/42/CE, realizado en armario empotrable, con placa de montaje para alojar a los sensores de los diferentes gases y panel frontal que incluye:
- Microcontrolador
- Pantalla táctil en color de 4,3" (DS1). Con función de indicación de presión de suministro, aviso de alarmas y pulsador de prueba, según UNE EN ISO 7396-1.
- Avisador acústico de alarma.
- Dos borneros de tres terminales cada uno, para comunicación RS-485.
- Transmisores para presión de gases y vacio.
Incluido materiales y medios auxiliares, según normativa de aplicación. Totalmente terminado y funcionando.</t>
  </si>
  <si>
    <t>19.01.42</t>
  </si>
  <si>
    <t>CUADRO REDUCCION Y CONTROL</t>
  </si>
  <si>
    <t>19.01.43</t>
  </si>
  <si>
    <t>TERMINAL ALARMA 2 GASES</t>
  </si>
  <si>
    <t>TERMINAL DE ALARMA PARA DOS GASES PROVISTA CADA UNA DE ELLAS DE LOS SIGUIENTES MATERIALES POR GAS: INDICADOR DE SITUACION NORMAL, INDICADOR DE EMERGENCIA POR ALTA PRESION, INDICADOR DE EMERGENCIA POR BAJA PRESION, ALARMA ACUSTICA, PULSADOR PARA SILENCIAR ALARMA, REARME AUTOMATICO A LOS 10 MINUTOS, PULSADOR DE BASE PARA COMPROBAR EL CORRECTO ESTADO DE LA UNIDAD, FUENTE DE ALIMENTACION CON SALIDA A 12 V. C.C., CAJA ESTANCA CON CRISTAL SERIGRAFIADO, ETC., COMPLETO E INSTALADO</t>
  </si>
  <si>
    <t>19.01.44</t>
  </si>
  <si>
    <t>TERMINAL ALARMA 3 GASES</t>
  </si>
  <si>
    <t>TERMINAL DE ALARMA PARA TRES GASES PROVISTA CADA UNA DE ELLAS DE LOS SIGUIENTES MATERIALES POR GAS: INDICADOR DE SITUACION NORMAL, INDICADOR DE EMERGENCIA POR ALTA PRESION, INDICADOR DE EMERGENCIA POR BAJA PRESION, ALARMA ACUSTICA, PULSADOR PARA SILENCIAR ALARMA, REARME AUTOMATICO A LOS 10 MINUTOS, PULSADOR DE BASE PARA COMPROBAR EL CORRECTO ESTADO DE LA UNIDAD, FUENTE DE ALIMENTACION CON SALIDA A 12 V. C.C., CAJA ESTANCA CON CRISTAL SERIGRAFIADO, ETC., COMPLETO E INSTALADO</t>
  </si>
  <si>
    <t>19.01.45</t>
  </si>
  <si>
    <t>TERMINAL ALARMA 4 GASES</t>
  </si>
  <si>
    <t>TERMINAL DE ALARMA PARA CUATRO GASES PROVISTA CADA UNA DE ELLAS DE LOS SIGUIENTES MATERIALES POR GAS: INDICADOR DE SITUACION NORMAL, INDICADOR DE EMERGENCIA POR ALTA PRESION, INDICADOR DE EMERGENCIA POR BAJA PRESION, ALARMA ACUSTICA, PULSADOR PARA SILENCIAR ALARMA, REARME AUTOMATICO A LOS 10 MINUTOS, PULSADOR DE BASE PARA COMPROBAR EL CORRECTO ESTADO DE LA UNIDAD, FUENTE DE ALIMENTACION CON SALIDA A 12 V. C.C., CAJA ESTANCA CON CRISTAL SERIGRAFIADO, ETC., COMPLETO E INSTALADO</t>
  </si>
  <si>
    <t>19.01.46</t>
  </si>
  <si>
    <t>TERMINAL ALARMA 6 GASES</t>
  </si>
  <si>
    <t>TERMINAL DE ALARMA PARA SEIS GASES PROVISTA CADA UNA DE ELLAS DE LOS SIGUIENTES MATERIALES POR GAS: INDICADOR DE SITUACION NORMAL, INDICADOR DE EMERGENCIA POR ALTA PRESION, INDICADOR DE EMERGENCIA POR BAJA PRESION, ALARMA ACUSTICA, PULSADOR PARA SILENCIAR ALARMA, REARME AUTOMATICO A LOS 10 MINUTOS, PULSADOR DE BASE PARA COMPROBAR EL CORRECTO ESTADO DE LA UNIDAD, FUENTE DE ALIMENTACION CON SALIDA A 12 V. C.C., CAJA ESTANCA CON CRISTAL SERIGRAFIADO, ETC., COMPLETO E INSTALADO</t>
  </si>
  <si>
    <t>19.01.47</t>
  </si>
  <si>
    <t>SENSOR 2 GASES</t>
  </si>
  <si>
    <t>SENSOR DE DOS GASES PARA ACTIVACION DE LAS ALARMAS ANTERIORES, S/DETALLE DE LA MEMORIA, COMPLETO E INSTALADO</t>
  </si>
  <si>
    <t>19.01.48</t>
  </si>
  <si>
    <t>SENSOR 3 GASES</t>
  </si>
  <si>
    <t>SENSOR DE TRES GASES PARA ACTIVACION DE LAS ALARMAS ANTERIORES, S/DETALLE DE LA MEMORIA, COMPLETO E INSTALADO</t>
  </si>
  <si>
    <t>19.01.49</t>
  </si>
  <si>
    <t>SENSOR 4 GASES</t>
  </si>
  <si>
    <t>SENSOR DE CUATRO GASES PARA ACTIVACION DE LAS ALARMAS ANTERIORES, S/DETALLE DE LA MEMORIA, COMPLETO E INSTALADO</t>
  </si>
  <si>
    <t>19.01.50</t>
  </si>
  <si>
    <t>SENSOR 6 GASES</t>
  </si>
  <si>
    <t>SENSOR DE SEIS GASES PARA ACTIVACION DE LAS ALARMAS ANTERIORES, S/DETALLE DE LA MEMORIA, COMPLETO E INSTALADO</t>
  </si>
  <si>
    <t>19.01.51</t>
  </si>
  <si>
    <t>SEÑAL ALARMA PARA 4 GASES</t>
  </si>
  <si>
    <t>SEÑAL DE ALARMA PARA 4 GASES (O2-VA-AM-P), S/ESPECIFICACIONES DE MEMORIA TECNICA, COMPLETA E INSTALADA</t>
  </si>
  <si>
    <t>19.01.52</t>
  </si>
  <si>
    <t>SEÑAL ALARMA PARA 3 GASES</t>
  </si>
  <si>
    <t>SEÑAL DE ALARMA PARA 3 GASES (O2-VA-AM), S/ESPECIFICACIONES DE MEMORIA TECNICA, COMPLETA E INSTALADA</t>
  </si>
  <si>
    <t>19.01.53</t>
  </si>
  <si>
    <t>SEÑAL ALARMA PARA 2 GASES</t>
  </si>
  <si>
    <t>SEÑAL DE ALARMA PARA 2 GASES (O2-VA), S/ESPECIFICACIONES DE MEMORIA TECNICA, COMPLETA E INSTALADA</t>
  </si>
  <si>
    <t>19.01.54</t>
  </si>
  <si>
    <t>SEÑAL ALARMA PARA 6 GASES</t>
  </si>
  <si>
    <t>SEÑAL DE ALARMA PARA 6 GASES (O2-VA-AM-N2-P-A), PIEZAS ESPECIALES, ACCESORIOS, PEQUEÑO MATERIAL, ETC.,  COMPLETA, INSTALADA Y PROBADA</t>
  </si>
  <si>
    <t>19.01.55</t>
  </si>
  <si>
    <t>CAJA PRESOSTATOS PARA 6 GASES</t>
  </si>
  <si>
    <t>CAJA DE PRESOSTATOS PARA 4 GASES (02-VA-AC-N2), S/ESPECIFICACIONES DE MEMORIA TECNICA, COMPLETA E INSTALADA</t>
  </si>
  <si>
    <t>Total GM05</t>
  </si>
  <si>
    <t>GM06</t>
  </si>
  <si>
    <t>EQUIPAMIENTO FIJO</t>
  </si>
  <si>
    <t>19.01.56</t>
  </si>
  <si>
    <t>CABECERO APLIMED 1 CAMA 2 GASES</t>
  </si>
  <si>
    <t>Cabecero de pared para UNA CAMA modelo APLIMED o equivalente aprobado por la DF de 2 m. con marcado CE de producto sanitario conforme a la directiva 93/42/CE y conforme a la directiva 2004/108/CE sobre compatibilidad electomagnética y a la directiva 93/68/CE sobre material eléctrico de baja tensión construido en perfiles de aluminio extruido pintado en epoxy poliester y compuesto de:
- 1 Módulo superior de iluminación LED 1x18W para luz ambiente.
- 1 Módulo inferior de iluminación LED 1x10W para luz lectura
- 2 Tomas eléctricas tipo Schucko 250v/16A o equivalente aprobado.
- 1 Conjunto de transformador a 24V y 2 relés para accionamiento de los encendidos de las lámparas.
- 1 Mando ergonómico, con las siguientes funciones:
* Pulsador “luz lectura”
* Pulsador “luz ambiente”
* Pulsador llamada enfermera
- 1 preinstalación de una toma de Oxígeno y una toma de Vacío con preentubado de tomas en cobre (Tomas no incluidas).
- Carriles de registro independientes para la zona eléctrica y los gases medicinales.
Incluida p.p. de material auxiliar y accesorios.
Incluido materiales y medios auxiliares, según normativa de aplicación. Totalmente terminado y funcionando.</t>
  </si>
  <si>
    <t>19.01.57</t>
  </si>
  <si>
    <t>CABECERO APLIMED 1 CAMA 3 GASES</t>
  </si>
  <si>
    <t>Cabecero de pared para UNA CAMA modelo APLIMED o equivalente aprobado por la DF de 2 m. con marcado CE de producto sanitario conforme a la directiva 93/42/CE y conforme a la directiva 2004/108/CE sobre compatibilidad electomagnética y a la directiva 93/68/CE sobre material eléctrico de baja tensión construido en perfiles de aluminio extruido pintado en epoxy poliester y compuesto de:
- 1 Módulo superior de iluminación LED 1x18W para luz ambiente.
- 1 Módulo inferior de iluminación LED 1x10W para luz lectura
- 2 Tomas eléctricas tipo Schucko 250v/16A
- 1 Conjunto de transformador a 24V y 2 relés para accionamiento de los encendidos de las lámparas.
- 1 Mando ergonómico, con las siguientes funciones:
* Pulsador “luz lectura”
* Pulsador “luz ambiente”
* Pulsador llamada enfermera
- 1 preinstalación de una toma de Oxígeno, una toma de aire y una toma de Vacío con preentubado de tomas en cobre (Tomas no incluidas).
- Carriles de registro independientes para la zona eléctrica y los gases medicinales.
- Rail técnico de 2 m para soportación de equipos.
Incluido materiales y medios auxiliares, según normativa de aplicación. Totalmente terminado y funcionando en su caso.</t>
  </si>
  <si>
    <t>19.01.58</t>
  </si>
  <si>
    <t>CABECERO APLIMED 1 BOX 3 GASES</t>
  </si>
  <si>
    <t>Cabecero de pared para UN BOX modelo APLIMED o equivalente aprobado por la DF de 1,2 m. con marcado CE de producto sanitario conforme a la directiva 93/42/CE y conforme a la directiva 2004/108/CE sobre compatibilidad electomagnética y a la directiva 93/68/CE sobre material eléctrico de baja tensión construido en perfiles de aluminio extruido pintado en epoxy poliester y compuesto de:
- 1 Módulo superior de iluminación LED 1x8 W para luz ambiente.
- 1 Módulo inferior de iluminación LED 1x8 W para luz lectura
- 2 Tomas eléctricas tipo Schucko 250v/16A
- 1 Conjunto de transformador a 24V y 2 relés para accionamiento de los encendidos de las lámparas.
- 1 Mandos ergonómicos, con las siguientes funciones:
* Pulsador “luz lectura”
* Pulsador “luz ambiente”
* Pulsador llamada enfermera
- Preinstalación de una toma de Oxígeno, una toma de aire y una toma de Vacío con preentubado de tomas en cobre (Tomas no incluidas).
- Rail técnico de 1,2 m para soportación de equipos
- Carriles de registro independientes para la zona eléctrica y los gases medicinales.
Incluido materiales y medios auxiliares, según normativa de aplicación. Totalmente terminado y funcionando en su caso.</t>
  </si>
  <si>
    <t>19.01.59</t>
  </si>
  <si>
    <t>CABECERO SENCILLO PARA UCI</t>
  </si>
  <si>
    <t>Cabecero sencillo suspendido para UCI de 1,50 m. conteniendo: 8 catines para toma de gases de O/N, 8 tomas electricas 16 a, 250 v.; 2 tomas eléctricas de 25 a. 250 v.; modulo superior de iluminación indirecta, modulo inferior de iluminación nocturna, 2 interruptores conmutados en la zona frontal; servicio receptor y emisor de megafonía en zona frontal; pulsador para llamada enfermera por el paciente; control de llamada; cardiorrespiratoria, cronometro accionado por pulsador de emergencia; riel portacarros, incluso perfil del cabecero en toda su longitud, conector informático, conexionado eléctrico, estructura de suportación a forjados, accesorios, pequeño material, etc., completo, instalado y probado</t>
  </si>
  <si>
    <t>19.01.60</t>
  </si>
  <si>
    <t>CABECERO DOBLE PARA UCI</t>
  </si>
  <si>
    <t>Cabecero doble suspendido para UCI de 2,50 m. conteniendo: 16 catines para toma de gases de O/N, 16 tomas eléctricas 16 a, 250 v.; 2 tomas eléctricas de 25 a. 250 v.; modulo superior de iluminación indirecta, modulo inferior de iluminación nocturna, 2 interruptores conmutados en la zona frontal; servicio receptor y emisor de megafonía en zona frontal; pulsador para llamada enfermera por el paciente; control de llamada; cardiorrespiratoria, cronometro accionado por pulsador de emergencia; riel portacarros, incluso perfil del cabecero en toda su longitud, conector informático, conexionado eléctrico, estructura de suportación a forjados, accesorios, pequeño material, etc., completo, instalado y probado</t>
  </si>
  <si>
    <t>19.01.61</t>
  </si>
  <si>
    <t>CABECERO SUSPENDIDO REANIMACION</t>
  </si>
  <si>
    <t>Cabecero suspendido para 1 cama para la sala de reanimación con 6 tomas de oxígeno, 6 tomas de vacío, 6 tomas de aire respirable, s/especificaciones planos, memoria técnica y pliego de condiciones, etc., completo y montado</t>
  </si>
  <si>
    <t>19.01.62</t>
  </si>
  <si>
    <t>CABECERO 1 CAMA ANTIVANDALICO</t>
  </si>
  <si>
    <t>Cabecero adosado a pared línea 1100 de 1,20 metros de longitud para 1 cama, con material anti vandálico, con conductos independientes para gases y electricidad, construido en aluminio estrusionado con 2 compartimentos separados, terminación en pintura epoxi secada al horno en color ral 9002, con módulos de alumbrado de luz directa e indirecta, con dotación, 1 preparación para toma de oxigeno; 1 preparación para toma de aire comprimido, 2 tomas eléctricas 220 v. 16 a., 1 llamada de enfermera, 1 toma informática rj45, incluso riel técnico de acero inoxidable de 25x10 mm., piezas especiales, accesorios, pequeño material, etc., completo, instalado, probado y legalizado</t>
  </si>
  <si>
    <t>19.01.63</t>
  </si>
  <si>
    <t>CARRIL TECNICO</t>
  </si>
  <si>
    <t>19.01.64</t>
  </si>
  <si>
    <t>PANEL TECNICO DE QUIROFANOS</t>
  </si>
  <si>
    <t>Total GM06</t>
  </si>
  <si>
    <t>GM07</t>
  </si>
  <si>
    <t>CENTRALES GASES</t>
  </si>
  <si>
    <t>19.01.65</t>
  </si>
  <si>
    <t>COLECTORES PARA DOS BOTELLAS</t>
  </si>
  <si>
    <t>colectores para dos botellas.</t>
  </si>
  <si>
    <t>19.01.66</t>
  </si>
  <si>
    <t>COLECTORES 4 CILINDROS</t>
  </si>
  <si>
    <t>19.01.67</t>
  </si>
  <si>
    <t>SERPENTINES COBRE ALT.PRESION</t>
  </si>
  <si>
    <t>serpentines de cobre de alta presion, para conexion de cilindros de gases.</t>
  </si>
  <si>
    <t>19.01.68</t>
  </si>
  <si>
    <t>ANCLAJE PARA DOS BOTELLAS</t>
  </si>
  <si>
    <t>19.01.69</t>
  </si>
  <si>
    <t>SOPORTE CHASIS 4 CILINDROS</t>
  </si>
  <si>
    <t>19.01.70</t>
  </si>
  <si>
    <t>GRUPO ESTABILIZADOR DE PRESION</t>
  </si>
  <si>
    <t>19.01.71</t>
  </si>
  <si>
    <t>COLECTOR 5 BOCAS</t>
  </si>
  <si>
    <t>Colector 5 bocas para distribucion a las distintas zonas</t>
  </si>
  <si>
    <t>19.01.72</t>
  </si>
  <si>
    <t>COLECTOR 6 BOCAS</t>
  </si>
  <si>
    <t>19.01.73</t>
  </si>
  <si>
    <t>COLECTOR 8 BOCAS</t>
  </si>
  <si>
    <t>19.01.74</t>
  </si>
  <si>
    <t>GRUPO DE VACIO 250 NM3/H</t>
  </si>
  <si>
    <t>19.01.75</t>
  </si>
  <si>
    <t>DEPOSITO 2000 L.PARA VACIO</t>
  </si>
  <si>
    <t>19.01.76</t>
  </si>
  <si>
    <t>CUADRO DE VACIO 7 BOMBAS</t>
  </si>
  <si>
    <t>19.01.77</t>
  </si>
  <si>
    <t>CUADRO AUTOMATICO INVERSOR</t>
  </si>
  <si>
    <t>19.01.78</t>
  </si>
  <si>
    <t>SEPARADOR RESIDUOS 300 M3/H</t>
  </si>
  <si>
    <t>19.01.79</t>
  </si>
  <si>
    <t>FILRO BACTERICIDA 300 M3/H</t>
  </si>
  <si>
    <t>19.01.80</t>
  </si>
  <si>
    <t>BY-PASS ENTRE SEPARADORES/FILTR</t>
  </si>
  <si>
    <t>19.01.81</t>
  </si>
  <si>
    <t>IMPLANTACION DEPOSITOS CRIOGENICOS</t>
  </si>
  <si>
    <t>19.01.82</t>
  </si>
  <si>
    <t>IMPLANTACION EQUIPO MEZCLADOR</t>
  </si>
  <si>
    <t>19.01.83</t>
  </si>
  <si>
    <t>CENTRAL DE OXÍGENO</t>
  </si>
  <si>
    <t>GC1</t>
  </si>
  <si>
    <t>CUADRO INVERSIIÓN O2</t>
  </si>
  <si>
    <t>Cuadro de Inversión totalmente neumático para suministro de OXIGENO procedente de rampas de botellas con certificado CE como Producto Sanitario clase IIb, según directiva 93/42/CE, con cambio semi-automático de rampa y conexión a sistema de televigilancia para  señalización del vaciado de la rampa en uso.
Características:
   - Ausencia total de conexiones eléctricas.
   - Garantía de suministro
   - Manómetros de presión de ambas rampas y del suministro a la red.
   - Salida neumática para conexión con aviso a distancia.
   - Rearme manual para cambio de rampa
   - Presión de trabajo máxima = 10 bar.
   - Caudal = 42 m3/h. Máximo
Incluido materiales y medios auxiliares, según normativa de aplicación. Totalmente terminado y funcionando en su caso.</t>
  </si>
  <si>
    <t>GC2</t>
  </si>
  <si>
    <t>CUADRO SELECTOR DE FUENTE O2</t>
  </si>
  <si>
    <t>Cuadro Selector de Fuente de Suministro de suministro de OXÍGENO con certificado CE como producto sanitario clase IIb según directiva 93/42/CE, con cambio automático de fuente y conexión a sistema de Televigilancia para señalización de la entrada de la fuente de reserva.
Características:
   - Ausencia de conexiones eléctricas
   - Garantía de suministro
   - Armario metálico con acabado en pintura epoxy.
   - Manómetro de presión de ambas fuentes y del suministro a la red.
   - Pilotos neumáticos de “Fuente en uso”.
   - Pulsadores manuales de “Rearme” para la Fuente Principal y de “cambio” para la Fuente de Reserva.
   - Salida neumática para conexión con aviso a distancia.
   - Presión de trabajo = 10 Bar
   - Caudal = 75 m3/h.
   - Circuitos de distribución de consumo independientes para cada rampa, lo que permite efectuar mantenimiento en una de ellas mientras la otra sigue funcionando.
   - Bypass para mantenimiento incluido, consistente en 3 valvulas 3/4".
Incluido materiales y medios auxiliares, según normativa de aplicación. Totalmente terminado y funcionando en su caso.</t>
  </si>
  <si>
    <t>GC3</t>
  </si>
  <si>
    <t>COLECTOR 4 BOTELLAS O2</t>
  </si>
  <si>
    <t>Colectores de alta presión de cuatro botellas para suministro de OXÍGENO con certificado CE como producto sanitario clase IIb según directiva 93/42/CE y con selectidad de conexión según MIE EP-6 formado cada uno de :
   - Un soporte de perfil laminado para su fijación en la pared.
   - Cuatro puntos de conexión a cilindros, fijados al soporte y unidos entre sí por medio de tubo de cobre soldado de ALTA PRESION, que alojan a cuatro válvulas unidireccionales.
   - Cuatro serpentines tipo Lira, de ALTA PRESION, con certificado de Prueba Hidráulica , certificado CE como producto sanitario clase IIb según directiva 93/42/CE y, según ITC MIE EP-6,  con sus conexiones selectivas para OXIGENO.
Incluido materiales y medios auxiliares, según normativa de aplicación. Totalmente terminado y funcionando.</t>
  </si>
  <si>
    <t>GC4</t>
  </si>
  <si>
    <t>CONJUNTO ACCESORIOS 2x4</t>
  </si>
  <si>
    <t>Conjunto de accesorios de montaje de colectores y cuadro automático de la central 2x4, incluidas dos válvulas de escape al ambiente, de accionamiento manual, para evacuación del gas en caso de emergencia.
Incluido materiales y medios auxiliares, según normativa de aplicación. Totalmente terminado y funcionando en su caso.</t>
  </si>
  <si>
    <t>GC5</t>
  </si>
  <si>
    <t>ETAPA DE REGULACIÓN DOBLE D300ML</t>
  </si>
  <si>
    <t>Etapa estabilizadora con certificado CE como producto sanitario clase IIB según directiva 93/42/CE de presión formado por:
   - Soporte a pared
   - Manometro de entrada de 0-16 bar.
   - Dos bloques de regulación ajustable. Cada regulador lleva incorporada una llave de purga para su mantenimiento, con las siguientes caracteristicas:
 *Presión máxima de entrada 30 bar
 *Presión máxima de salida regulada hasta 10 bar
 *Caudal Nominal a 8 bar; 38 Nm³/h.
   - Una conexión G 3/8" H por regulador.
   - Cuatro Valvulas de corte.
   - Manometro de salida de 0-16 bar.
   - A la entrada y la salida tiene 4 conexiones taponadas, 2 G1/4"H y 2 G3/8"H.
   - Una válvula de retención 3/8"M-1/8"H para la Toma.
   - Una toma CM selectiva. 
   - Una valvula de seguridad
Incluido materiales y medios auxiliares, según normativa de aplicación. Totalmente terminado y funcionando en su caso.</t>
  </si>
  <si>
    <t>GC6</t>
  </si>
  <si>
    <t>COLECTOR 3 SALIDAS</t>
  </si>
  <si>
    <t>Un colector de 3 salidas de distribución de gases a las diferentes zonas realizado en tubería de cobre desengrasada y soldada con aleación de plata 
A.P.F. compuesto por:
   - Un manómetro de 0 a 16 Kgr/cm2 indicativo de la presión de suministro.
Incluido materiales y medios auxiliares, según normativa de aplicación. Totalmente terminado y funcionando en su caso.</t>
  </si>
  <si>
    <t>GC7</t>
  </si>
  <si>
    <t>VÁLVULA DE SALIDA DE 3/4"</t>
  </si>
  <si>
    <t>- salidas con válvulas de cierre esférico de 3/4” de independización a zonas, con certificado CE de producto sanitario clase IIa según directiva 93/42/CE.
Incluido materiales y medios auxiliares, según normativa de aplicación. Totalmente terminado y funcionando en su caso.</t>
  </si>
  <si>
    <t>Total 19.01.83</t>
  </si>
  <si>
    <t>19.01.84</t>
  </si>
  <si>
    <t>CENTRAL DE PROTÓXIDO</t>
  </si>
  <si>
    <t>GC8</t>
  </si>
  <si>
    <t>CUADRO DE INVERSIÓN N2O</t>
  </si>
  <si>
    <t>Cuadro de Inversión totalmente neumático para suministro de PROTÓXIDO procedente de rampas de botellas con certificado CE como Producto Sanitario clase IIb, según directiva 93/42/CE, con cambio semi-automático de rampa y conexión a sistema de televigilancia para  señalización del vaciado de la rampa en uso.
Características:
   - Ausencia total de conexiones eléctricas.
   - Garantía de suministro
   - Manómetros de presión de ambas rampas y del suministro a la red.
   - Salida neumática para conexión con aviso a distancia.
   - Rearme manual para cambio de rampa
   - Presión de trabajo máxima = 10 bar.
   - Caudal = 42 m3/h. Máximo
Incluido materiales y medios auxiliares, según normativa de aplicación. Totalmente terminado y funcionando en su caso.</t>
  </si>
  <si>
    <t>GC9</t>
  </si>
  <si>
    <t>COLECTOR 1 BOTELLA N2O</t>
  </si>
  <si>
    <t>Colectores de alta presión de una botellas para suministro de PROTOXIDO con certificado CE como producto sanitario clase IIb según directiva 93/42/CE y con selectividad de conexión según MIE EP-6formado cada uno de:
   - Un soporte de perfil laminado para su fijación en la pared.
   - un punto de conexión a cilindros, fijados al soporte y unidos entre sí por medio de tubo de cobre soldado de ALTA PRESION, que alojan a cuatro válvulas unidireccionales.
   - Un serpentín tipo Lira, de ALTA PRESION, con certificado de Prueba Hidráulica , certificado CE como producto sanitario clase IIb según directiva 93/42/CE y, según ITC MIE EP-6,  con sus conexiones selectivas para OXIGENO.
Incluido materiales y medios auxiliares, según normativa de aplicación. Totalmente terminado y funcionando en su caso.</t>
  </si>
  <si>
    <t>GC10</t>
  </si>
  <si>
    <t>CONJUNTO ACCESORIOS 2X1</t>
  </si>
  <si>
    <t>Conjunto de accesorios de montaje de colectores y cuadro automático de la central 2x1, incluidas dos válvulas de escape al ambiente, de accionamiento manual, para evacuación del gas en caso de emergencia.
Incluido materiales y medios auxiliares, según normativa de aplicación. Totalmente terminado y funcionando en su caso.</t>
  </si>
  <si>
    <t>GC11</t>
  </si>
  <si>
    <t>MANORREDUCTOR VARIMED</t>
  </si>
  <si>
    <t xml:space="preserve"> Manorreductor de presión, robusto y preciso de simple etapa, .
- Incluye dos manómetros de fácil lectura, uno de alta que visualiza la presión de entrada y otro de baja que visualiza la presión de salida (trabajo) ajustada con el mando de regulación.
- Dispone de una válvula de escape tarada a 20bar.
- Disponer de un Kit de racores de conexión rápida para tubos de 1/4" y 1/8" c/ racor de conexión a manguera.
- Alta fiabilidad de funcionamiento y amplia variedad de aplicaciones.
- Gran caudal de salida.
- Manguera de tubo atoxico y conector selectivo.
- Anclaje a pared de una botella.
- Diseñado según normativa UNE EN 738-1 con certificado CE como producto Sanitario clase llb.
Incluido materiales y medios auxiliares, según normativa de aplicación. Totalmente terminado y funcionando en su caso.</t>
  </si>
  <si>
    <t>GC12</t>
  </si>
  <si>
    <t>VÁLVULA SALIDA DE 1/2"</t>
  </si>
  <si>
    <t>salidas con válvulas de cierre esférico de 1/2" de independización a zonas, con certificado CE de producto sanitario clase IIa según directiva 93/42/CE.
Incluido materiales y medios auxiliares, según normativa de aplicación. Totalmente terminado y funcionando en su caso.</t>
  </si>
  <si>
    <t>Total 19.01.84</t>
  </si>
  <si>
    <t>19.01.85</t>
  </si>
  <si>
    <t>CENTRAL DE AIRE MEDICINAL</t>
  </si>
  <si>
    <t>GC13</t>
  </si>
  <si>
    <t>CUADRO DE INVERSIÓN AMED</t>
  </si>
  <si>
    <t>Cuadro de Inversión totalmente neumático para suministro de AIRE procedente de rampas de botellas con certificado CE como Producto Sanitario clase IIb, según directiva 93/42/CE, con cambio semi-automático de rampa y conexión a sistema de televigilancia para  señalización del vaciado de la rampa en uso.
Características:
   - Ausencia total de conexiones eléctricas.
   - Garantía de suministro
   - Manómetros de presión de ambas rampas y del suministro a la red.
   - Salida neumática para conexión con aviso a distancia.
   - Rearme manual para cambio de rampa
   - Presión de trabajo máxima = 10 bar.
   - Caudal = 42 m3/h. Máximo
   - Circuitos de distribución de consumo independientes para cada rampa, lo que permite efectuar mantenimiento en una de ellas mientras la otra sigue funcionando.
Incluido materiales y medios auxiliares, según normativa de aplicación. Totalmente terminado y funcionando en su caso.</t>
  </si>
  <si>
    <t>GC14</t>
  </si>
  <si>
    <t>COLECTOR 4 BOTELLAS AMED</t>
  </si>
  <si>
    <t>Colectores de alta presión de cuatro botellas para suministro de Aire Medicinal con certificado CE como producto sanitario clase IIb según directiva 93/42/CE y con selectidad de conexión según MIE EP-6 formado cada uno de :
   - Un soporte de perfil laminado para su fijación en la pared.
   - Cuatro puntos de conexión a cilindros, fijados al soporte y unidos entre sí por medio de tubo de cobre soldado de ALTA PRESION, que alojan a cuatro válvulas unidireccionales.
   - Cuatro serpentines tipo Lira, de ALTA PRESION, con certificado de Prueba Hidráulica , certificado CE como producto sanitario clase IIb según directiva 93/42/CE y, según ITC MIE EP-6,  con sus conexiones selectivas para Aire Medicinal.
Incluido materiales y medios auxiliares, según normativa de aplicación. Totalmente terminado y funcionando en su caso.</t>
  </si>
  <si>
    <t>GC15</t>
  </si>
  <si>
    <t>VÁLVULA ANTIRRETORNO 1/2"</t>
  </si>
  <si>
    <t>Valvula antirretorno de 1/2 " (cod 76063) 
Incluido materiales y medios auxiliares, según normativa de aplicación. Totalmente terminado y funcionando en su caso.</t>
  </si>
  <si>
    <t>Total 19.01.85</t>
  </si>
  <si>
    <t>19.01.86</t>
  </si>
  <si>
    <t>CENTRAL DE VACÍO</t>
  </si>
  <si>
    <t>GC16</t>
  </si>
  <si>
    <t>CENTRAL DE VACÍO COMPACTA 3x100 - 1000</t>
  </si>
  <si>
    <t>Grupo de VACIO compacto con marcado CE de producto sanitario, clase IIa según directiva 93/42/CE, cumpliendo con las especificaciones de la norma UNE EN ISO 60601 sobre compatibilidad electromagnética, constituido por: 
- 3 Unidades motobomba del tipo rotativo de 100 m3/h. y 2,7 Kw de potencia cada una, montadas sobre depósito. Acoplamiento directo, sin transmisión ni correas, engrase por medio de aceite de presión en circuito cerrado, refrigeración por aire, con válvula de retención de la aspiración y con filtro de separación de sólidos del aceite recirculado.
- Trampa de drenaje a la salida de las bombas para recogida de condensados. 
- 1 Depósito horizontal de 1000 l. de capacidad, construido en chapa de acero con doble soldadura y pintado en blanco. 
- 1 Cuadro eléctrico automático de maniobra y control de la central, diseñado para organizar la entrada de las unidades motobombas en función del consumo instantáneo de Vacío del Hospital para asegurar la temperatura ideal de trabajo de bombas. Alterna también la secuencia de funcionamiento de las motobombas para conseguir un envejecimiento uniforme en las mismas. Características:
Pantalla táctil en color 
Gestión de alarmas con indicadores lumínicos y acústicos 
CPU Siemens 1212C con sistema de comunicación Ethernet 
Arrancadores, contactores y seta de emergencia 
- Juego de 2 filtros bactereológicos con bypass manual para montar en equipo o pared con vaso de recogida de residuos, incluida la instalación de by-pass con sus válvulas correspondientes.
Incluido materiales y medios auxiliares, según normativa de aplicación. Totalmente terminado y funcionando en su caso.</t>
  </si>
  <si>
    <t>GC17</t>
  </si>
  <si>
    <t>ESCAPE CENTRAL DE VACÍO</t>
  </si>
  <si>
    <t>Partida de tuberia de PVC varios diámetros según necesidades para salida al exterior de gases procedentes de los escapes de las bombas de vacio.
Incluido materiales y medios auxiliares, según normativa de aplicación. Totalmente terminado y funcionando en su caso.</t>
  </si>
  <si>
    <t>GC18</t>
  </si>
  <si>
    <t>COLECTOR DE DISTRIBUCIÓN 3 SALIDAS</t>
  </si>
  <si>
    <t>Colector de distribución de vacío a las diferentes zonas, realizado en tubería de cobre soldada con aleación de plata A.P.F. compuesto por :
   - Un vacuómetro de 0 a 760 mm Hg indicativo de la presión de suministro.
   - Espacio para purga
Incluido materiales y medios auxiliares, según normativa de aplicación. Totalmente terminado y funcionando en su caso.</t>
  </si>
  <si>
    <t>GC19</t>
  </si>
  <si>
    <t>VÁLVULA DE 2"</t>
  </si>
  <si>
    <t>salidas con válvulas de cierre esférico de 2" de independización a zonas, con certificado CE de producto sanitario clase IIa según directiva 93/42/CE.
Incluido materiales y medios auxiliares, según normativa de aplicación. Totalmente terminado y funcionando en su caso.</t>
  </si>
  <si>
    <t>Total 19.01.86</t>
  </si>
  <si>
    <t>Total GM07</t>
  </si>
  <si>
    <t>GM09</t>
  </si>
  <si>
    <t>Total 19.01</t>
  </si>
  <si>
    <t>19.02</t>
  </si>
  <si>
    <t>COMBUSTIBLES GASEOSOS</t>
  </si>
  <si>
    <t>G01</t>
  </si>
  <si>
    <t>ACOMETIDAS DE GAS</t>
  </si>
  <si>
    <t>G0101</t>
  </si>
  <si>
    <t>ACOMETIDAS DE ACERO</t>
  </si>
  <si>
    <t>19.02.01</t>
  </si>
  <si>
    <t>ACOMETIDA GAS ACERO EN 10255 D=1"</t>
  </si>
  <si>
    <t>Acometida para gas en acero EN 10255 sin soldadura de D=1", para redes de distribución hasta 1,5 m de longitud desde la red a la válvula de acometida y conexión al armario de regulación. Totalmente terminada; i/p.p. de excavación, reposición de zanja para tubo, protección de tubería y certificados.</t>
  </si>
  <si>
    <t>19.02.02</t>
  </si>
  <si>
    <t>ACOMETIDA GAS ACERO EN 10255 D=2"</t>
  </si>
  <si>
    <t>Acometida para gas en acero EN 10255 sin soldadura de D=2", para redes de distribución hasta 1,5 m de longitud desde la red a la válvula de acometida  y conexión al armario de regulación. Totalmente terminada; i/p.p. de excavación, reposición de zanja para tubo, protección de tubería y certificados.</t>
  </si>
  <si>
    <t>19.02.03</t>
  </si>
  <si>
    <t>ACOMETIDA GAS ACERO EN 10255 D=3"</t>
  </si>
  <si>
    <t>Acometida para gas en acero EN 10255 sin soldadura de D=3", para redes de distribución hasta 1,5 m de longitud desde la red a la válvula de acometida y conexión al armario de regulación. Totalmente terminada; i/p.p. de excavación, reposición de zanja para tubo, protección de tubería y certificados.</t>
  </si>
  <si>
    <t>19.02.04</t>
  </si>
  <si>
    <t>ACOMETIDA GAS ACERO EN 10255 D=4"</t>
  </si>
  <si>
    <t>Acometida para gas en acero EN 10255 sin soldadura de D=4", para redes de distribución hasta 1,5 m de longitud desde la red a la válvula de acometida y conexión al armario de regulación. Totalmente terminada; i/p.p. de excavación, reposición de zanja para tubo, protección de tubería y certificados.</t>
  </si>
  <si>
    <t>Total G0101</t>
  </si>
  <si>
    <t>G0102</t>
  </si>
  <si>
    <t>ACOMETIDAS DE POLIETILENO</t>
  </si>
  <si>
    <t>19.02.05</t>
  </si>
  <si>
    <t>ACOMETIDA GAS POLIETILENO D=32 mm</t>
  </si>
  <si>
    <t>Acometida para gas en polietileno de alta densidad SDR11 D=32 mm, para redes de distribución hasta 1,5 m de longitud desde la red a la válvula de acometida y conexión al armario de regulación. Totalmente terminada; i/p.p. de excavación, reposición de zanja para tubo, protección de tubería y certificados.</t>
  </si>
  <si>
    <t>19.02.06</t>
  </si>
  <si>
    <t>0</t>
  </si>
  <si>
    <t>ACOMETIDA GAS POLIETILENO D=63 mm</t>
  </si>
  <si>
    <t>Acometida para gas en polietileno de alta densidad SDR11 de D=63 mm, para redes de distribución hasta 1,5 m de longitud desde la red a la válvula de acometida y conexión al armario de regulación. Totalmente terminada; i/p.p. de excavación, reposición de zanja para tubo, protección de tubería y certificados.</t>
  </si>
  <si>
    <t>19.02.07</t>
  </si>
  <si>
    <t>ACOMETIDA GAS POLIETILENO D=90 mm</t>
  </si>
  <si>
    <t>Acometida para gas en polietileno de alta densidad SDR11 de D=90 mm, para redes de distribución hasta 1,5 m de longitud desde la red a la válvula de acometida y conexión al armario de regulación. Totalmente terminada; i/p.p. de excavación, reposición de zanja para tubo, protección de tubería y certificados.</t>
  </si>
  <si>
    <t>Total G0102</t>
  </si>
  <si>
    <t>Total G01</t>
  </si>
  <si>
    <t>G02</t>
  </si>
  <si>
    <t>TUBERÍAS PARA GAS</t>
  </si>
  <si>
    <t>G0201</t>
  </si>
  <si>
    <t>TUBERÍA DE ACERO</t>
  </si>
  <si>
    <t>19.02.08</t>
  </si>
  <si>
    <t>TUB.GAS ACERO EN 10255 SM D=3/8" SIN SOLD.</t>
  </si>
  <si>
    <t>Tubería para gas en acero conforme a UNE-EN 10255, serie media sin soldadura de D=3/8",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</si>
  <si>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19.02.09</t>
  </si>
  <si>
    <t>TUB.GAS ACERO EN 10255 SM D=1/2" SIN SOLD.</t>
  </si>
  <si>
    <t>Tubería para gas en acero conforme a UNE-EN 10255, serie media sin soldadura de D=1/2",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</si>
  <si>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19.02.10</t>
  </si>
  <si>
    <t>TUB.GAS ACERO EN 10255 SM D=3/4" SIN SOLD.</t>
  </si>
  <si>
    <t>Tubería para gas en acero conforme a UNE-EN 10255, serie media sin soldadura de D=3/4",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</si>
  <si>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19.02.11</t>
  </si>
  <si>
    <t>TUB. GAS ACERO EN 10255 SM D=1" SIN SOLD.</t>
  </si>
  <si>
    <t>Tubería para gas en acero conforme a UNE-EN 10255, serie media sin soldadura de D=1",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</si>
  <si>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19.02.12</t>
  </si>
  <si>
    <t>TUB.GAS ACERO EN 10255 SM D=1 1/4" SIN SOLD.</t>
  </si>
  <si>
    <t>Tubería para gas en acero conforme a UNE-EN 10255, serie media sin soldadura de D=1 1/4",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</si>
  <si>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19.02.13</t>
  </si>
  <si>
    <t>TUB. GAS ACERO EN 10255 SM D=1 1/2" SIN SOLD.</t>
  </si>
  <si>
    <t>Tubería para gas en acero conforme a UNE-EN 10255, serie media sin soldadura de D=1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</si>
  <si>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19.02.14</t>
  </si>
  <si>
    <t>TUB. GAS ACERO EN 10255 SM D=2" SIN SOLD.</t>
  </si>
  <si>
    <t>Tubería para gas en acero conforme a UNE-EN 10255, serie media sin soldadura de D=2",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</si>
  <si>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19.02.15</t>
  </si>
  <si>
    <t>TUB.GAS ACERO EN 10255 SM D=2 1/2" SIN SOLD.</t>
  </si>
  <si>
    <t>Tubería para gas en acero conforme a UNE-EN 10255, serie media sin soldadura de D=2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</si>
  <si>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19.02.16</t>
  </si>
  <si>
    <t>TUB. GAS ACERO EN 10255 SM D=3" SIN SOLD.</t>
  </si>
  <si>
    <t>Tubería para gas en acero conforme a UNE-EN 10255, serie media sin soldadura de D=3",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</si>
  <si>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19.02.17</t>
  </si>
  <si>
    <t>TUB.GAS ACERO EN 10255 SM D=3 1/2" SIN SOLD.</t>
  </si>
  <si>
    <t>Tubería para gas en acero conforme a UNE-EN 10255, serie media sin soldadura de D=3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</si>
  <si>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19.02.18</t>
  </si>
  <si>
    <t>TUB.GAS ACERO EN 10255 SM D=4" SIN SOLD.</t>
  </si>
  <si>
    <t>Tubería para gas en acero conforme a UNE-EN 10255, serie media sin soldadura de D=4",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</si>
  <si>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19.02.19</t>
  </si>
  <si>
    <t>TUB.GAS ACERO EN 10255 SM D=5" SIN SOLD.</t>
  </si>
  <si>
    <t>Tubería para gas en acero conforme a UNE-EN 10255, serie media sin soldadura de D=5",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</si>
  <si>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19.02.20</t>
  </si>
  <si>
    <t>TUB.GAS ACERO EN 10255 SM D=6" SIN SOLD.</t>
  </si>
  <si>
    <t>Tubería para gas en acero conforme a UNE-EN 10255, serie media sin soldadura de D=6",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</si>
  <si>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19.02.21</t>
  </si>
  <si>
    <t>TUB. GAS ACERO EN 10255 SM D=3/8" CON SOLD.</t>
  </si>
  <si>
    <t>Tubería para gas en acero conforme a UNE-EN 10255, con soldadura de D=3/8",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</si>
  <si>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19.02.22</t>
  </si>
  <si>
    <t>TUB.GAS ACERO EN 10255 SM D=1/2" CON SOLD.</t>
  </si>
  <si>
    <t>Tubería para gas en acero conforme a UNE-EN 10255, con soldadura de D=1/2",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</si>
  <si>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19.02.23</t>
  </si>
  <si>
    <t>TUB.GAS ACERO EN 10255 SM D=3/4" CON SOLD.</t>
  </si>
  <si>
    <t>Tubería para gas en acero conforme a UNE-EN 10255, con soldadura de D=3/4",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</si>
  <si>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19.02.24</t>
  </si>
  <si>
    <t>TUB.GAS ACERO EN 10255 SMSM D=1" CON SOLD.</t>
  </si>
  <si>
    <t>Tubería para gas en acero conforme a UNE-EN 10255, con soldadura de D=1",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</si>
  <si>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19.02.25</t>
  </si>
  <si>
    <t>TUB. GAS ACERO EN 10255 SMD=1 1/4" CON SOLD.</t>
  </si>
  <si>
    <t>Tubería para gas en acero conforme a UNE-EN 10255, con soldadura de D=1 1/4",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</si>
  <si>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19.02.26</t>
  </si>
  <si>
    <t>TUB. GAS ACERO EN 10255 SMD=1 1/2" CON SOLD.</t>
  </si>
  <si>
    <t>Tubería para gas en acero conforme a UNE-EN 10255, con soldadura de D=1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</si>
  <si>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19.02.27</t>
  </si>
  <si>
    <t>TUB.GAS ACERO EN 10255 SM D=2" CON SOLD.</t>
  </si>
  <si>
    <t>Tubería para gas en acero conforme a UNE-EN 10255, con soldadura de D=2",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</si>
  <si>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19.02.28</t>
  </si>
  <si>
    <t>TUB.GAS ACERO EN 10255 SM D=2 1/2" CON SOLD.</t>
  </si>
  <si>
    <t>Tubería para gas en acero conforme a UNE-EN 10255, con soldadura de D=2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</si>
  <si>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19.02.29</t>
  </si>
  <si>
    <t>TUB.GAS ACERO EN 10255 SM D=3" CON SOLD.</t>
  </si>
  <si>
    <t>Tubería para gas en acero conforme a UNE-EN 10255, con soldadura de D=3",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</si>
  <si>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19.02.30</t>
  </si>
  <si>
    <t>TUB.GAS ACERO EN 10255 SM D=3 1/2" CON SOLD.</t>
  </si>
  <si>
    <t>Tubería para gas en acero conforme a UNE-EN 10255, con soldadura de D=3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</si>
  <si>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19.02.31</t>
  </si>
  <si>
    <t>TUB.GAS ACERO EN 10255 SM D=4" CON SOLD.</t>
  </si>
  <si>
    <t>Tubería para gas en acero conforme a UNE-EN 10255, con soldadura de D=4",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</si>
  <si>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19.02.32</t>
  </si>
  <si>
    <t>TUB.GAS ACERO EN 10255 SM D=5" CON SOLD.</t>
  </si>
  <si>
    <t>Tubería para gas en acero conforme a UNE-EN 10255, con soldadura de D=5",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</si>
  <si>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19.02.33</t>
  </si>
  <si>
    <t>TUB. GAS ACERO EN 10255 SM D=6" CON SOLD.</t>
  </si>
  <si>
    <t>Tubería para gas en acero conforme a UNE-EN 10255, con soldadura de D=6",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</si>
  <si>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Total G0201</t>
  </si>
  <si>
    <t>G0202</t>
  </si>
  <si>
    <t>TUBERÍA DE ACERO INOXIDABLE</t>
  </si>
  <si>
    <t>19.02.34</t>
  </si>
  <si>
    <t>TUBERÍA GAS ACERO INOXIDABLE D= 10 x 0,6 mm</t>
  </si>
  <si>
    <t>Tubería para gas en acero inoxidable de 0,6 mm de espesor de D=10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</si>
  <si>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19.02.35</t>
  </si>
  <si>
    <t>TUBERÍA GAS ACERO INOXIDABLE D= 12 x 1 mm</t>
  </si>
  <si>
    <t>Tubería para gas de acero inoxidable de 1 mm de espesor de D=12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</si>
  <si>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19.02.36</t>
  </si>
  <si>
    <t>TUBERÍA GAS ACERO INOXIDABLE D= 15 x 1 mm</t>
  </si>
  <si>
    <t>Tubería para gas en acero inoxidable de 1 mm de espesor de D=15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</si>
  <si>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19.02.37</t>
  </si>
  <si>
    <t>TUBERÍA GAS ACERO INOXIDABLE D= 18 x 1 mm</t>
  </si>
  <si>
    <t>Tubería para gas en acero inoxidable de 1 mm de espesor de D=18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</si>
  <si>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19.02.38</t>
  </si>
  <si>
    <t>TUBERÍA GAS ACERO INOXIDABLE D= 22 x 1,2 mm</t>
  </si>
  <si>
    <t>Tubería para gas en acero inoxidable de 1,2 mm de espesor de D=22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</si>
  <si>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19.02.39</t>
  </si>
  <si>
    <t>TUBERÍA GAS ACERO INOXIDABLE D= 28 x 1,2 mm</t>
  </si>
  <si>
    <t>Tubería para gas en acero inoxidable de 1,2 mm de espesor de D=28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</si>
  <si>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19.02.40</t>
  </si>
  <si>
    <t>TUBERÍA GAS ACERO INOXIDABLE D= 35 x 1,5 mm</t>
  </si>
  <si>
    <t>Tubería para gas en acero inoxidable de 1,5 mm de espesor de D=35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</si>
  <si>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19.02.42</t>
  </si>
  <si>
    <t>TUBERÍA GAS ACERO INOXIDABLE D= 54 x 1,5 mm</t>
  </si>
  <si>
    <t>Tubería para gas en acero inoxidable de 1,5 mm de espesor de D=54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</si>
  <si>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Total G0202</t>
  </si>
  <si>
    <t>G0203</t>
  </si>
  <si>
    <t>TUBERÍA DE COBRE</t>
  </si>
  <si>
    <t>19.02.43</t>
  </si>
  <si>
    <t>TUBERÍA GAS COBRE D=6/8 mm</t>
  </si>
  <si>
    <t>Tubería para gas en cobre de 1 mm de espesor de D=6/8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</si>
  <si>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19.02.44</t>
  </si>
  <si>
    <t>TUBERÍA GAS COBRE D=8/10 mm</t>
  </si>
  <si>
    <t>Tubería para gas en cobre de 1 mm de espesor de D=8/10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</si>
  <si>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19.02.45</t>
  </si>
  <si>
    <t>TUBERÍA GAS COBRE D=10/12 mm</t>
  </si>
  <si>
    <t>Tubería para gas en cobre de 1 mm de espesor de D=10/12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</si>
  <si>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19.02.46</t>
  </si>
  <si>
    <t>TUBERÍA GAS COBRE D=13/15 mm</t>
  </si>
  <si>
    <t>Tubería para gas en cobre de 1 mm de espesor de D=13/15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</si>
  <si>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19.02.48</t>
  </si>
  <si>
    <t>TUBERÍA GAS COBRE D=20/22 mm</t>
  </si>
  <si>
    <t>Tubería para gas en cobre de 1 mm de espesor de D=20/22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</si>
  <si>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19.02.49</t>
  </si>
  <si>
    <t>TUBERÍA GAS COBRE D=26/28 mm</t>
  </si>
  <si>
    <t>Tubería para gas en cobre de 1 mm de espesor de D=26/28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</si>
  <si>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19.02.50</t>
  </si>
  <si>
    <t>TUBERÍA GAS COBRE D=33/35 mm</t>
  </si>
  <si>
    <t>Tubería para gas en cobre de 1 mm de espesor de D=33/35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</si>
  <si>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19.02.51</t>
  </si>
  <si>
    <t>TUBERÍA GAS COBRE D=40/42 mm</t>
  </si>
  <si>
    <t>Tubería para gas en cobre de 1 mm de espesor de D=40/42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</si>
  <si>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Total G0203</t>
  </si>
  <si>
    <t>Total G02</t>
  </si>
  <si>
    <t>G03</t>
  </si>
  <si>
    <t>VÁLVULAS Y GRIFOS</t>
  </si>
  <si>
    <t>G0301</t>
  </si>
  <si>
    <t>GRIFOS</t>
  </si>
  <si>
    <t>19.02.52</t>
  </si>
  <si>
    <t>GRIFO APARATOS GAS D=1/2"-10 mm.</t>
  </si>
  <si>
    <t>Instalación de grifo de montante cónico de D=1/2"-10 mm., i/p.p. de accesorios de conexión con la tubería y medios auxiliares. Según UNE 60670, UNE EN 331 y UNE 60718 y certificado según especificaciones de compañia. Totalmente  instalado,  terminado,probado y funcionando.</t>
  </si>
  <si>
    <t>19.02.53</t>
  </si>
  <si>
    <t>GRIFO APARATOS GAS D=3/4"-15 mm.</t>
  </si>
  <si>
    <t>Instalación de grifo de montante cónico de D=3/4"-15 mm., i/p.p. de accesorios de conexión con la tubería y medios auxiliares. Según UNE 60670, UNE EN 331 y UNE 60718 y certificado según especificaciones de compañia. Totalmente  instalado,  terminado,probado y funcionando.</t>
  </si>
  <si>
    <t>19.02.54</t>
  </si>
  <si>
    <t>GRIFO APARATOS GAS D=1"-20 mm.</t>
  </si>
  <si>
    <t>Instalación de grifo de montante cónico de D=1"-20 mm., i/p.p. de accesorios de conexión con la tubería y medios auxiliares. Según UNE 60670, UNE EN 331 y UNE 60718 y certificado según especificaciones de compañia. Totalmente  instalado,  terminado,probado y funcionando.</t>
  </si>
  <si>
    <t>19.02.55</t>
  </si>
  <si>
    <t>GRIFO ESFERA D=1/2".</t>
  </si>
  <si>
    <t>Instalación de grifo de esfera en montante, de D=1/2", i/p.p. de accesorios de conexión con la tubería y medios auxiliares. Según UNE 60670, UNE EN 331 y UNE 60718 y certificado según especificaciones de compañia. Totalmente  instalado,  terminado,probado y funcionando.</t>
  </si>
  <si>
    <t>19.02.56</t>
  </si>
  <si>
    <t>GRIFO ESFERA D=3/4".</t>
  </si>
  <si>
    <t>Instalación de grifo de esfera en montante, de D=3/4", i/p.p. de accesorios de conexión con la tubería y medios auxiliares. Según UNE 60670, UNE EN 331 y UNE 60718 y certificado según especificaciones de compañia. Totalmente  instalado,  terminado,probado y funcionando.</t>
  </si>
  <si>
    <t>19.02.57</t>
  </si>
  <si>
    <t>GRIFO ESFERA D=1 1/2".</t>
  </si>
  <si>
    <t>Instalación de grifo de esfera en montante, de D=1 1/2", i/p.p. de accesorios de conexión con la tubería y medios auxiliares. Según UNE 60670, UNE EN 331 y UNE 60718 y certificado según especificaciones de compañia. Totalmente  instalado,  terminado,probado y funcionando.</t>
  </si>
  <si>
    <t>19.02.58</t>
  </si>
  <si>
    <t>GRIFO ESFERA D=2".</t>
  </si>
  <si>
    <t>Instalación de grifo de esfera en montante, de D=2", i/p.p. de accesorios de conexión con la tubería y medios auxiliares. Según UNE 60670, UNE EN 331 y UNE 60718 y certificado según especificaciones de compañia. Totalmente  instalado,  terminado,probado y funcionando.</t>
  </si>
  <si>
    <t>19.02.59</t>
  </si>
  <si>
    <t>GRIFO ESFERA D=2 1/2".</t>
  </si>
  <si>
    <t>Instalación de grifo de esfera en montante, de D=2 1/2", i/p.p. de accesorios de conexión con la tubería y medios auxiliares. Según UNE 60670, UNE EN 331 y UNE 60718 y certificado según especificaciones de compañia. Totalmente  instalado,  terminado,probado y funcionando.</t>
  </si>
  <si>
    <t>19.02.60</t>
  </si>
  <si>
    <t>GRIFO COCINA GAS D=1/2" RECTO</t>
  </si>
  <si>
    <t>Instalación de grifo para cocina a gas de, D=1/2" salida en oliva, i/p.p. de accesorios de conexión con la tubería y medios auxiliares. Según UNE 60670, UNE EN 331 y UNE 60718 y certificado según especificaciones de compañia. Totalmente  instalado,  terminado,probado y funcionando.</t>
  </si>
  <si>
    <t>19.02.61</t>
  </si>
  <si>
    <t>GRIFO COCINA GAS D=3/4".</t>
  </si>
  <si>
    <t>Instalación de grifo para cocina a gas de, D=3/4" salida en oliva, i/p.p. de accesorios de conexión con la tubería y medios auxiliares. Según UNE 60670, UNE EN 331 y UNE 60718 y certificado según especificaciones de compañia. Totalmente  instalado,  terminado,probado y funcionando.</t>
  </si>
  <si>
    <t>19.02.62</t>
  </si>
  <si>
    <t>GRIFO COCINA GAS D=3/4" ESCUADRA</t>
  </si>
  <si>
    <t>Total G0301</t>
  </si>
  <si>
    <t>G0302</t>
  </si>
  <si>
    <t>VÁLVULAS</t>
  </si>
  <si>
    <t>19.02.63</t>
  </si>
  <si>
    <t>VÁLVULA GAS D=1/2"</t>
  </si>
  <si>
    <t>Instalación de válvula para instalaciones receptoras de gas, en D= 1/2", i/p.p. de accesorios de conexión con la tubería y medios auxiliares. Según UNE 60670, UNE EN 331 y UNE 60718 y certificado según especificaciones de compañia. Totalmente  instalado,  terminado,probado y funcionando.</t>
  </si>
  <si>
    <t>19.02.64</t>
  </si>
  <si>
    <t>VÁLVULA GAS D=3/4"</t>
  </si>
  <si>
    <t>Instalación de válvula para instalaciones receptoras de gas, en D=3/4", i/p.p. de accesorios de conexión con la tubería y medios auxiliares. Según UNE 60670, UNE EN 331 y UNE 60718 y certificado según especificaciones de compañia. Totalmente  instalado,  terminado,probado y funcionando.</t>
  </si>
  <si>
    <t>19.02.65</t>
  </si>
  <si>
    <t>VÁLVULA GAS D=1"</t>
  </si>
  <si>
    <t>Instalación de válvula para instalaciones receptoras de gas, en D=1", i/p.p. de accesorios de conexión con la tubería y medios auxiliares. Según UNE 60670, UNE EN 331 y UNE 60718 y certificado según especificaciones de compañia. Totalmente  instalado,  terminado,probado y funcionando.</t>
  </si>
  <si>
    <t>19.02.66</t>
  </si>
  <si>
    <t>VÁLVULA GAS D=11/2"</t>
  </si>
  <si>
    <t>Instalación de válvula para instalaciones receptoras de gas, en D=1 1/2", i/p.p. de accesorios de conexión con la tubería y medios auxiliares. Según UNE 60670, UNE EN 331 y UNE 60718 y certificado según especificaciones de compañia. Totalmente  instalado,  terminado,probado y funcionando.</t>
  </si>
  <si>
    <t>19.02.67</t>
  </si>
  <si>
    <t>VÁLVULA GAS D=2"</t>
  </si>
  <si>
    <t>Instalación de válvula para instalaciones receptoras de gas, en D=2", i/p.p. de accesorios de conexión con la tubería y medios auxiliares. Según UNE 60670, UNE EN 331 y UNE 60718 y certificado según especificaciones de compañia. Totalmente  instalado,  terminado,probado y funcionando.</t>
  </si>
  <si>
    <t>19.02.68</t>
  </si>
  <si>
    <t>VÁLVULA GAS D=2 1/2"</t>
  </si>
  <si>
    <t>Instalación de válvula para instalaciones receptoras de gas, en D=2 1/2", i/p.p. de accesorios de conexión con la tubería y medios auxiliares. Según UNE 60670, UNE EN 331 y UNE 60718 y certificado según especificaciones de compañia. Totalmente  instalado,  terminado,probado y funcionando.</t>
  </si>
  <si>
    <t>19.02.69</t>
  </si>
  <si>
    <t>Ud.</t>
  </si>
  <si>
    <t>VALVULA GAS BOLA DN40</t>
  </si>
  <si>
    <t>Válvula de bola homologada para gas tipo LUG, DN 40 PN16, cuerpo en fundición, eje en acero inox AISI 304, mariposa en inox 316, elastromero nitrilo, mando con palanca en acero inoxidable, i/p.p. de accesorios de conexión con la tubería, totalmente instalado y probado. Según UNE 60670, UNE EN 331 y UNE 60718. Incluso certificado según especificaciones de compañia.
Incluido materiales y medios auxiliares, según normativa de aplicación. Totalmente terminado y funcionando en su caso.</t>
  </si>
  <si>
    <t>19.02.70</t>
  </si>
  <si>
    <t>VÁLVULA GAS MARIPOSA DN65</t>
  </si>
  <si>
    <t>Válvula de mariposa homologada para gas tipo LUG, DN 65 PN16, cuerpo en fundición, eje en acero inox AISI 304, mariposa en inox 316, elastromero nitrilo, mando con palanca en acero inoxidable, i/p.p. de accesorios de conexión con la tubería, totalmente instalado y probado. Según UNE 60670, UNE EN 331 y UNE 60718. Incluso certificado según especificaciones de compañia. Incluido materiales y medios auxiliares, según normativa de aplicación. Totalmente terminado y funcionando en su caso.</t>
  </si>
  <si>
    <t>19.02.71</t>
  </si>
  <si>
    <t>VÁLVULA GAS MARIPOSA DN80</t>
  </si>
  <si>
    <t>Válvula de mariposa homologada para gas tipo LUG, DN 80PN16, cuerpo en fundición, eje en acero inox AISI 304, mariposa en inox 316, elastromero nitrilo, mando con palanca en acero inoxidable, i/p.p. de accesorios de conexión con la tubería, totalmente instalado y probado. Según UNE 60670, UNE EN 331 y UNE 60718. Incluso certificado según especificaciones de compañia. Incluido materiales y medios auxiliares, según normativa de aplicación. Totalmente terminado y funcionando en su caso.</t>
  </si>
  <si>
    <t>19.02.72</t>
  </si>
  <si>
    <t>FILTRO DE GAS DN125</t>
  </si>
  <si>
    <t>Filtro de gas DN125, con malla filtrante en material sintetico lavable y completamente extraible, de 50 Micras. Presión máxima de trabajo 6 bar. Incluido materiales y medios auxiliares, según normativa de aplicación. Totalmente terminado y funcionando en su caso.</t>
  </si>
  <si>
    <t>19.02.73</t>
  </si>
  <si>
    <t>FILTRO DE GAS DN40</t>
  </si>
  <si>
    <t>Filtro de gas DN40, con malla filtrante en material sintetico lavable y completamente extraible, de 50 Micras. Presión máxima de trabajo 6 bar. Incluido materiales y medios auxiliares, según normativa de aplicación. Totalmente terminado y funcionando en su caso.</t>
  </si>
  <si>
    <t>19.02.74</t>
  </si>
  <si>
    <t>REGULADOR DE PRESIÓN 200Nm3/h</t>
  </si>
  <si>
    <t>Regulador de presión 100mbar/50 mbar 580 Nm3/h MADAS RG con VIS de minima o equivalente aprobado por la DF Incluido materiales y medios auxiliares, según normativa de aplicación. Totalmente terminado y funcionando en su caso.</t>
  </si>
  <si>
    <t>19.02.75</t>
  </si>
  <si>
    <t>JUNTA DIELÉCTRICA DN40</t>
  </si>
  <si>
    <t>junta dielectrica DN40 PN10 Rigidez dielectrica &gt;3000 V Resistencia electrica &gt;5MOhm Incluido materiales y medios auxiliares, según normativa de aplicación. Totalmente terminado y funcionando en su caso.</t>
  </si>
  <si>
    <t>Total G0302</t>
  </si>
  <si>
    <t>Total G03</t>
  </si>
  <si>
    <t>G04</t>
  </si>
  <si>
    <t>ARMARIOS DE REGULACIÓN Y CONTROL</t>
  </si>
  <si>
    <t>19.02.76</t>
  </si>
  <si>
    <t>ARM.REGUL. GAS Q=25 m³/h - MPA-BP C/SEGUR.DE MÁX.</t>
  </si>
  <si>
    <t>Conjunto de regulación para gas, Q=25 m3/h con seguridad de máxima, entrada en 1", salida en 1 1/2" y salto de presión de APA-MPA, instalado en un armario de 400x300x200 mm, totalmente montado. Considerando todos los trabajos, mano de obra, medios y materiales auxiliares, pequeño material necesarios para la correcta y completa ejecución de esta partida.</t>
  </si>
  <si>
    <t>19.02.77</t>
  </si>
  <si>
    <t>ARM. REGUL. GAS Q=50 m³/h - MPA-BP C/SEGUR. DE MÁX.</t>
  </si>
  <si>
    <t>Conjunto de regulación para gas, Q=50 m3/h con seguridad de máxima, entrada en 1", salida en 1 1/2" y salto de presión de APA-MPA, instalado en un armario de 400x300x200 mm,  totalmente montado. Considerando todos los trabajos, mano de obra, medios y materiales auxiliares, pequeño material necesarios para la correcta y completa ejecución de esta partida.</t>
  </si>
  <si>
    <t>19.02.78</t>
  </si>
  <si>
    <t>ARM. REGUL. GAS Q=25 m³/h - MPB-MPA C/SEGUR. DE MÁX.</t>
  </si>
  <si>
    <t>Conjunto de regulación para gas, Q=25 m3/h con seguridad de máxima, entrada en 1", salida en 1 1/2" y salto de presión de MPB-MPA, instalado en un armario de 400x300x200 mm,  totalmente montado. Considerando todos los trabajos, mano de obra, medios y materiales auxiliares, pequeño material necesarios para la correcta y completa ejecución de esta partida.</t>
  </si>
  <si>
    <t>19.02.79</t>
  </si>
  <si>
    <t>ARM. REGUL. GAS Q=50 m³/h - MPB-MPA C/SEGURI. DE MÁX.</t>
  </si>
  <si>
    <t>Conjunto de regulación para gas, Q=50 m3/h con seguridad de máxima, entrada en 1", salida en 2" y salto de presión de MPB-MPA, instalado en un armario de 400x300x200 mm, totalmente montado. Considerando todos los trabajos, mano de obra, medios y materiales auxiliares, pequeño material necesarios para la correcta y completa ejecución de esta partida.</t>
  </si>
  <si>
    <t>19.02.80</t>
  </si>
  <si>
    <t>ARM. REGUL. GAS Q=100 m³/h - MPB-MPA C/EGUR. DE MÁX</t>
  </si>
  <si>
    <t>Conjunto de regulación para gas, Q=100 m3/h con seguridad de máxima, entrada en 2", salida en 2" y salto de presión de MPB-MPA, instalado en un armario de 485x350x195 mm, totalmente montado. Según UNE 60404. Considerando todos los trabajos, mano de obra, medios y materiales auxiliares, pequeño material necesarios para la correcta y completa ejecución de esta partida.</t>
  </si>
  <si>
    <t>19.02.81</t>
  </si>
  <si>
    <t>ARM. REGUL.GAS Q=200 m³/h - MPB-MPA SIN SEGURIDAD</t>
  </si>
  <si>
    <t>Conjunto de regulación para gas, Q=200 m3/h sin seguridad, entrada en 2", salida en 2 1/2" y salto de presión de MPB-MPA, instalado en un armario de 485x350x195 mm, totalmente montado. Considerando todos los trabajos, mano de obra, medios y materiales auxiliares, pequeño material necesarios para la correcta y completa ejecución de esta partida.</t>
  </si>
  <si>
    <t>Total G04</t>
  </si>
  <si>
    <t>G05</t>
  </si>
  <si>
    <t>INSTALACIÓN DE DETECCIÓN DE GAS</t>
  </si>
  <si>
    <t>19.02.82</t>
  </si>
  <si>
    <t>CENTRAL DET.GAS 2 Z. ELECTROVÁLV.AUTOM. SEGUR. 6 bar</t>
  </si>
  <si>
    <t>Instalación de central electrónica de detección de fugas de gas de 2 zonas, con electroválvula automática de corte de gas con presión máxima de entrada de 6 bar, de diámetro 1/2". Totalmente instalada; i/p.p. de sondas de detección, conexiones y pruebas, según normativa de aplicación.</t>
  </si>
  <si>
    <t>19.02.83</t>
  </si>
  <si>
    <t>CENTRAL DET.GAS 2 Z.ELECTROVÁLV.AUTOM. SEGUR.6 bar</t>
  </si>
  <si>
    <t>Instalación de central electrónica de detección de fugas de gas de 2 zonas, con electroválvula automática de corte de gas con presión máxima de entrada de 6 bar, de diámetro 3/4". Totalmente instalada; i/p.p. de sondas de detección, conexiones y pruebas, según normativa de aplicación.</t>
  </si>
  <si>
    <t>19.02.84</t>
  </si>
  <si>
    <t>CENTRAL DET.GAS 4 Z. ELECTROVÁLV. AUTOM. SEGUR. 360 bar</t>
  </si>
  <si>
    <t>Instalación de central electrónica de detección de fugas de gas de 4 zonas, con electroválvula automática de corte de gas con presión máxima  de entrada de 360 mbar, de diámetro 1/2". Totalmente instalada; i/p.p. de sondas de detección, conexiones y pruebas, según normativa de aplicación.</t>
  </si>
  <si>
    <t>Total G05</t>
  </si>
  <si>
    <t>Total 19.02</t>
  </si>
  <si>
    <t>Total C19</t>
  </si>
  <si>
    <t>C21</t>
  </si>
  <si>
    <t>21.01</t>
  </si>
  <si>
    <t>CORTINA ENROLLABLE OPACA</t>
  </si>
  <si>
    <t>Sistema de oscurecimiento, formado por cortina enrrollable opaca, tipo Bandalux o equivalente aprobada, con tejido ignífugo M0; accionamiento manual con torno, incluso parte proporcional de mecanísmos y guías, medios auxiliares, etc.; totalmente instalado y funcionando.</t>
  </si>
  <si>
    <t>21.02</t>
  </si>
  <si>
    <t>SISTEMA OSCURECIMIENTO DOBLE STOR</t>
  </si>
  <si>
    <t>Sistema de oscurecimiento tipo Bandalux o equivalente aprobado, formado por doble Stor liso enrollable de tela tipo loneta, con accionamiento por manivela, cadena o sistema a determinar por la D.F.; no motorizado, incluso elementos de cuelgue; colocado.</t>
  </si>
  <si>
    <t>21.03</t>
  </si>
  <si>
    <t>TOPE GOMA PUERTAS METÁLICAS</t>
  </si>
  <si>
    <t>Tope de goma reforzado de protección de puertas metálicas.  Instalado completo.</t>
  </si>
  <si>
    <t>21.04</t>
  </si>
  <si>
    <t>Tope de goma con acero inoxidable, para protección de puertas. Instalado completo.</t>
  </si>
  <si>
    <t>21.05</t>
  </si>
  <si>
    <t>FELPUDO TUFTIGUARD</t>
  </si>
  <si>
    <t>Felpudo de entrada reversible modelo Tufiguard cerrado de Nuway o equivalente aprobado, para aplicación sobre soporte plano de 17 cm, provisto de tiras de pelo de Nylon y línea de cepillos raspadores intercalados en barras de Aluminio, color a elegir, incluso unión de los perfiles mediante cables de acero galvanizados cubiertos por una vaina de PVC, marco de acero inoxidable.</t>
  </si>
  <si>
    <t>21.06</t>
  </si>
  <si>
    <t>FELPUDO CORAL LUXE</t>
  </si>
  <si>
    <t>Felpudo de entrada modelo Coral Luxe o equivalente aprobado, en pelo cortado de dos filamentos de primera calidad, color a elegir, y base Everfort, con una densidad de fibra de 1.350m grs./m2 y peso total de 4.100 grs./m2, y un espesor total de 12 cm En rollo de 20 m. de largo por 2 m. de ancho, especial para hall de entradas, pasillos y áreas de recepción.</t>
  </si>
  <si>
    <t>21.07</t>
  </si>
  <si>
    <t>FELPUDO CORAL GRIP</t>
  </si>
  <si>
    <t>Felpudo de entrada modelo Coral Grip o equivalente aprobado, de construcción no tejida, con filamentos 100% vinílicos tintados en masa, de gran durabilidad y de primera calidad y con inserción de gránulos de PVC, mejorando las propiedades de raspado y limpieza, a la vez creando una superficie antideslizante, color a elegir, y base Everfort, de Poliéster liso, con una densidad de 6.200m grs./m2., y un espesor total de 12 cm En formato de 0.60x0.90 m., especial para Hall de entradas, pasillos y áreas de recepción, clasificado para uso intenso.</t>
  </si>
  <si>
    <t>21.08</t>
  </si>
  <si>
    <t>FELPUDO CORAL DUO</t>
  </si>
  <si>
    <t>Felpudo de entrada modelo Coral Duo o equivalente aprobado, de pelo cortado de dos filamentos de primera calidad, con diseño estriado, color a elegir, y base Everfort, de Poliéster liso, con una densidad de fibra de 670m grs./m2 y peso total de 3.400 grs/ m2, y un espesor total de 7 cm En rollo de 20 m. de largo por 2 m. de ancho, especial para Hall de entradas, pasillos y áreas de recepción, clasificado para uso intenso.</t>
  </si>
  <si>
    <t>21.09</t>
  </si>
  <si>
    <t>FELPUDO CORAL DUO ANTHRACITE</t>
  </si>
  <si>
    <t>Felpudo de entrada modelo Coral Duo Anthraciteo equivalente aprobado, de Pelo cortado de dos filamentos de primera calidad, con diseño estriado, color a elegir, y base Everfort, de Poliéster liso, con una densidad de fibra de 670 grs./ m2 y peso total de 3.400 grs/m2, y un espesor total de 7 cm En rollo de 20 m. de largo por 2 m. de ancho, especial para Hall de entradas,</t>
  </si>
  <si>
    <t>21.10</t>
  </si>
  <si>
    <t>FELPUDO ALUMINIO</t>
  </si>
  <si>
    <t>Felpudo de entrada con estructura de aluminio provisto de tiras de pelo de Nylon y línea de cepillos raspadores intercalados en barras de Aluminio marca PEDIMAT O EQUIVALENTE,  color a elegir, incluso unión de los perfiles mediante cables de acero galvanizados cubiertos por una vaina de PVC, marco de acero inoxidable. En este precio se incluye perfil metálico de borde entre el pavimento y el felpudo, considerando todos los trabajos, mano de obra, medios y materiales auxiliares, pequeño material y ayudas de albañilería necesarios para la correcta y completa ejecución de esta partida.</t>
  </si>
  <si>
    <t>21.11</t>
  </si>
  <si>
    <t>ESTERA C/CEPILLOS NYLÓN SUJECC.PERFILES</t>
  </si>
  <si>
    <t>Estera raspadora, uso interior o exterior, construcción abierta ( 8 mm. de separación) la suciedad cae entre los perfiles de separación de la estera que puede quedar enrrollada para remover la suciedad, colores a elegir por propiedad, puede ser puesta en el suelo con un perfil de entrada o puede ser encajada.
go.</t>
  </si>
  <si>
    <t>21.12</t>
  </si>
  <si>
    <t>ESTERA SECANTE RASPADORA SUJECC.PERFILES</t>
  </si>
  <si>
    <t>Estera concebida para entrada de tránsito mediano, constituida por tiras secantes sujetas con perfiles metálicos entre las cuales, se alternan tiras de estera  raspadora. Al ser una estera de constitución abierta la suciedad cae por la estera, y se remueve por enrollar la estera, colores a elegir por propiedad y se puede incorporar logo.</t>
  </si>
  <si>
    <t>21.13</t>
  </si>
  <si>
    <t>ESTERA C/CERDAS ENTRETEJIDAS 900x600mm</t>
  </si>
  <si>
    <t>Estera con cerdas entretejidas, adecuadas para interiores, zonas de limpieza, etc. Se caracteriza por ser de fácil limpieza, tiene dorso antideslizante de vinilo y bordes de protección que se incluyen en las medidas: 900 x 600 mm.</t>
  </si>
  <si>
    <t>21.14</t>
  </si>
  <si>
    <t>FELPUDO COCO C/ ESPESOR 20 mm</t>
  </si>
  <si>
    <t>Felpudo fabricado con hilos de coco que retienen la suciedad y absorben la humedad, con un espesor de 20 mm. y con base de PVC antideslizante.</t>
  </si>
  <si>
    <t>21.15</t>
  </si>
  <si>
    <t>FELPUDO COCO C/ CENEFA 40x70 cm.</t>
  </si>
  <si>
    <t>Felpudo fabricado con hilos de coco que retienen la suciedad y absorben la humedad, con un espesor de 20 mm. y con base de PVC antideslizante con cenefa en distintos colores y medidas 40 x 70 cm.</t>
  </si>
  <si>
    <t>21.16</t>
  </si>
  <si>
    <t>FELPUDO DE GOMA 70x120 cm.</t>
  </si>
  <si>
    <t>Cepillo de goma con púas que arrancan la suciedad de los zapatos con medidas 70 x 120 cm.</t>
  </si>
  <si>
    <t>21.17</t>
  </si>
  <si>
    <t>FELPUDO SINTÉTICO IMITA AL CESPED</t>
  </si>
  <si>
    <t>Felpudo sintético que imita al césped artificial para la colocación en suelos exteriores, terrazas, piscinas, etc.</t>
  </si>
  <si>
    <t>21.18</t>
  </si>
  <si>
    <t>FELPUDO DE ALUMINIO BASMAT APOLO</t>
  </si>
  <si>
    <t>Felpudo de aluminio de fácil instalación, modelo Apolo de Basmat o equivalente aprobada. Estructura de aluminio y 3 terminaciones disponibles: textil, goma o cepillos. Altura: 22 mm..</t>
  </si>
  <si>
    <t>21.19</t>
  </si>
  <si>
    <t>FELPUDO DE ALUMINIO BASMAT ZEUS</t>
  </si>
  <si>
    <t>Alfombra de estructura continua, sin huecos entre las lamas, modelo Zeus de Basmat o equivalente aprobada. Estructura de aluminio y 3 terminaciones disponibles: textil, goma o cepillos. Altura: 17 mm.</t>
  </si>
  <si>
    <t>21.20</t>
  </si>
  <si>
    <t>FELPUDO DE ALUMINIO BASMAT ATENEA</t>
  </si>
  <si>
    <t>Felpudo de aluminio de fácil instalación, modelo Atenea de Basmat o equivalente aprobada. Apropiado para instalación empotrado en suelos laminados. Estructura de aluminio y 3 terminaciones disponibles: textil, goma o cepillos. Altura: 9 mm.</t>
  </si>
  <si>
    <t>21.21</t>
  </si>
  <si>
    <t>FELPUDO DE ALUMINIO BASMAT HERMES</t>
  </si>
  <si>
    <t>Felpudo de aluminio de fácil instalación, modelo Hermes de Basmat o equivalente aprobada. Estructura de aluminio y 3 terminaciones disponibles: textil, goma o cepillos. Altura: 17 mm.</t>
  </si>
  <si>
    <t>21.22</t>
  </si>
  <si>
    <t>ALF. ENTRADA 3M NOMAD TERRA</t>
  </si>
  <si>
    <t>Alfombrilla de entrada 3M Nomad Terra 8100 de vinilo o equivalente aprobada, para cajeado a medida en interior o exterior, atrapa, retiene y esconde suciedad, para tráfico intenso superior a 1500 personas por día.</t>
  </si>
  <si>
    <t>21.23</t>
  </si>
  <si>
    <t>ALF. ENTRADA 3M NOMAD AQUA 8500</t>
  </si>
  <si>
    <t>Alfombrilla de entrada 3M Nomad Aqua 8500 de nylon o equivalente aprobada, de máxima resistencia a suciedad y humedad en interior, con soporte y 4 bordes, para tráfico alto entre 1500 y 5000 peronas por día.</t>
  </si>
  <si>
    <t>21.24</t>
  </si>
  <si>
    <t>ALF. ENTRADA 3M NOMAD ÓPTIMA 9910 17 mm.</t>
  </si>
  <si>
    <t>Alfombrilla de entrada 3M Nomad Óptima 9910 o equivalente aprobada, de espesor total 17 mm. y perfiles de alumino con relleno textil, para cajeado a medida de máxima resistencia a suciedad y humedad, con perfil metálico para tráfico extremo.</t>
  </si>
  <si>
    <t>21.25</t>
  </si>
  <si>
    <t>CINTA ANTIDESLIZ. 3M SAFETY-WALK 25 mm.</t>
  </si>
  <si>
    <t>Cinta antideslizante 3M Safety-Walk o equivalente aprobada, para situaciones de alta agresividad, en rollo de 18 m. y 25 mm. autoadhesivo.</t>
  </si>
  <si>
    <t>21.26</t>
  </si>
  <si>
    <t>PERSIANA LAMAS 25 mm. METAL HORIZONTALES</t>
  </si>
  <si>
    <t>Persiana de lamas horizontales (veneciano) de aluminio lacado con un ancho de 25 mm. con acabado en pintura mate de distintos colores con sistema para posicionamiento de lamas y subida o bajada de las mismas, instalado.</t>
  </si>
  <si>
    <t>21.27</t>
  </si>
  <si>
    <t>PERSIANA LAMAS 16 mm. METAL HORIZONTALES</t>
  </si>
  <si>
    <t>Persiana de lamas horizontales (veneciano) de aluminio lacado con un ancho de 16 mm. con acabado en pintura mate de distintos colores con sistema para posicionamiento de lamas y subida o bajada de las mismas, instalado.</t>
  </si>
  <si>
    <t>21.28</t>
  </si>
  <si>
    <t>BARRA APOYO ISQUIATICO ACERO INOX. 100 cm.</t>
  </si>
  <si>
    <t>Barra de apoyo isquiático de acero inoxidable 18/10 (AISI-304) de D=60 mm., longitud 100 cm. y altura 85 cm. con un desarrollo total de 310 cm., con cubretornillos de fijación a pavimento.  Instalado con tacos y tornillos al suelo, considerando todos los trabajos, mano de obra, medios y materiales auxiliares, pequeño material y ayudas de albañilería necesarios para la correcta y completa ejecución de esta partida.</t>
  </si>
  <si>
    <t>21.29</t>
  </si>
  <si>
    <t>APOYO ISQUIATICO ACERO INOX.120x80x90 d=80mm</t>
  </si>
  <si>
    <t>Apoyo isquiatico de 180x20x90cm formado por tubos de acero inoxidable pulido de diametro 80mm, según detalle en planos, incluso recibido.  Incluido materiales y medios auxiliares,  según normativa de aplicación Totalmente terminado y funcionando en su caso.</t>
  </si>
  <si>
    <t>21.30</t>
  </si>
  <si>
    <t>ARMAD. LAMPARAS Y BRAZOS QUIRÓF.</t>
  </si>
  <si>
    <t>Armadura de perfiles laminados anclados al forjado para fijacion de lamparas y brazos de quirofanos. Colocadas, según especificaciones del Código técnico de la Edificación. Incluido materiales y medios auxiliares,  según normativa de aplicación Totalmente terminado y funcionando en su caso.</t>
  </si>
  <si>
    <t>21.31</t>
  </si>
  <si>
    <t>LINEA VIDA + CÁNCAMOS A.INOX</t>
  </si>
  <si>
    <t>Linea de vida realizada con cable de acero trenzado y piezas de fijación de acero inoxidable anclado sobre fábrica como elemento de seguridad para fijación de arneses durante las labores de mantenimiento de las cubiertas. Con la utilización de todos los medios auxiliares y de seguridad necesarios para la correcta terminación de la unidad. Totalmente terminado, realizado y acabado. Totalmente terminado. Con medios auxiliares, costes indirectos y medidas de seguridad colectivas.
La unidad de obra se ejecutará según memoria técnica, pliego condiciones TG y TP, planos de proyecto, siguiendo las Normas EHE y NTE, CTE. Incluido materiales y medios auxiliares,  según normativa de aplicación Totalmente terminado.</t>
  </si>
  <si>
    <t>Total C21</t>
  </si>
  <si>
    <t>C22</t>
  </si>
  <si>
    <t>INSTALACIONES ESPECIALES</t>
  </si>
  <si>
    <t>22.21</t>
  </si>
  <si>
    <t>22.22</t>
  </si>
  <si>
    <t>22.23</t>
  </si>
  <si>
    <t>PROTECCION PLOMO PAREDES 2 MM</t>
  </si>
  <si>
    <t>22.24</t>
  </si>
  <si>
    <t>PROTECCION PLOMO TECHOS 2MM</t>
  </si>
  <si>
    <t>Proteccion de plomo de 2 mm de espesor en techo colocado sobre estructura por tante de tubo de acero anclado al forjado y soporte de tablero aglomerado 16 mm dde espesor, incluso medios auxiliares.</t>
  </si>
  <si>
    <t>22.25</t>
  </si>
  <si>
    <t>22.26</t>
  </si>
  <si>
    <t>Suministro y colocación de puerta automática corredera de  una hoja formada por:
-Hoja corredera hermética de Resina Fenólica de medidas: 1500x2100mm de 40mm. de espesor color a determinar según carta Perstop,  con embocadura completa para cubrir el espesor del muro, mirilla de 600x300mm.
-Vidrio laminado de 3+3mm. transparente y tiradores de acero inoxidable.
-Sistema de Puerta Automática Corredera de 1 hoja SIAC O EQUIVALENTE, mecanismo y accesorios certificados según Normativa ISO 9001.
-Mecanismo corredero automático SLX-D de SIAC o EQUIVALENTE.
-Mano: Apertura a derechas O IZQUIERDAS
-Acabado: Anodizado Plata en cercos
-Batería de emergencia: EEU (eléctrica) con batería de 12V
-2 Pulsador de Codo
-Activador de Entrada y salida
-Incluso instalación y puesta en marcha, ajustes y verificaciones. Según memoria de carpintería, totalmente montado, considerando todos los trabajos, mano de obra, medios y materiales auxiliares, pequeño material y ayudas de albañilería necesarios para la correcta y completa ejecución de esta partida. Incluye la realización de los trabajos en fines de semana, festivos y horario nocturno, siempre que sea necesario para mantener la actividad asistencial.</t>
  </si>
  <si>
    <t>22.27</t>
  </si>
  <si>
    <t>PUERTA QUIROFANO HERMET. EMPLOM. . A.O INOX.</t>
  </si>
  <si>
    <t>Puerta hermética (hermeticidad clase 4 certificada) de quirófano modelo TH7 o equivalente de 1500x2100 mm de acero inoxidable emplomada con 2 mm, y 40 mm de grosor. Mirilla de 300x600 mm, emplomada y marco de aluminio. Sistema automático corredero hermético con apertura a derechas/izquierdas Unislide-H consistente en un motor de corriente continua y transmisión directa (sin reductora) con ajuste de velocidad regulable a través del micropprocesador con el que va equipado y un empujador cuya función es elevar la puerta hasta su carril de rodadura.considerando todos los trabajos, mano de obra, medios y materiales auxiliares, pequeño material y ayudas de albañilería necesarios para la correcta y completa ejecución de esta partida. Incluye la realización de los trabajos en fines de semana, festivos y horario nocturno, siempre que sea necesario para mantener la actividad asistencial</t>
  </si>
  <si>
    <t>22.28</t>
  </si>
  <si>
    <t>VIDRIO ANTI Rx PLOMADO</t>
  </si>
  <si>
    <t>Cristal plomado anti Rx con vidrio de equivalencia 2-2.5mm con marco de 100 mm de espesor de muro, fijado y colocado con p.p. de medios auxiliares</t>
  </si>
  <si>
    <t>Total C22</t>
  </si>
  <si>
    <t>C23</t>
  </si>
  <si>
    <t>SEGURIDAD</t>
  </si>
  <si>
    <t>23.01</t>
  </si>
  <si>
    <t>PROTECCIÓN CONTRA INCENDIOS</t>
  </si>
  <si>
    <t>23.01.01</t>
  </si>
  <si>
    <t>EXTINTOR PORTÁTIL POLVO ABC 6 kg P. AUX.</t>
  </si>
  <si>
    <t>Extintor de presión auxiliar de polvo químico polivalente ABC/BC, de 6 kg de agente extintor, de eficacia 27A 113B C; con botellón de 150 g CO2 como agente impulsor; equipado con soporte, manguera flexible y difusor tubular. Cuerpo del extintor en acero al carbono, con acabado en pintura de poliéster resistente a la radiación UV. Peso total del equipo cargado de aprox. 11,72 kg. Conforme a Norma UNE-EN 3, con marcado CE y certificado AENOR. Totalmente montado. Medida la unidad instalada.</t>
  </si>
  <si>
    <t>23.01.02</t>
  </si>
  <si>
    <t>EXTINTOR PORTÁTIL POLVO ABC 6 kg EFICACIA 27A 183B C</t>
  </si>
  <si>
    <t>Extintor de polvo químico polivalente ABC, de 6 kg de agente extintor, de eficacia 27A 183B C; equipado con soporte, manguera de caucho flexible con revestimiento de poliamida negra y difusor tubular, y manómetro comprobable. Cuerpo del extintor en chapa de acero laminado AP04, con acabado en pintura de poliéster resistente a la radiación UV. Peso total del equipo aprox. 9,22 kg. Conforme a Norma UNE-EN 3, con marcado CE y certificado AENOR. Totalmente montado. Medida la unidad instalada.</t>
  </si>
  <si>
    <t>23.01.03</t>
  </si>
  <si>
    <t>EXTINTOR PORTÁTIL POLVO ABC 6 kg EFICACIA 34A 233B C</t>
  </si>
  <si>
    <t>Extintor de polvo químico polivalente ABC, de 6 kg de agente extintor, de eficacia 34A 233B C; equipado con soporte, manguera de caucho flexible con revestimiento de poliamida negra y difusor tubular, y manómetro comprobable. Cuerpo del extintor en chapa de acero laminado AP04, con acabado en pintura de poliéster resistente a la radiación UV. Peso total del equipo aprox. 9,22 kg. Conforme a Norma UNE-EN 3, con marcado CE y certificado AENOR. Totalmente montado. Medida la unidad instalada.</t>
  </si>
  <si>
    <t>23.01.04</t>
  </si>
  <si>
    <t>EXTINTOR POLVO ABC 6 kg.PR.INC 34A/183B</t>
  </si>
  <si>
    <t>Extintor de polvo químico ABC polivalente antibrasa, de eficacia 34A/183B, de 6 kg. de agente extintor, con soporte, manómetro comprobable y manguera con difusor, según Norma UNE, certificado AENOR. Medida la unidad instalada.</t>
  </si>
  <si>
    <t>23.01.05</t>
  </si>
  <si>
    <t>EXTINTOR POLVO ABC 6 kg. PR.INC. 21A/113B</t>
  </si>
  <si>
    <t>Extintor de polvo químico ABC polivalente antibrasa de eficacia 21A/113B, de 6 kg. de agente extintor, con soporte, manómetro comprobable y boquilla con difusor, según norma EN-3:1996.  Medida la unidad instalada.  s/R.D. 486/97.</t>
  </si>
  <si>
    <t>23.01.06</t>
  </si>
  <si>
    <t>EXTINTOR PORTÁTIL CO2 5 kg ENVASE ACERO</t>
  </si>
  <si>
    <t>Extintor de CO2, de 5 kg de agente extintor, de eficacia 89B; equipado con soporte y manguera flexible con trompa. Cuerpo del extintor en chapa de acero, con acabado en pintura de poliéster resistente a la radiación UV. Peso total del equipo aprox. 14 kg. Conforme a Norma UNE-EN 3, con marcado CE y certificado AENOR. Totalmente montado. Medida la unidad instalada.</t>
  </si>
  <si>
    <t>23.01.07</t>
  </si>
  <si>
    <t>ARMARIO EXTINTOR 6 kg CHAPA PUERTA METACRILATO</t>
  </si>
  <si>
    <t>Armario para extintor portátil de 6 kg, fabricado en chapa de acero pintada, con puerta con bisagra y metacrilato, para montaje en superficie. Totalmente instalado, i/p.p. de materiales de fijación y medios auxiliares.</t>
  </si>
  <si>
    <t>23.01.08</t>
  </si>
  <si>
    <t>B.I.E. 25 mm - 20 m ABATIBLE ARMARIO CON PUERTA</t>
  </si>
  <si>
    <t>Boca de incendio equipada (B.I.E.) abatible, compuesta por armario horizontal de chapa de acero 650x680x180 mm pintado en pintura de poliéster en rojo (RAL 3002 o similar), con rejilla lateral de ventilación y taladros inferiopres para desagüe. Bisagra interior integral para la devanadera abatible 180º, y puerta con visor de metacrilato o ciega, con cerradura abrefácil en ABS. Manguera semirrígida de diámetro 25 mm y 20 m de longitud fabricada según UNE-EN 694 y con Certificado AENOR, lanza de triple efecto (chorro, pulverización cónica y cierre), válvula de asiento con roscas de 1" y con pieza de comprobación con manómetro. Equipo conforme a Norma UNE-EN 671-1.Totalmente instalada; i/p.p. de conexiones y medios auxiliares.</t>
  </si>
  <si>
    <t>23.01.09</t>
  </si>
  <si>
    <t>B.I.E. 45 mm - 15 m ABATIBLE ARMARIO CON PUERTA</t>
  </si>
  <si>
    <t>Boca de incendio equipada (B.I.E.) abatible, compuesta por armario horizontal de chapa de acero 500x630x130 mm pintado en pintura de poliéster en rojo (RAL 3002 o similar), con orificios laterales de ventilación y taladros inferiopres para desagüe. Bisagra interior integral para la devanadera abatible 180º, y puerta con visor de metacrilato o ciega, con cerradura abrefácil en ABS. Manguera plana de diámetro 45 mm y 15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</si>
  <si>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23.01.10</t>
  </si>
  <si>
    <t>SEÑAL ALTA LUMINISCENCIA CLASE A INCENDIOS 210x210 mm</t>
  </si>
  <si>
    <t>Señal para equipo o medio de extinción manual de instalación de protección contra incendios (P.C.I.), de alta luminiscencia, Clase A (300 minicandelas); fabricada en material plástico, de dimensiones 210x210 mm, conforme a UNE 23033-1 y UNE 23035:2003. Totalmente instalada. Visible a 10 m conforme al CTE DB SI-4.</t>
  </si>
  <si>
    <t>23.01.11</t>
  </si>
  <si>
    <t>SEÑAL ALTA LUMINISCENCIA CLASE A INCENDIOS 297x210 mm DIN-A4</t>
  </si>
  <si>
    <t>Señal para equipo o medio de extinción manual de instalación de protección contra incendios (P.C.I.), de alta luminiscencia, Clase A (300 minicandelas); fabricada en material plástico, de dimensiones 297x210 mm (DIN-A4), conforme a UNE 23033-1 y UNE 23035:2003. Totalmente instalada. Visible a 10 m conforme al CTE DB SI-4.</t>
  </si>
  <si>
    <t>23.01.12</t>
  </si>
  <si>
    <t>dm2</t>
  </si>
  <si>
    <t>SELLADO HUECO INSTALACIÓN ALMOHADILLAS EI 180</t>
  </si>
  <si>
    <t>Sistema sellado de huecos de paso de instalaciones EI-180 mediante colocación de almohadillas intumescentes termo-expansivas que se expanden alrededor de los 150 ºC, sellando los huecos e impidiendo el paso de humos y fuego. Medida la unidad instalada.</t>
  </si>
  <si>
    <t>23.01.13</t>
  </si>
  <si>
    <t>SELL.TUB.COMB.ABRAZADERA INTUMESC.de 32 a 51 mm  EI 180</t>
  </si>
  <si>
    <t>Sistema de sellado contra el fuego de pasos de tuberías combustibles de diámetros exteriores desde 32 mm hasta 51 mm. a través tanto de muro como de forjado, hasta EI 180 mediante Abrazaderas Intumescentes Hilti CFS-C P 50 o equivalente aprobado. Ensayado y homologado según EN 1366-3. Marcado CE. Medida la unidad instalada.</t>
  </si>
  <si>
    <t>23.01.14</t>
  </si>
  <si>
    <t>SELL.TUB.COMB. ABRAZADERA INTUMESC.de 52 a 64 mmEI 180</t>
  </si>
  <si>
    <t>Sistema de sellado contra el fuego de paso de tuberías combustibles de diámetros exteriores desde 52 mm. hasta 64 mm. de diámetro a través tanto de muro como de forjado, hasta EI 180 mediante Abrazaderas Intumescentes Hilti CFS-C P 63 o equivalente aprobado. Ensayado y homologado según EN 1366-3. Marcado CE. Medida la unidad instalada.</t>
  </si>
  <si>
    <t>23.01.15</t>
  </si>
  <si>
    <t>SELL.TUB.COMB. ABRAZADERA INTUMESC.de 65 a 78 mm  EI 180</t>
  </si>
  <si>
    <t>Sistema de sellado contra el fuego de pasos de tuberías combustibles de diámetros exteriores desde 65 mm. hasta 78 mm. a través tanto de muro como de forjado, hasta EI 180 mediante Abrazaderas Intumescentes Hilti CFS-C P 75 o equivalente aprobado. Ensayado y homologado según EN 1366-3. Marcado CE. Medida la unidad instalada.</t>
  </si>
  <si>
    <t>23.01.16</t>
  </si>
  <si>
    <t>SELL.TUB.COMB. ABRAZADERA INTUMESC.de 92 a 115 mm  EI 180</t>
  </si>
  <si>
    <t>Sistema de sellado contra el fuego de pasos de tuberías combustibles de diámetros exteriores desde 92 mm. Hasta 115 mm. a través tanto de muro como de forjado, hasta EI 180 mediante Abrazaderas Intumescentes Hilti CFS-C P 110 o equivalente aprobado. Ensayado y homologado según EN 1366-3. Marcado CE. Medida la unidad instalada.</t>
  </si>
  <si>
    <t>23.01.17</t>
  </si>
  <si>
    <t>CIERRE HUECOS C/ALMOAHD</t>
  </si>
  <si>
    <t>Sellado de huecos de pentracion de instalciones  en pared con almohadilla intumescente rtermo-expansiva</t>
  </si>
  <si>
    <t>23.01.18</t>
  </si>
  <si>
    <t>CENTRAL DET.INC. MODULAR 1 ZONA</t>
  </si>
  <si>
    <t>Central de detección automática de incendios, con una zona de detección, con módulo de alimentación de 220 V. AC, 2 baterías de emergencia a 12 V CC. con salida de sirena inmediata, salida de sirena retardada y salida auxiliar, rectificador de corriente, cargador, módulo de control con indicador de alarma y avería, y conmutador de corte de zonas.  Cabina metálica pintada con ventana de metacrilato. Medida la unidad instalada.</t>
  </si>
  <si>
    <t>23.01.19</t>
  </si>
  <si>
    <t>CENTRAL DET INCEN. MODULAR 2 ZONAS</t>
  </si>
  <si>
    <t>Central de detección automática de incendios microprocesada de 2 zonas, con control de nivel de acceso mediante llave, dispone de 2 bucles de detección convencional con final de línea activo, 2 salidas vigiladas de evacuación, relé de fuego (alarma general) y relé de avería general, salida auxiliar de 24 Vcc, batería de 12 V-7 Ah, teclado de manejo y leds de indicación de alarma, con función de supervisión de todo el sistema con módulo de control indicador de alarma y avería, y conmutador de corte de zonas. Cabina metálica pintada con ventana de metacrilato. Equipo conforme a Norma EN 54-2 y 4. Totalmente instalado; i/p.p. de conexiones y medios auxiliares.</t>
  </si>
  <si>
    <t>23.01.20</t>
  </si>
  <si>
    <t>CENTRAL DET.INC. MODULAR 6 ZONAS</t>
  </si>
  <si>
    <t>Central de detección automática de incendios, con seis zonas de detección, con módulo de alimentación de 220 V. AC, 2 baterías de emergencia a 12 V CC. con salida de sirena inmediata, salida de alarma automática por relé (pude activarse en el 1º o 2º detector de alarma), salida de alarma manual por conmtador, salida de sirena retardada y salida auxiliar, rectificador de corriente, cargador, módulo de control con indicador de alarma y avería, y conmutador de corte de zonas.  Cabina metálica pintada con ventana de metacrilato. Medida la unidad instalada.</t>
  </si>
  <si>
    <t>23.01.21</t>
  </si>
  <si>
    <t>CENTRAL DET. INCEN. MODULAR 8 ZONAS</t>
  </si>
  <si>
    <t>Central de detección de incendios microprocesada de 8 zonas, con control de nivel de acceso mediante llave, dispone de 8 bucles de detección convencional con final de línea activo, 2 salidas vigiladas de evacuación, relé de fuego (alarma general) y relé de avería general, salida auxiliar de 24 Vcc, batería de 12 V-7 Ah, teclado de manejo y leds de indicación de alarma, con función de supervisión de todo el sistema. Dispone de selección de zona de pulsadores o de zona de detectores, retardo de las salidas y conexión a módulo de relés. Preparada para poderse conectarse a equipo de control remoto. Equipo conforme a Norma EN 54-2 y 4. Cabina metálica pintada con ventana de metacrilato. Totalmente instalado; i/p.p. de conexiones y medios auxiliares.</t>
  </si>
  <si>
    <t>23.01.22</t>
  </si>
  <si>
    <t>CENTRAL DET.INC. MODULAR 20 ZONAS</t>
  </si>
  <si>
    <t>Central de detección automática de incendios, con 20 zonas de detección, con módulo de alimentación de 220 V. AC, 4 baterías de emergencia a 12 V CC. con salida de sirena inmediata, salida de alarma automática por relé (pude activarse en el 1º o 2º detector de alarma), salida de alarma manual por conmtador, salida de sirena retardada y salida auxiliar, rectificador de corriente, cargador, módulo de control con indicador de alarma y avería, y conmutador de corte de zonas.  Cabina metálica pintada con ventana de metacrilato. Medida la unidad instalada.</t>
  </si>
  <si>
    <t>23.01.23</t>
  </si>
  <si>
    <t>DETECTOR IÓNICO DE HUMOS</t>
  </si>
  <si>
    <t>Detector iónico de humos a 24 V., acorde con norma EN- 54-7, provisto de led indicador de alarma con enclavamiento, chequeo de funcionamiento automático, salida para indicador de alarma remoto y estabilizador de tensión, incluso montaje en zócalo convencional. Totalmente instalado; i/p.p. de conexiones y medios auxiliares.</t>
  </si>
  <si>
    <t>23.01.24</t>
  </si>
  <si>
    <t>DETECTOR TERMOVELOCIMÉTRICO</t>
  </si>
  <si>
    <t>Detector térmico/termovelocimétrico que detecta subidas superiores a 10º por minuto en un tiempo de 5 segundos o subidas lentas hasta 58º, provisto de led indicador de alarma con enclavamiento, chequeo automático de funcionamiento, estabilizador de tensión y salida automática de alarma de 5 W., incluso montaje en zócalo convencional. Diseñado según Norma UNE EN54-5. Certificado por AENOR.Totalmente instalado; i/p.p. de conexiones y medios auxiliares.</t>
  </si>
  <si>
    <t>23.01.25</t>
  </si>
  <si>
    <t>DETECTOR IÓNICO CODUCTOS VENTIL.</t>
  </si>
  <si>
    <t>Equipo-detector iónico de humos para conductos de ventilación compuesto por caja metálica, provista con piloto de alarma, racor para entrada de cables y tubos sondas. Medidas 130x130x80 mm. Totalmente instalado; i/p.p. de conexiones y medios auxiliares.</t>
  </si>
  <si>
    <t>23.01.26</t>
  </si>
  <si>
    <t>DETECTOR ÓPTICO DE LLAMAS</t>
  </si>
  <si>
    <t>Detector de llamas mediante sistema infrarr/ultravioleta acorde con la normativa EN 54-7, provisto de led indicador de alarma, racor para entrada de cables y tubos sonda, Totalmente instalado; i/p.p. de conexiones y medios auxiliares.</t>
  </si>
  <si>
    <t>23.01.27</t>
  </si>
  <si>
    <t>DETECTOR ÓPTICO DE HUMOS</t>
  </si>
  <si>
    <t>Detector óptico de llamas, acorde a normativa EN 54-7, provisto de led indicador de alarma con enclavamiento, chequeo automático de funcionamiento, estabilizador de tensión y salida automática de alarma, incluso montaje en zócalo convencional y entubado. Totalmente instalado; i/p.p. de conexiones y medios auxiliares.</t>
  </si>
  <si>
    <t>23.01.28</t>
  </si>
  <si>
    <t>DETECTOR DE FLUJO 6"</t>
  </si>
  <si>
    <t>Detector de flujo para instalaciones de rociadores automáticos, para tubo 6", con elemento retardador de disparo para eliminar las falsas alarmas, dispone de contacto eléctrico de alarma a distancia. Totalmente instalado; i/p.p. de conexiones y medios auxiliares.</t>
  </si>
  <si>
    <t>23.01.29</t>
  </si>
  <si>
    <t>PULS. ALARMA DE FUEGO</t>
  </si>
  <si>
    <t>Pulsador de alarma de fuego, color rojo, con microrruptor, led de alarma, sistema de comprobación con llave de rearme y lámina de plástico calibrada para que se enclave y no rompa. Ubicado en caja de 95x95x35 mm. Totalmente instalado; i/p.p. de conexiones y medios auxiliares.</t>
  </si>
  <si>
    <t>23.01.30</t>
  </si>
  <si>
    <t>PULSADOR DE DISPARO EXTINCIÓN</t>
  </si>
  <si>
    <t>Pulsador de disparo de extinción automática de incendios, para iniciar el disparo de un sistema de extinción; fabricado en caja plástica de ABS,  según norma EN 54-11, con led de alarma, equipado con microrruptor, sistema de comprobación con llave de rearme, tapa de protección de metacrilato transparente y lámina de plástico calibrada para que se enclave y no rompa. Serigrafiado con texto: "Disparo Extinción" o similar, en color vivo. Contactos normalmente anbierto (NA), común (C) y normalmente cerrado (NC). Conforme a Norma EN 12094-3. Totalmente instalado; i/p.p. de conexiones.</t>
  </si>
  <si>
    <t>23.01.31</t>
  </si>
  <si>
    <t>PULSADOR DE PARO / BLOQUEO EXTINCIÓN</t>
  </si>
  <si>
    <t>Pulsador de paro / bloqueo de extinción automática de incendios, para parar la activación de un sistema de extinción; fabricado en caja plástica de ABS,  según norma EN 54-11, con led de alarma, equipado con microrruptor, sistema de comprobación con llave de rearme, tapa de protección de metacrilato transparente y lámina de plástico calibrada para que se enclave y no rompa. Serigrafiado con texto: "Paro Extinción" o similar, en color vivo. Contactos normalmente anbierto (NA), común (C) y normalmente cerrado (NC). Conforme a Norma EN 12094-3. Totalmente instalado; i/p.p. de conexiones.</t>
  </si>
  <si>
    <t>23.01.32</t>
  </si>
  <si>
    <t>ROC.1/2" PARED.CROMO FM-UL,RESPT.RÁPID</t>
  </si>
  <si>
    <t>Rociador automático 1/2"de respuesta rápida (ampolla de 3 mm), terminado cromo, posición de pared, temperatura de fusible 141ºC, artículo listado FM y homologado por UL (Normas USA). Medida la unidad instalada.</t>
  </si>
  <si>
    <t>23.01.33</t>
  </si>
  <si>
    <t>PUNTO PRUEBAS ROCIADORES</t>
  </si>
  <si>
    <t>Punto de pruebas de presión dinámica instalación rociadores, compuesto por manómetro, cola de tocino grifo de comprobación manómetro, válvula de bola 1", tubo de 1" desde ultimo rociador hasta la altura de la mano, terminado en un rociador de 1/2" abierto de iguales características que los instalados.</t>
  </si>
  <si>
    <t>23.01.34</t>
  </si>
  <si>
    <t>PUESTO DE CONTROL</t>
  </si>
  <si>
    <t>Puesto de control y alarma para sistemas rociadores de tuberia mojada de diametro 3". Totalmente instalado; i/p.p. de conexiones y medios auxiliares.</t>
  </si>
  <si>
    <t>23.01.35</t>
  </si>
  <si>
    <t>SIRENA ELÉCTR. ÓPTICO-ACÚSTICA. INT.</t>
  </si>
  <si>
    <t>Sirena electrónica bitonal, con indicación óptica y acústica, de 85 dB de potencia, para uso interior, pintada en rojo. Equipo con certificado CE y CPR, conforme a Norma EN 54-3. Totalmente instalado; i/p.p. de conexiones.</t>
  </si>
  <si>
    <t>23.01.36</t>
  </si>
  <si>
    <t>SIRENA ÓPTICO-ACÚSTICA INTERIOR</t>
  </si>
  <si>
    <t>23.01.37</t>
  </si>
  <si>
    <t>PILOTO INDICADOR ACCIÓN</t>
  </si>
  <si>
    <t>Piloto indicador de acción de detectores de incendios. Equipo con certificado CE y CPR, conforme a Norma EN 54-3. Totalmente instalado; i/p.p. de conexiones.</t>
  </si>
  <si>
    <t>23.01.38</t>
  </si>
  <si>
    <t>TUB. INCEND.ACERO NEGRO DIN 2440 1" DN25</t>
  </si>
  <si>
    <t>Tubería de instalación de red de distribución de agua contra incendios, formada por tubo de acero negro para soldar, DIN-2440 de 1" (DN25), sin calorifugar, con acabado con 2 manos de esmalte sintético brillante en color rojo (RAL 3000 o similar). Totalmente montada; i/p.p. de uniones, soportes, accesorios, plataformas móviles, mano de obra, prueba hidráulica. Medida la unidad instalada.
.</t>
  </si>
  <si>
    <t>23.01.39</t>
  </si>
  <si>
    <t>TUB. INCEND.ACERO NEGRO DIN 2440 1 1/4" DN32</t>
  </si>
  <si>
    <t>Tubería de instalación de red de distribución de agua contra incendios, formada por tubo de acero negro para soldar, DIN-2440 de 1 1/4" (DN32), sin calorifugar, con acabado con 2 manos de esmalte sintético brillante en color rojo (RAL 3000 o similar). Totalmente montada; i/p.p. de uniones, soportes, accesorios, plataformas móviles, mano de obra, prueba hidráulica. Medida la unidad instalada.
.
.</t>
  </si>
  <si>
    <t>23.01.40</t>
  </si>
  <si>
    <t>TUB. INCEND. ACERO NEGRO DIN 2440 1 1/2" DN40</t>
  </si>
  <si>
    <t>Tubería de instalación de red de distribución de agua contra incendios, formada por tubo de acero negro para soldar, DIN-2440 de 1 1/2" (DN40), sin calorifugar, con acabado con 2 manos de esmalte sintético brillante en color rojo (RAL 3000 o similar). Totalmente montada; i/p.p. de uniones, soportes, accesorios, plataformas móviles, mano de obra, prueba hidráulica. Medida la unidad instalada.
.
.</t>
  </si>
  <si>
    <t>23.01.41</t>
  </si>
  <si>
    <t>TUB.INCEND.ACERO NEGRO DIN 2440 2" DN50</t>
  </si>
  <si>
    <t>Tubería de instalación de red de distribución de agua contra incendios, formada por tubo de acero negro para soldar, DIN-2440 de 2" (DN50), sin calorifugar, con acabado con 2 manos de esmalte sintético brillante en color rojo (RAL 3000 o similar). Totalmente montada; i/p.p. de uniones, soportes, accesorios, plataformas móviles, mano de obra, prueba hidráulica. Medida la unidad instalada.
.
.</t>
  </si>
  <si>
    <t>23.01.42</t>
  </si>
  <si>
    <t>TUB. INCEND. ACERO NEGRO DIN 2440 2 1/2" DN63</t>
  </si>
  <si>
    <t>Tubería de instalación de red de distribución de agua contra incendios, formada por tubo de acero negro para soldar, DIN-2440 de 2 1/2" (DN63), sin calorifugar, con acabado con 2 manos de esmalte sintético brillante en color rojo (RAL 3000 o similar). Totalmente montada; i/p.p. de uniones, soportes, accesorios, plataformas móviles, mano de obra, prueba hidráulica. Medida la unidad instalada.
.
.</t>
  </si>
  <si>
    <t>23.01.43</t>
  </si>
  <si>
    <t>TUB. INCEND. ACERO NEGRO DIN 2440 3" DN80</t>
  </si>
  <si>
    <t>Tubería de instalación de red de distribución de agua contra incendios, formada por tubo de acero negro para soldar, DIN-2440 de 3" (DN80), sin calorifugar, con acabado con 2 manos de esmalte sintético brillante en color rojo (RAL 3000 o similar). Totalmente montada; i/p.p. de uniones, soportes, accesorios, plataformas móviles, mano de obra, prueba hidráulica. Medida la unidad instalada.
.
.</t>
  </si>
  <si>
    <t>23.01.44</t>
  </si>
  <si>
    <t>TUB. INCEND.ACERO NEGRO DIN 2440 4" DN100</t>
  </si>
  <si>
    <t>Tubería de instalación de red de distribución de agua contra incendios, formada por tubo de acero negro para soldar, DIN-2440 de 4" (DN100), sin calorifugar, con acabado con 2 manos de esmalte sintético brillante en color rojo (RAL 3000 o similar). Totalmente montada; i/p.p. de uniones, soportes, accesorios, plataformas móviles, mano de obra, prueba hidráulica. Medida la unidad instalada.
.
.</t>
  </si>
  <si>
    <t>23.01.45</t>
  </si>
  <si>
    <t>VÁLVULA RETENCIÓN DE 4" 100 mm.</t>
  </si>
  <si>
    <t>Suministro y colocación de válvula de retención, de 4" (100 mm.) de diámetro, de latón fundido; colocada mediante unión roscada, totalmente equipada, instalada y funcionando. s/CTE-HS-4.</t>
  </si>
  <si>
    <t>23.01.46</t>
  </si>
  <si>
    <t>CIRC. CABLE RESIST. FUEGO EMPOTRADO 2x1,5 mm2 (AS+)</t>
  </si>
  <si>
    <t>Circuito con cableado de cobre flexible resistente al fuego formado por 2 conductores de cobre de 1,5 mm2 de sección, SZ1-K (AS+) ó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t>
  </si>
  <si>
    <t>23.01.47</t>
  </si>
  <si>
    <t>CIRC.CABLE RESIST. FUEGO EMPOTRADO 2x2,5 mm2 (AS+)</t>
  </si>
  <si>
    <t>Circuito con cableado de cobre flexible resistente al fuego formado por 2 conductores de cobre de 2,5 mm2 de sección, SZ1-K (AS+) ó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t>
  </si>
  <si>
    <t>23.01.48</t>
  </si>
  <si>
    <t>CIRC.CABLE RESIST. FUEGO APANT. EMPOTRADO 2x1,5 mm2 (AS+)</t>
  </si>
  <si>
    <t>Circuito con cableado de cobre flexible resistente al fuego, trenzado y apantallado, formado por 2 conductores de cobre de 1,5 mm2 de sección, SOZ1-K (AS+) ó RZ1-K, de protección 300/500 kV. Con aislamiento de silicona y cubierta de poliolefinas; libre de halógenos, no propagador de la llama ni del incendio, con baja emisión de gases tóxicos y nula emisión de gases corrosivos, instalado bajo tubo corrugado protector libre de halógenos M-20. Indicado para conexión de pulsadore, detectores y centrales de alarma de incendio. Cable diseñado según Norma UNE 211025, y conforme a UNE-EN 50200. Totalmente montado y conectado.</t>
  </si>
  <si>
    <t>23.01.49</t>
  </si>
  <si>
    <t>CIRC. SUPERF. PVC M20 CABLE RESIST. FUEGO 2x1,5 mm2 (AS+)</t>
  </si>
  <si>
    <t>Circuito con canalización de superficie de tubo rígidio de PVC gris M20/gp9 libre de halógenos autoextinguible, con cableado de cobre flexible resistente al fuego formado por 2 conductores de cobre de 1,5 mm2 de sección, SZ1-K (AS+) ó RZ1-K mica (AS+), de protección 0,6/1 kV. Con aislamiento de silicona o cinta de mica con XLPE y cubierta de poliolefinas; libre de halógenos, no propagador de la llama ni del incendio, con baja emisión de gases tóxicos y nula emisión de gases corrosivos. Cable diseñado según Norma UNE 211025, y conforme a UNE-EN 50200. Totalmente montado y conectado; i/p.p. de piezas de anclaje, accesorios y conexiones.</t>
  </si>
  <si>
    <t>23.01.50</t>
  </si>
  <si>
    <t>CIRC.SUPERF. PVC M20 CABLE RESIST. FUEGO 2x2,5 mm2 (AS+)</t>
  </si>
  <si>
    <t>Circuito con canalización de superficie de tubo rígidio de PVC gris M20/gp9 libre de halógenos autoextinguible con cableado de cobre flexible resistente al fuego formado por 2 conductores de cobre de 2,5 mm2 de sección, SZ1-K (AS+) ó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i/p.p. de piezas de anclaje, accesorios y conexiones.</t>
  </si>
  <si>
    <t>23.01.51</t>
  </si>
  <si>
    <t>CIRC. SUPERF. PVC M20 CABLE RESIST.FUEGO APANT 2x1,5 mm2</t>
  </si>
  <si>
    <t>Circuito con canalización de superficie de tubo rígidio de PVC gris M20/gp9 libre de halógenos autoextinguible con cableado de cobre flexible resistente al fuego, trenzado y apantallado, formado por 2 conductores de cobre de 1,5 mm2 de sección, SOZ1-K (AS+) ó RZ1-K, de protección 300/500 kV. Con aislamiento de silicona y cubierta de poliolefinas; libre de halógenos, no propagador de la llama ni del incendio, con baja emisión de gases tóxicos y nula emisión de gases corrosivos, instalado bajo tubo corrugado protector libre de halógenos M-20. Indicado para conexión de pulsadore, detectores y centrales de alarma de incendio. Cable diseñado según Norma UNE 211025, y conforme a UNE-EN 50200. Totalmente montado y conectado; i/p.p. de piezas de anclaje, accesorios y conexiones.</t>
  </si>
  <si>
    <t>23.01.52</t>
  </si>
  <si>
    <t>CIRC. SUPERF.ACERO M20 CABLE RESIST. FUEGO 2x1,5 mm2(AS+)</t>
  </si>
  <si>
    <t>Circuito con canalización de superficie de tubo rígido de acero enchufable, con cableado de cobre flexible resistente al fuego formado por 2 conductores de cobre de 1,5 mm2 de sección, SZ1-K (AS+) ó RZ1-K mica (AS+), de protección 0,6/1 kV. Con aislamiento de silicona o cinta de mica con XLPE y cubierta de poliolefinas; libre de halógenos, no propagador de la llama ni del incendio, con baja emisión de gases tóxicos y nula emisión de gases corrosivos. Cable diseñado según Norma UNE 211025, y conforme a UNE-EN 50200. Totalmente montado y conectado; i/p.p. de piezas de anclaje, accesorios y conexiones.</t>
  </si>
  <si>
    <t>23.01.53</t>
  </si>
  <si>
    <t>CIRC. SUPERF. ACERO M20 CABLE RESIST. FUEGO 2x2,5 mm2(AS+)</t>
  </si>
  <si>
    <t>Circuito con canalización de superficie de tubo rígido de acero enchufable con cableado de cobre flexible resistente al fuego formado por 2 conductores de cobre de 2,5 mm2 de sección, SZ1-K (AS+) ó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i/p.p. de piezas de anclaje, accesorios y conexiones.</t>
  </si>
  <si>
    <t>23.01.54</t>
  </si>
  <si>
    <t>CIRC. SUPERF.ACERO M20 CABLE RESIST. FUEGO APANT.(AS+)</t>
  </si>
  <si>
    <t>Circuito con canalización de superficie de tubo rígido de acero enchufable con cableado de cobre flexible resistente al fuego, trenzado y apantallado, formado por 2 conductores de cobre de 1,5 mm2 de sección, SOZ1-K (AS+) ó RZ1-K, de protección 300/500 kV. Con aislamiento de silicona y cubierta de poliolefinas; libre de halógenos, no propagador de la llama ni del incendio, con baja emisión de gases tóxicos y nula emisión de gases corrosivos, instalado bajo tubo corrugado protector libre de halógenos M-20. Indicado para conexión de pulsadore, detectores y centrales de alarma de incendio. Cable diseñado según Norma UNE 211025, y conforme a UNE-EN 50200. Totalmente montado y conectado; i/p.p. de piezas de anclaje, accesorios y conexiones.</t>
  </si>
  <si>
    <t>Total 23.01</t>
  </si>
  <si>
    <t>23.02</t>
  </si>
  <si>
    <t>DETECCIÓN DE GASES</t>
  </si>
  <si>
    <t>23.02.01</t>
  </si>
  <si>
    <t>SENSOR MODULAR SM-1N-NORMAGAS</t>
  </si>
  <si>
    <t>23.02.02</t>
  </si>
  <si>
    <t>PROCESADOR REMOTO PR-IN-NORMAGAS</t>
  </si>
  <si>
    <t>23.02.03</t>
  </si>
  <si>
    <t>CENTRAL PROCESADORA CPM-N/1-11S</t>
  </si>
  <si>
    <t>23.02.04</t>
  </si>
  <si>
    <t>CENTRAL PROCESADORA CPM-N/1-2/4S</t>
  </si>
  <si>
    <t>23.02.05</t>
  </si>
  <si>
    <t>SERVOBLOCK SEL-N/2-NORMAGAS</t>
  </si>
  <si>
    <t>servoblock electrico lineal, con proteccion antiexplosividad</t>
  </si>
  <si>
    <t>23.02.06</t>
  </si>
  <si>
    <t>PUNTO DE INSTALACION ELECTRICA SENSORES</t>
  </si>
  <si>
    <t>punto de instalacion electrica para el conexionado entre todos los elementos que componen la instalacion</t>
  </si>
  <si>
    <t>23.02.07</t>
  </si>
  <si>
    <t>DETECTOR MONÓXIDO DE CARBONO</t>
  </si>
  <si>
    <t>Detector de monóxido de carbono analógico direccionable con zócalo intercambiable, sensor TGS provisto de filtro de carbono y fuente de alimentación estabilizada. Diseñado según normas UNE 23300-84 y Homologados por el Ministerio de Industria y Energía. Medida la unidad instalada.</t>
  </si>
  <si>
    <t>23.02.08</t>
  </si>
  <si>
    <t>DETECTOR DE GASES CON F. ALIM.</t>
  </si>
  <si>
    <t>Detector de gas a 220 V., detecta y alerta la presencia de gas ciudad, gas natural, butano, propano y humos de combustión. Formado por fuente de alimentación con transformador encapsulado, sensor, leds de alarma y servicio, zumbador de alarma, ajuste de sensibilidad y relé encapsulado con salida libre de tensión. Medida la unidad instalada.</t>
  </si>
  <si>
    <t>23.02.09</t>
  </si>
  <si>
    <t>DETECTOR DE GASES. SIN F. ALIM.</t>
  </si>
  <si>
    <t>Detector de gas a 12 y 24 V., detecta y alerta la presencia de gas ciudad, gas natural, butano, propano y humos de combustión. Formado por, sensor, leds de alarma y servicio, zumbador de alarma, ajuste de sensibilidad y relé encapsulado con salida libre de tensión, necesita de alimentación externa a 12 o 24 V. Medida la unidad instalada.</t>
  </si>
  <si>
    <t>23.02.10</t>
  </si>
  <si>
    <t>CENTRAL DETECCIÓN CO 1 ZONA</t>
  </si>
  <si>
    <t>Central detección automática de monóxido de carbono (CO) homologada, con 1 zona de detección, módulo de alimentación a 220 V., módulo de control con indicación de alarma y avería, conmutador de corte de zonas, puesta en marcha de extractores de ventilación o alarma según niveles alcanzados.  Medida la unidad instalada.</t>
  </si>
  <si>
    <t>23.02.11</t>
  </si>
  <si>
    <t>CENTRAL DETECCIÓN CO 2 ZONAS</t>
  </si>
  <si>
    <t>Central detección automática de monóxido de carbono (CO) homologada, con 2 zonas de detección, módulo de alimentación a 220 V., módulo de control con indicación de alarma y avería, conmutador de corte de zonas, puesta en marcha de extractores de ventilación o alarma según niveles alcanzados.  Medida la unidad instalada.</t>
  </si>
  <si>
    <t>23.02.12</t>
  </si>
  <si>
    <t>CENTRAL DETECCIÓN CO 5 ZONAS</t>
  </si>
  <si>
    <t>Central detección automática de monóxido de carbono (CO) homologada, con 5 zona de detección, módulo de alimentación a 220 V., módulo de control con indicación de alarma y avería, conmutador de corte de zonas, puesta en marcha de extractores de ventilación o alarma según niveles alcanzados.  Medida la unidad instalada.</t>
  </si>
  <si>
    <t>Total 23.02</t>
  </si>
  <si>
    <t>23.03</t>
  </si>
  <si>
    <t>PROTECCIÓN CONTRA ROBO Y SIMILARES</t>
  </si>
  <si>
    <t>23.03.01</t>
  </si>
  <si>
    <t>CENTRAL INTERI. ANTIRROBO 1-4 ZONAS</t>
  </si>
  <si>
    <t>Central de detección de robo de interiores bidireccional. Consta de 1 a 4 zona instantánea, proramable por zona, armado rápido e interior, con teclado alfanumérico, salida PGM, batería. Medida la unidad instalada.</t>
  </si>
  <si>
    <t>23.03.02</t>
  </si>
  <si>
    <t>CENTRAL INTERI. ANTIRROBO 1-6 ZONAS</t>
  </si>
  <si>
    <t>Central de detección de robo de interiores bidireccional. Consta de 1 a 6 zona de robo más una zona de incendio, 1 zona de entrada-salida y proramable por zona, armado rápido e interior, supervisión corte linea telefónica y cable de sirena, con teclado alfanumérico, salida PGM, batería. Medida la unidad instalada.</t>
  </si>
  <si>
    <t>23.03.03</t>
  </si>
  <si>
    <t>CENTRAL ANTIRROBO 1-4 ZONAS RADIO GSM</t>
  </si>
  <si>
    <t>Central de detección de robo de interiores bidireccional. Consta de 1 a 4 zona instantánea, proramable por zona, armado rápido e interior, con teclado alfanumérico, salida PGM, batería y sistema de comunicación telefónico por cable o GSM. Medida la unidad instalada.</t>
  </si>
  <si>
    <t>23.03.04</t>
  </si>
  <si>
    <t>CENTRAL ANTIRROBO 1-8 ZONAS RADIO GSM</t>
  </si>
  <si>
    <t>Central microprocesada de detección de robo e incendio bidireccional. Consta de 8 zonas (ampliables a 16) programables, opción para 8 salidas de relé programables, supervisión corte linea telefónica y cable de sirena, teclado de control alfanmérico en castellano, 2 salidas PGM, batería y sistema de comunicación telefónico por cable o GSM. Medida la unidad instalada.</t>
  </si>
  <si>
    <t>23.03.05</t>
  </si>
  <si>
    <t>DETEC.INFRARR.PASIVO 10 m.</t>
  </si>
  <si>
    <t>Detector volumétrico infrarrojo pasivo de 10 m. de cobertura en ángulo de 90º, microprocesado con óptica de espejo, sofisticada elaboración de la señal y 5 cortinas. Medida la unidad instalada.</t>
  </si>
  <si>
    <t>23.03.06</t>
  </si>
  <si>
    <t>DETEC.INFRARR.PASIVO 12 m.</t>
  </si>
  <si>
    <t>Detector volumétrico infrarrojo pasivo de 12 m. de cobertura en ángulo de 90º, verificación de eventos, microprocesado con óptica de espejo, autofocus, procesado 4D, bicortina, ángulo 0 y 7 cortinas. Medida la unidad instalada.</t>
  </si>
  <si>
    <t>23.03.07</t>
  </si>
  <si>
    <t>CONTACTO MAGN. VÍA RADIO</t>
  </si>
  <si>
    <t>Transmisor universal con contacto magnético vía radio. Medida la unidad instalada.</t>
  </si>
  <si>
    <t>23.03.08</t>
  </si>
  <si>
    <t>DET. INFRARROJO. VÍA RADIO</t>
  </si>
  <si>
    <t>Detector infrarrojo pasivo vía radio bidireccional de 18 m. de alcance, 105º de apertura. Medida la unidad instalada.</t>
  </si>
  <si>
    <t>23.03.09</t>
  </si>
  <si>
    <t>DET. ROT. CRISTAL. VÍA RADIO</t>
  </si>
  <si>
    <t>Detector microfónico de rotura de cristal vía radio de doble tecnologia con pila de litio. Medida la unidad instalada.</t>
  </si>
  <si>
    <t>23.03.10</t>
  </si>
  <si>
    <t>TRANSMISOR TELEFÓNICO</t>
  </si>
  <si>
    <t>Transmisor telefónico de alarmas, con sintetizador de voz, grabación de números y mensaje por parte del usuario, duración del mensaje 60 segundos.  Memoria para cinco números telefónicos de 12 cifras cada uno.  Memoria eprom para almacenamiento de los números, dos canales de trabajo independientes.  Disparo de canales mediante circuito abierto o cerrado.  Medida la unidad instalada.</t>
  </si>
  <si>
    <t>23.03.11</t>
  </si>
  <si>
    <t>TRANSM. TELEFÓNICO MULTINORMA</t>
  </si>
  <si>
    <t>Transmisor telefónico multinorma, montado en caja de plástico de reducidas dimensiones, transmisión telefónica de incidencias, alimentación a 12 V., escucha microfónica mediante micrófono. Medida la unidad instalada.</t>
  </si>
  <si>
    <t>23.03.12</t>
  </si>
  <si>
    <t>TRANSM. TELEFÓNICO CON CENTRAL</t>
  </si>
  <si>
    <t>Módulo de control desde central receptora por audio de la instalación, permite al operador de la cental escuchar lo que ocurre en la instalación e incluso conversar con los ocupantes. Incluye altavoz y micrófono. Medida la unidad instalada.</t>
  </si>
  <si>
    <t>23.03.13</t>
  </si>
  <si>
    <t>MICROFONO DE ESCUCHA AMBIENTAL</t>
  </si>
  <si>
    <t>Micrófono de escucha ambiental, activable mediante control remoto telefónico.</t>
  </si>
  <si>
    <t>23.03.14</t>
  </si>
  <si>
    <t>23.03.15</t>
  </si>
  <si>
    <t>TELECÁMARA CCD B/N 1/3" 380 LÍN.</t>
  </si>
  <si>
    <t>Telecámara CCD de blanco y negro, formato 1/3", iluminación 0,1 lux. F=1,2, 512x582 pixels, 380 líneas de resolución horizontal, autoiris V/DC, con alimentación 220 V. AC. Medida la unidad instalada.</t>
  </si>
  <si>
    <t>23.03.16</t>
  </si>
  <si>
    <t>TELECÁMARA CCD B/N 1/3" 500 LÍN.</t>
  </si>
  <si>
    <t>Telecámara CCD de blanco y negro, formato 1/3", iluminación 0,05 lux. F=1,2, 752x582 pixels, 500 líneas de resolución horizontal, autoiris V/ESC/DC, BLC automatico, autosutter, con alimentación 220 V. AC. Medida la unidad instalada.</t>
  </si>
  <si>
    <t>23.03.17</t>
  </si>
  <si>
    <t>SOPORTE PARA CÁMARAS L=19cm.</t>
  </si>
  <si>
    <t>Soporte metálico color negro para cámaras de techo y pared de 19 cm. de largo. Medida la unidad instalada.</t>
  </si>
  <si>
    <t>23.03.18</t>
  </si>
  <si>
    <t>SOPORTE PARA CÁMARAS L=21-31cm.</t>
  </si>
  <si>
    <t>Soporte metálico color negro para cámaras de techo y pared, telescópico de 21 a 31 cm. de largo. Medida la unidad instalada.</t>
  </si>
  <si>
    <t>23.03.19</t>
  </si>
  <si>
    <t>MONITOR B/N 12" 800 LÍNEAS</t>
  </si>
  <si>
    <t>Monitor de blanco y negro de 12" de tamaño de pantalla, TVL 800, señal vídeo VHS, 9 kg de peso, de medidas 300x233x305 mm., con alimentación de 220 V C.A. Medida la unidad instalada.</t>
  </si>
  <si>
    <t>23.03.20</t>
  </si>
  <si>
    <t>VIDEOGRABADOR 960 H, 36 H REALES</t>
  </si>
  <si>
    <t>Videograbador de 4 entradas, 310 líneas B/N y 250 color de resolución, 4 cabezales dobles sistema atzimuth. Grabacion de 36 horas en tiempo real o hasta 960 en modos de grabación 8/12/24/40, 1288 horas con audio o sin el. Generador incorporado de fecha y hora y con alimentación de 220 V. Medida la unidad instalada.</t>
  </si>
  <si>
    <t>23.03.21</t>
  </si>
  <si>
    <t>SOPORTE POSICIONADOR</t>
  </si>
  <si>
    <t>Soporte pared para posicionador. Medida la unidad instalada.</t>
  </si>
  <si>
    <t>23.03.22</t>
  </si>
  <si>
    <t>MANDO POSICIONADOR Y ZOOM</t>
  </si>
  <si>
    <t>Mando posicionador y zoom para 1 cámara, alimentación 220VAC. Medida la unidad instalada.</t>
  </si>
  <si>
    <t>23.03.23</t>
  </si>
  <si>
    <t>TRANSMISOR. VIA RADIO</t>
  </si>
  <si>
    <t>TRANMISOR UNIVERSAL CON CONTACTO MAGNETICO VIA RADIO. MEDIDA LA UNIDAD INSTALADA</t>
  </si>
  <si>
    <t>Total 23.03</t>
  </si>
  <si>
    <t>23.04</t>
  </si>
  <si>
    <t>SEGURIDAD PASIVA Y PUERTAS CORTAF.</t>
  </si>
  <si>
    <t>SPIE</t>
  </si>
  <si>
    <t>IGNIFUGACIÓN PROTECCIÓN ESTRUCTURAS</t>
  </si>
  <si>
    <t>23.04.01</t>
  </si>
  <si>
    <t>PROYECCIÓN DE MORTERO IGNÍFUGO PARA ESTRUCTURA METÁLICA 90 min</t>
  </si>
  <si>
    <t>Protección de perfiles metálicos frente al fuego mediante proyección de mortero ignífugo IGNIPLASTER® en base a ligantes hidráulicos, cargas minerales de perlita y vermiculita, incluyendo aditivos especiales para protección de estructuras de acero y hormigón, con un espesor de 22 mm para una resistencia de 90 minutos. Densidad 780 kg/m3. Para la proyección de IGNIPLASTER® la superficie debe estar limpia de polvo, disgregaciones, grasas. No es necesaria aplicación de puente de unión ni mallas. REI=90.</t>
  </si>
  <si>
    <t>23.04.02</t>
  </si>
  <si>
    <t>PROYECCIÓN DE MORTERO IGNÍFUGO PARA ESTRUCTURA METÁLICA 120 min</t>
  </si>
  <si>
    <t>Protección de perfiles metálicos frente al fuego mediante proyección de mortero ignífugo IGNIPLASTER® en base a ligantes hidráulicos, cargas minerales de perlita y vermiculita, incluyendo aditivos especiales para protección de estructuras de acero y hormigón, con un espesor de 30 mm para una resistencia de 120 minutos. Densidad 780 kg/m3.Para la proyección de IGNIPLASTER® la superficie debe estar limpia de polvo, disgregaciones, grasas. No es necesaria aplicación de puente de unión ni mallas. REI=120</t>
  </si>
  <si>
    <t>23.04.03</t>
  </si>
  <si>
    <t>PROYECCIÓN DE MORTERO IGNÍFUGO PARA ESTRUCTURA METÁLICA 180 min</t>
  </si>
  <si>
    <t>Protección de perfiles metálicos frente al fuego mediante proyección de mortero ignífugo IGNIPLASTER® en base a ligantes hidráulicos, cargas minerales de perlita y vermiculita, incluyendo aditivos especiales para protección de estructuras de acero y hormigón, con un espesor de 43 mm para una resistencia de 180 minutos. Densidad 780 kg/m3.Para la proyección de IGNIPLASTER® la superficie debe estar limpia de polvo, disgregaciones, grasas. No es necesaria aplicación de puente de unión ni mallas. REI=180</t>
  </si>
  <si>
    <t>23.04.04</t>
  </si>
  <si>
    <t>PROYECCIÓN DE PINTURA IGNÍFUGA PARA ESTRUCTURA METÁLICA REI=30</t>
  </si>
  <si>
    <t>Protección frente al fuego de perfiles metálicos mediante proyección de pintura ignífuga PROMAPAINT®-SC4 con un espesor medio de hasta 300 micras para lograr una REI= 30 minutos. Color blanco, rendimiento 2 kg/m² por cada 1 mm de espesor seco, aplicar sobre superficies previamente secas y limpias, sin grasas y óxidos.</t>
  </si>
  <si>
    <t>23.04.05</t>
  </si>
  <si>
    <t>PROYECCIÓN DE PINTURA IGNÍFUGA PARA ESTRUCTURA METÁLICA REI=60</t>
  </si>
  <si>
    <t>Protección frente al fuego de perfiles metálicos mediante proyección de pintura ignífuga PROMAPAINT®-SC4 con un espesor medio de hasta 1.000 micras para lograr una REI= 60 minutos. Color blanco, rendimiento 2 kg/m² por cada 1 mm de espesor seco, aplicar sobre superficies previamente secas y limpias, sin grasas y óxidos.</t>
  </si>
  <si>
    <t>23.04.06</t>
  </si>
  <si>
    <t>PROYECCIÓN DE PINTURA IGNÍFUGA PARA ESTRUCTURA METÁLICA REI=90</t>
  </si>
  <si>
    <t>Protección frente al fuego de perfiles metálicos mediante proyección de pintura ignífuga PROMAPAINT®-SC4 con un espesor medio de hasta 1.700 micras para lograr una REI= 90 minutos. Color blanco, rendimiento 2 kg/m² por cada 1 mm de espesor seco, aplicar sobre superficies previamente secas y limpias, sin grasas y óxidos.</t>
  </si>
  <si>
    <t>23.04.07</t>
  </si>
  <si>
    <t>PROYEC. CON BANROC PYRO R-30</t>
  </si>
  <si>
    <t>Protección contra el fuego de estructura metálica mediante proyección de mortero a base de perlita y vermiculita Vermiplaster, para una estabilidad al fuego R-30. Densidad 600 kg/m3. Coeficiente de conductividad térmica 0,125 Kcal/hmºC. Ensayo LICOF. Medida la unidad instalada.</t>
  </si>
  <si>
    <t>23.04.08</t>
  </si>
  <si>
    <t>PANEL IGNÍFUGO R-60</t>
  </si>
  <si>
    <t>Protección contra el fuego de perfiles metálicos (pilares, vigas) con panel de silicatos embutidos en una matriz mineral, M0, de densidad 700 kg/m3 y coeficiente de conductividad térmica 0,189 W/mºC para obtener una estabilidad al fuego R-60. Medida la unidad instalada.</t>
  </si>
  <si>
    <t>23.04.09</t>
  </si>
  <si>
    <t>PANEL IGNÍFUGO R-90</t>
  </si>
  <si>
    <t>Protección contra el fuego de perfiles metálicos (pilares, vigas) con panel de silicatos embutidos en una matriz mineral, M0, de densidad 700 kg/m3 y coeficiente de conductividad térmica 0,189 W/mºC para obtener una estabilidad al fuego R-90. Medida la unidad instalada.</t>
  </si>
  <si>
    <t>23.04.10</t>
  </si>
  <si>
    <t>PANEL IGNÍFUGO R-120</t>
  </si>
  <si>
    <t>Protección contra el fuego de perfiles metálicos (pilares, vigas) con panel de silicatos embutidos en una matriz mineral, M0, de densidad 700 kg/m3 y coeficiente de conductividad térmica 0,189 W/mºC para obtener una estabilidad al fuego R-120. Medida la unidad instalada.</t>
  </si>
  <si>
    <t>23.04.11</t>
  </si>
  <si>
    <t>MORTERO IGNÍFUGO R-30</t>
  </si>
  <si>
    <t>Protección contra el fuego de estructura metálica mediante proyección de mortero ignífugo a base de áridos ligeros expandidos, para una estabilidad al fuego R-30. Densidad 600 kg/m3. Coeficiente de conductividad térmica 0,125 Kcal/hmºC. Ensayo LICOF. Medida la unidad instalada.</t>
  </si>
  <si>
    <t>23.04.12</t>
  </si>
  <si>
    <t>MORTERO IGNÍFUGO R-60</t>
  </si>
  <si>
    <t>Protección contra el fuego de estructura metálica mediante proyección  de mortero ignífugo a base de áridos ligeros expandidos, para una estabilidad al fuego R-60. Densidad 600 kg/m3. Coeficiente de conductividad térmica 0,125 Kcal/hmºC. Ensayo LICOF. Medida la unidad instalada.</t>
  </si>
  <si>
    <t>23.04.13</t>
  </si>
  <si>
    <t>MORTERO IGNÍFUGO R-90</t>
  </si>
  <si>
    <t>Protección de estructura metálica a base de proyección de mortero ignífugo a base de áridos ligeros expandidos de densidad 800Kg/m3 y coeficiente de conductividad térmica 0,12 W/mºC, entre 1cm. y 3cm. de espesor para una Capacidad Portante al Fuego R-90.</t>
  </si>
  <si>
    <t>23.04.14</t>
  </si>
  <si>
    <t>MORTERO IGNÍFUGO R-120</t>
  </si>
  <si>
    <t>Protección de estructura metálica a base de proyección de mortero ignífugo a base de áridos ligeros expandidos de densidad 800Kg/m3 y coeficiente de conductividad térmica 0,12 W/mºC, entre 2cm. y 4cm. de espesor para una Capacidad Portante al Fuego R 120.</t>
  </si>
  <si>
    <t>23.04.15</t>
  </si>
  <si>
    <t>MORTERO IGNÍFUGO R-180</t>
  </si>
  <si>
    <t>Protección contra el fuego de estructura metálica mediante proyección de mortero ignífugo a base de áridos ligeros expandidos, para una estabilidad al fuego R-180. Densidad 600 kg/m3. Coeficiente de conductividad térmica 0,125 Kcal/hmºC. Ensayo LICOF. Medida la unidad instalada.</t>
  </si>
  <si>
    <t>23.04.16</t>
  </si>
  <si>
    <t>MORTERO IGNÍFUGO R-240</t>
  </si>
  <si>
    <t>Protección contra el fuego de estructura metálica mediante proyección de mortero ignífugo a base de áridos ligeros expandidos, para una estabilidad al fuego R-240. Densidad 600 kg/m3. Coeficiente de conductividad térmica 0,125 Kcal/hmºC. Ensayo LICOF. Medida la unidad instalada.</t>
  </si>
  <si>
    <t>23.04.17</t>
  </si>
  <si>
    <t>PANEL IGNÍFUGO LANA ROCA 90 EN PILARES</t>
  </si>
  <si>
    <t>Protección al fuego de pilar con perfil normalizado IPN 180 (masividad 187,8) para R-90 cajeado el pilar con panel ignífugo de lana de roca de alta densidad con complejo de aluminio reforzado en una cara, instalado mediante fijaciones mecánicas termofundidas al pilar con encolado de uniones entre paneles con cola ignífuga, juntas exteriores selladas con cinta de alumino autoadhesiva, resistencia al fuego M0, conductividad térmica 0,036 W(mk) a 10º C y calor específico 0,84 KJ/Kg·K, i/p.p. de corte, instalación sellado, medios auxiliares y costes indirectos, medido unidad instalada.</t>
  </si>
  <si>
    <t>23.04.18</t>
  </si>
  <si>
    <t>PANEL IGNÍFUGO LANA ROCA 90 EN VIGAS</t>
  </si>
  <si>
    <t>Protección al fuego de viga con perfil normalizado IPE 200 (masividad 175,4) para R-90 cajeado las tres caras expuestas con panel ignífugo de lana de roca de alta densidad con complejo de aluminio reforzado en una cara, instalado mediante fijaciones mecánicas termofundidas a la viga con encolado de uniones entre paneles con cola ignífuga, juntas exteriores selladas con cinta de alumino autoadhesiva, resistencia al fuego M0, conductividad térmica 0,036 W(mk) a 10º C y calor específico 0,84 KJ/Kg·K, i/p.p. de corte, instalación sellado, medios auxiliares y costes indirectos, medido unidad instalada.</t>
  </si>
  <si>
    <t>Total SPIE</t>
  </si>
  <si>
    <t>SIV</t>
  </si>
  <si>
    <t>VIDRIOS</t>
  </si>
  <si>
    <t>23.04.19</t>
  </si>
  <si>
    <t>VIDRIO PROTECCIÓN FUEGO EI2-30</t>
  </si>
  <si>
    <t>Partición transparente vidriada EI2-30 compuesta de vidrio laminado con gel intumescente transparente de transmisión lumínica del 85%, coef. de transmisión de calor 5,2 W/mºK y reducción del sonido de 39 dB, de 17 mm. de espesor, tratamiento de silicona para las juntas a testa, marco de soporte, incluso ensayos. Medida la unidad instalada.</t>
  </si>
  <si>
    <t>23.04.20</t>
  </si>
  <si>
    <t>VIDRIO PROTECCIÓN FUEGO EI2-60</t>
  </si>
  <si>
    <t>Partición transparente vidriada EI2-60 compuesta de vidrio laminado con gel intumescente transparente de transmisión lumínica del 83%, coef. de transmisión de calor 5,1 W/mºK y reducción del sonido de 39 dB, de 26 mm. de espesor, tratamiento de silicona para las juntas a testa, marco de soporte, incluso ensayos. Medida la unidad instalada.</t>
  </si>
  <si>
    <t>Total SIV</t>
  </si>
  <si>
    <t>SIPR</t>
  </si>
  <si>
    <t>PUERTAS Y REGISTROS CORTAFUEGOS</t>
  </si>
  <si>
    <t>23.04.21</t>
  </si>
  <si>
    <t>PUERTA CORTAFUEGOS EI2-60 1 HOJA 800x2030 mm</t>
  </si>
  <si>
    <t>Puerta metálica cortafuegos de una hoja de dimensiones 800x2030 mm (hueco libre de paso),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</si>
  <si>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23.04.22</t>
  </si>
  <si>
    <t>PUERTA CORTAFUEGOS E2I-60 1 HOJA 900x2030 mm</t>
  </si>
  <si>
    <t>Puerta metálica cortafuegos de una hoja de dimensiones 900x2030 mm (hueco libre de paso),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</si>
  <si>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23.04.23</t>
  </si>
  <si>
    <t>PUERTA CORTAFUEGOS EI2-60 1 HOJA 1000x2030 mm</t>
  </si>
  <si>
    <t>Puerta metálica cortafuegos de una hoja de dimensiones 1000x2030 mm (hueco libre de paso),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</si>
  <si>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23.04.24</t>
  </si>
  <si>
    <t>PUERTA CORTAFUEGOS EI2-60 1 HOJA 800x2030 mm C/MIRILLA CIRCULAR</t>
  </si>
  <si>
    <t>Puerta metálica cortafuegos de una hoja de dimensiones 800x2030 mm (hueco libre de paso), equipada con mirilla circular de 220 mm de diámetro,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y mirilla circular de tipo ojo de buey con cerco en acero inoxidable y vidrio EI2-60.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</si>
  <si>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23.04.25</t>
  </si>
  <si>
    <t>PUERTA CORTAFUEGOS EI2-60 1 HOJA 900x2030 mm C/MIRILLA CIRCULAR</t>
  </si>
  <si>
    <t>Puerta metálica cortafuegos de una hoja de dimensiones 900x2030 mm (hueco libre de paso), equipada con mirilla circular de 220 mm de diámetro,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y mirilla circular de tipo ojo de buey con cerco en acero inoxidable y vidrio EI2-60.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</si>
  <si>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23.04.26</t>
  </si>
  <si>
    <t>PUERTA CORTAFUEGOS EI2-60 1 HOJA 1000x2030 mm C/MIRILLA CIRCULAR</t>
  </si>
  <si>
    <t>Puerta metálica cortafuegos de una hoja de dimensiones 1000x2030 mm (hueco libre de paso), equipada con mirilla circular de 220 mm de diámetro,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y mirilla circular de tipo ojo de buey con cerco en acero inoxidable y vidrio EI2-60.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</si>
  <si>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23.04.27</t>
  </si>
  <si>
    <t>PUERTA CORTAFUEGOS EI2-60 2 HOJAS (650+650)x2030 mm</t>
  </si>
  <si>
    <t>Puerta metálica cortafuegos de 2 hojas iguales (1400x2100 mm), formada por dos hojas de dimensiones 650x2030 mm (hueco libre de paso); homologada EI2-60-C5; formada por marco en chapa de acero galvanizado de 1,5 mm de espesor, junta intumescente alrededor del marco, hojas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</si>
  <si>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23.04.28</t>
  </si>
  <si>
    <t>PUERTA CORTAFUEGOS EI2-60 2 HOJAS (750+750)x2030 mm</t>
  </si>
  <si>
    <t>Puerta metálica cortafuegos de 2 hojas iguales (1600x2100 mm), formada por dos hojas de dimensiones 750x2030 mm (hueco libre de paso); homologada EI2-60-C5; formada por marco en chapa de acero galvanizado de 1,5 mm de espesor, junta intumescente alrededor del marco, hojas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</si>
  <si>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23.04.29</t>
  </si>
  <si>
    <t>PUERTA CORTAFUEGOS EI2-60 2 HOJAS (850+850)x2030 mm</t>
  </si>
  <si>
    <t>Puerta metálica cortafuegos de 2 hojas iguales (1800x2100 mm), formada por dos hojas de dimensiones 850x2030 mm (hueco libre de paso); homologada EI2-60-C5; formada por marco en chapa de acero galvanizado de 1,5 mm de espesor, junta intumescente alrededor del marco, hojas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</si>
  <si>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23.04.30</t>
  </si>
  <si>
    <t>PUERTA CORTAFUEGOS EI2-60 2 HOJAS (950+950)x2030 mm</t>
  </si>
  <si>
    <t>Puerta metálica cortafuegos de 2 hojas iguales (2000x2100 mm), formada por dos hojas de dimensiones 950x2030 mm (hueco libre de paso); homologada EI2-60-C5; formada por marco en chapa de acero galvanizado de 1,5 mm de espesor, junta intumescente alrededor del marco, hojas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</si>
  <si>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23.04.31</t>
  </si>
  <si>
    <t>PUERTA CORTAFUEGOS EI2-60 1 HOJA 800x2030 mm MELAMINA</t>
  </si>
  <si>
    <t>Puerta cortafuegos de una hoja de dimensiones 800x2030 mm (hueco libre de paso), homologada EI2-60-C5, con acabado en madera, de melamina, formada por marco batiente de 80x30 mm, junta intumescente alrededor del marco y hoja con alma rellena de material intumescente sobre paneles de melamina. Conjunto mecanizado en block; incluye conjunto de tapetas lisas de 70x10 mm, cerradura de 1 punto golpe/llave y 4 pernios de acero inoxidable de pala ancha. Puerta, cerradura y bisagras con marcado CE y DdP (Declaración de prestaciones) según Reglamento (UE) 305/2011. Conjunto de puerta conforme a UNE-EN 1634-1 y UNE-EN 13501-2 y CTE DB SI. No incluye ni ayudas ni recibidos.</t>
  </si>
  <si>
    <t>23.04.32</t>
  </si>
  <si>
    <t>PUERTA CORTAFUEGOS EI2-90 1 HOJA 800x2030 mm</t>
  </si>
  <si>
    <t>Puerta metálica cortafuegos de una hoja de dimensiones 800x2030 mm (hueco libre de paso), homologada EI2-90-C5, formada por marco en chapa de acero galvanizado, junta intumescente alrededor del marco, hoja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</si>
  <si>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23.04.33</t>
  </si>
  <si>
    <t>PUERTA CORTAFUEGOS EI2-90 2 HOJAS (650+650)x2030 mm</t>
  </si>
  <si>
    <t>Puerta metálica cortafuegos de 2 hojas iguales (1400x2100 mm), formada por dos hojas de dimensiones 650x2030 mm (hueco libre de paso); homologada EI2-90-C5;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</si>
  <si>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23.04.34</t>
  </si>
  <si>
    <t>PUERTA CORTAFUEGOS EI2-90 2 HOJAS (700+700)x2030 mm</t>
  </si>
  <si>
    <t>Puerta metálica cortafuegos de 2 hojas iguales (1500x2100 mm), formada por dos hojas de dimensiones 700x2030 mm (hueco libre de paso); homologada EI2-90-C5;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</si>
  <si>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23.04.35</t>
  </si>
  <si>
    <t>PUERTA CORTAFUEGOS EI2-90 2 HOJAS (800+800)x2030 mm</t>
  </si>
  <si>
    <t>Puerta metálica cortafuegos de 2 hojas iguales (1700x2100 mm), formada por dos hojas de dimensiones 800x2030 mm (hueco libre de paso); homologada EI2-90-C5;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</si>
  <si>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23.04.36</t>
  </si>
  <si>
    <t>PUERTA CORTAFUEGOS EI2-90 2 HOJAS (950+950)x2030 mm</t>
  </si>
  <si>
    <t>Puerta metálica cortafuegos de 2 hojas iguales (2000x2100 mm), formada por dos hojas de dimensiones 950x2030 mm (hueco libre de paso); homologada EI2-90-C5;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</si>
  <si>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23.04.37</t>
  </si>
  <si>
    <t>PUERTA CORTAFUEGOS EI2-120 1 HOJA 800x2030 mm</t>
  </si>
  <si>
    <t>Puerta metálica cortafuegos de una hoja de dimensiones 800x2030 mm (hueco libre de paso), homologada EI2-120-C5, formada por marco en chapa de acero galvanizado, junta intumescente alrededor del marco, hoja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</si>
  <si>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23.04.38</t>
  </si>
  <si>
    <t>PUERTA CORTAFUEGOS EI2-120 1 HOJA 950x2030 mm</t>
  </si>
  <si>
    <t>Puerta metálica cortafuegos de una hoja de dimensiones 950x2030 mm (hueco libre de paso), homologada EI2-120-C5, formada por marco en chapa de acero galvanizado, junta intumescente alrededor del marco, hoja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</si>
  <si>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23.04.39</t>
  </si>
  <si>
    <t>PUERTA CORTAFUEGOS EI2-120 1 HOJA 1050x2030 mm</t>
  </si>
  <si>
    <t>Puerta metálica cortafuegos de una hoja de dimensiones 1050x2030 mm (hueco libre de paso), homologada EI2-120-C5, formada por marco en chapa de acero galvanizado, junta intumescente alrededor del marco, hoja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</si>
  <si>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23.04.40</t>
  </si>
  <si>
    <t>PUERTA CORTAFUEGOS EI2-120 2 HOJAS (800+800)x2030 mm</t>
  </si>
  <si>
    <t>Puerta metálica cortafuegos de 2 hojas iguales (1700x2100 mm), formada por dos hojas de dimensiones 800x2030 mm (hueco libre de paso); homologada EI2-120-C5;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</si>
  <si>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23.04.41</t>
  </si>
  <si>
    <t>REGISTRO CORTAFUEGOS EI2-60 2 HOJAS 500x1000 mm</t>
  </si>
  <si>
    <t>Registro cortafuegos formado por puerta metálica de 2 hojas, de dimensiones 500x1000 mm, homologado EI2-60-C5, formado por marco en chapa de acero galvanizado de 1,5 mm de espesor, junta intumescente alrededor del marco, hojas de puertas construidas por 2 bandejas de chapa de acero galvanizado de 0,6 mm de espesor y cámara intermedia rellena de material aislante ignífugo, tipo panel lana de roca de 55 mm de espesor (160 kg/m2) o equivalente. Incluye patillas metálicas para fijación en obra y cerradura de llave estándar, cuadradillo o triángulo conforme a UNE-EN 12209. Todo el conjunto acabado lacado al horno en color blanco RAL 9002, 9010 ó similar. Registro, cerradura y bisagras con marcado CE y DdP (Declaración de prestaciones) según Reglamento (UE) 305/2011. Conjunto conforme a UNE-EN 1634-1 y UNE-EN 13501-2 y CTE DB SI. No incluye ni ayudas ni recibidos.</t>
  </si>
  <si>
    <t>23.04.42</t>
  </si>
  <si>
    <t>BARRA ANTIPÁNICO PARA PUERTA 1 HOJA</t>
  </si>
  <si>
    <t>Conjunto de barra antipánico para apertura de puerta de 1 hoja, modelo estándar, de ancho máximo de 1000 mm. Totalmente instalado sobre puerta. Dispositivo con marcado CE y DdP (Declaración de prestaciones) según Reglamento (UE) 305/2011, y fabricado según UNE-EN 1125. Conforme a CTE DB SI.</t>
  </si>
  <si>
    <t>23.04.43</t>
  </si>
  <si>
    <t>BARRA ANTIPÁNICO PARA PUERTA 2 HOJAS</t>
  </si>
  <si>
    <t>Conjunto de barra antipánico para apertura de puerta de 2 hojas, modelo estándar, de ancho máximo de 1000 mm por hoja. Totalmente instalado sobre puerta. Dispositivo con marcado CE y DdP (Declaración de prestaciones) según Reglamento (UE) 305/2011, y fabricado según UNE-EN 1125. Conforme a CTE DB SI.</t>
  </si>
  <si>
    <t>23.04.44</t>
  </si>
  <si>
    <t>BARRA ANTIPÁNICO PARA PUERTA 1 HOJA TIPO PULSADOR</t>
  </si>
  <si>
    <t>Conjunto de barra antipánico para apertura de puerta de 1 hoja, de tipo pulsador integrado (Push). Totalmente instalado sobre puerta. Dispositivo con marcado CE y DdP (Declaración de prestaciones) según Reglamento (UE) 305/2011, y fabricado según UNE-EN 1125. Conforme a CTE DB SI.</t>
  </si>
  <si>
    <t>23.04.45</t>
  </si>
  <si>
    <t>BARRA ANTIPÁNICO PARA PUERTA 2 HOJAS TIPO PULSADOR</t>
  </si>
  <si>
    <t>Conjunto de barra antipánico para apertura de puerta de 2 hojas, de tipo pulsador integrado (Push). Totalmente instalado sobre puerta. Dispositivo con marcado CE y DdP (Declaración de prestaciones) según Reglamento (UE) 305/2011, y fabricado según UNE-EN 1125. Conforme a CTE DB SI.</t>
  </si>
  <si>
    <t>23.04.46</t>
  </si>
  <si>
    <t>CIERRE ANTIPÁNICO PUERTA 2 H.ENSAMBLADA</t>
  </si>
  <si>
    <t>Cierre antipánico, para puerta cortafuegos de dos hojas ensamblada. Medida la unidad instalada.</t>
  </si>
  <si>
    <t>Total SIPR</t>
  </si>
  <si>
    <t>Total 23.04</t>
  </si>
  <si>
    <t>Total C23</t>
  </si>
  <si>
    <t>C25</t>
  </si>
  <si>
    <t>COMUNICACIONES</t>
  </si>
  <si>
    <t>25.01</t>
  </si>
  <si>
    <t>TELEFONIA INT/EXT</t>
  </si>
  <si>
    <t>25.01.01</t>
  </si>
  <si>
    <t>TUBO PVC FLEX.REFORZADO 80 MM</t>
  </si>
  <si>
    <t>tubo PVC flexible reforzado de 80 mm de diametro</t>
  </si>
  <si>
    <t>25.01.02</t>
  </si>
  <si>
    <t>CONDUCTOR 07Z1 750V CU 1X35 MM2</t>
  </si>
  <si>
    <t>25.01.03</t>
  </si>
  <si>
    <t>PUESTA TIERRA INSTALACION DE COMUNICACIONES</t>
  </si>
  <si>
    <t>puesta a tierra de la instalacion de comunicaciones, realizada mediante conductor de cobre desnudo de 500 mm2</t>
  </si>
  <si>
    <t>25.01.04</t>
  </si>
  <si>
    <t>CABLEADO DE ACOMETIDA TELEFÓNICO 1 PAR</t>
  </si>
  <si>
    <t>Cable de acometida de interior de 1 par de hilos de 0,50 mm. para red de dispersión y usuario de TF, instalado, timbrado y con prueba de conexión desde el registro principal en el RITI a PAU y BAT.</t>
  </si>
  <si>
    <t>25.01.05</t>
  </si>
  <si>
    <t>CABLEADO DE ACOMETIDA TELEFÓNICO 2 PARES</t>
  </si>
  <si>
    <t>Cable telefónico de 2 pares de hilos de 0,50 mm. para red de dispersión y usuario de TF, instalado, timbrado y con prueba de conexión desde el registro principal en el RITI a PAU y BAT.</t>
  </si>
  <si>
    <t>25.01.06</t>
  </si>
  <si>
    <t>CABLEADO TELEFÓNICO 25 PARES</t>
  </si>
  <si>
    <t>Cable telefónico de interior de 26 pares (25 pares + 1 par piloto) de 0,50 mm. para red de distribución de TF, instalado en conducto, incluido timbrado, conexionado en registro principal y en cada registro secundario, con prueba de continuidad de pares.</t>
  </si>
  <si>
    <t>25.01.07</t>
  </si>
  <si>
    <t>CABLEADO TELEFÓNICO 50 PARES</t>
  </si>
  <si>
    <t>Cable telefónico de interior de 51 pares (50 pares + 1 par piloto) de 0,50 mm. para red de distribución de TF,  instalado en conducto, incluido timbrado, conexionado en registro principal y en cada registro secundario, con prueba de continuidad de pares.</t>
  </si>
  <si>
    <t>25.01.08</t>
  </si>
  <si>
    <t>CABLEADO TELEFÓNICO 75 PARES</t>
  </si>
  <si>
    <t>Cable telefónico de interior de 76 pares (75 pares + 1 par piloto) de 0,50 mm. para red de distribución de TF, instalado en conducto, incluido timbrado, conexionado en registro principal y en cada registro secundario, con prueba de continuidad de pares.</t>
  </si>
  <si>
    <t>25.01.09</t>
  </si>
  <si>
    <t>CABLEADO TELEFÓNICO 100 PARES</t>
  </si>
  <si>
    <t>Cable telefónico de interior de 101 pares (100 pares + 1 par piloto) de 0,50 mm. para red de distribución de TF, instalado en conducto, incluido timbrado, conexionado en registro principal y en cada registro secundario, con prueba de continuidad de pares.</t>
  </si>
  <si>
    <t>25.01.10</t>
  </si>
  <si>
    <t>CAMBIO SECCIÓN MÚLTIPLE A 25 PAR</t>
  </si>
  <si>
    <t>Cambio de sección de cable telefónico de múltiple a 25 pares, incluido el sangrado y conexionado de pares en registro secundario.</t>
  </si>
  <si>
    <t>25.01.11</t>
  </si>
  <si>
    <t>EMPALME MÚLTIPLE CABLE TELEFÓNICO</t>
  </si>
  <si>
    <t>Empalme múltiple de cable telefónico, sangrado y conexionado en registro secundario.</t>
  </si>
  <si>
    <t>25.01.12</t>
  </si>
  <si>
    <t>CABLEADO ACOMETIDA DE EXT. DE 1 PAR</t>
  </si>
  <si>
    <t>Cable de acometida de exterior reforzada de 1 par de hilos de 0,60 mm., para viviendas unifamiliares, instalado, timbrado y con prueba de conexión desde RITI a PAU y BAT.</t>
  </si>
  <si>
    <t>25.01.13</t>
  </si>
  <si>
    <t>CABLEADO ACOMETIDA DE EXT. DE 2 PARES</t>
  </si>
  <si>
    <t>Cable de acometida de exterior de 2 pares de hilos de 0,60 mm. para viviendas unifamiliares, instalado, timbrado y con prueba de conexión desde RITI a PAU y BAT.</t>
  </si>
  <si>
    <t>25.01.14</t>
  </si>
  <si>
    <t>PUNTO DISTRIBUCIÓN TB + RDSI, 5 PARES</t>
  </si>
  <si>
    <t>Punto de distribución de TB + RDSI, colocado en registro secundario, con regleta de inserción por desplazamiento de aislante con corte y prueba de 5 pares y conexionado de pares sangrados para red de dispersión. Este punto de distribución se puede colocar en el registro principal cuando el número de pares de la red de distribución es igual o inferior a 30 pares.</t>
  </si>
  <si>
    <t>25.01.15</t>
  </si>
  <si>
    <t>PUNTO DISTRIBUCIÓN TB + RDSI, 10 PARES</t>
  </si>
  <si>
    <t>Punto de distribución de TB + RDSI, colocado en registro secundario, con regleta de inserción por desplazamiento de aislante con corte y prueba de 10 pares y conexionado de pares sangrados para red de dispersión. Este punto de distribución se puede colocar en el registro principal cuando el número de pares de la red de distribución es igual o inferior a 30 pares.</t>
  </si>
  <si>
    <t>25.01.16</t>
  </si>
  <si>
    <t>PUNTO ACCESO USUARIO TB+RDSI</t>
  </si>
  <si>
    <t>Punto de acceso al usuario (PAU), que permite el intercambio entre la red de dispersión y de interior de usuario, para TB + RDSI, instalado en el registro de terminación de red, conexionado y material auxiliar. Instalado.</t>
  </si>
  <si>
    <t>25.01.17</t>
  </si>
  <si>
    <t>PUNTO TOMA (BAT) TB+RDSI</t>
  </si>
  <si>
    <t>Registro de toma y base de acceso terminal (BAT) para TB + RDSI formado por caja de plástico universal para empotrar con grado de protección IP 33,5., para fijación de elemento de conexión de toma doble empotrada con placa de 85x85, equipada con un RJ11-4 contactos antihumedad y conexión de cable de acometida de interior, material auxiliar. Instalado.</t>
  </si>
  <si>
    <t>25.01.18</t>
  </si>
  <si>
    <t>PUNTO TOMA (BAT) PARA RDSI</t>
  </si>
  <si>
    <t>Registro de toma y base de acceso terminal (BAT) para RDSI formado por caja de plástico universal para empotrar con grado de protección IP 33,5., para fijación de elemento de conexión de toma RDSI, RJ-45 y conexión de cable de acometida de interior, material auxiliar. Instalado.</t>
  </si>
  <si>
    <t>25.01.19</t>
  </si>
  <si>
    <t>TOMA TELÉFONO JUNG-CD 500</t>
  </si>
  <si>
    <t>Toma para teléfono, realizada con canalización de PVC corrugado M 20/gp5 incluido guía de alambre galvanizado, caja de registro, caja mecanismo universal con tornillo, toma telefonía básica, así como marco respectivo, montado e instalado.</t>
  </si>
  <si>
    <t>25.01.20</t>
  </si>
  <si>
    <t>TOMA TELÉFOMO JUNG-LS 990</t>
  </si>
  <si>
    <t>25.01.21</t>
  </si>
  <si>
    <t>TELÉFONO DIGITAL</t>
  </si>
  <si>
    <t>25.01.22</t>
  </si>
  <si>
    <t>TELEFONO ANALOGICO BASICO</t>
  </si>
  <si>
    <t>Total 25.01</t>
  </si>
  <si>
    <t>25.02</t>
  </si>
  <si>
    <t>REDES INFORMÁTICAS</t>
  </si>
  <si>
    <t>25.02.01</t>
  </si>
  <si>
    <t>CANALIZACIÓN INFORMÁTICA 60x170</t>
  </si>
  <si>
    <t>Canalización prevista para red informática, con canal de PVC de 60x170 mm (norma UNE EN 50085:2006), en montaje sobre el techo, con tapa y cuatro espacios independientes (3 separadores) para cada servicio (TBA,STDP, F.O., reserva), incluido caja de registro, accesorios y elementos de acabado. Totalmente terminado, según RD 346/2011.</t>
  </si>
  <si>
    <t>25.02.02</t>
  </si>
  <si>
    <t>BANDEJA CHAPA PERF. 100X35</t>
  </si>
  <si>
    <t>25.02.03</t>
  </si>
  <si>
    <t>BANDEJA CHAPA PREF. 100X60</t>
  </si>
  <si>
    <t>25.02.04</t>
  </si>
  <si>
    <t>CANALIZACIÓN 50x75</t>
  </si>
  <si>
    <t>Canalización para soportar el SCE, realizada con bandeja perforada de PVC de 50x75mm., incluido p.p. de cajas de registro, cableado, ect y medios auxiliares, totalmente terminada.</t>
  </si>
  <si>
    <t>25.02.05</t>
  </si>
  <si>
    <t>CANALIZACIÓN 100x300</t>
  </si>
  <si>
    <t>Canalización prevista para soportar el SCE realizada con bandeja perforada de PVC, de 100x300 mm., incluido p.p. de cajas de registro, terminada.</t>
  </si>
  <si>
    <t>25.02.06</t>
  </si>
  <si>
    <t>CANALIZACIÓN 200x28</t>
  </si>
  <si>
    <t>Canalización prevista para soportar el SCE, realizada con canal metálica de 3 compartimentos, de dimensiones 200x28 mm. y guía de alambre galvanizado, incluyendo cajas de registro, terminada.</t>
  </si>
  <si>
    <t>25.02.07</t>
  </si>
  <si>
    <t>CANALIZACIÓN 150x28</t>
  </si>
  <si>
    <t>Canalización prevista para soportar el SCE, realizada con canal de material aislante con 3 compartimentos, de 150x28 mm. y guía de alambre galvanizado, incluido p.p. de cajas de registro, terminada.</t>
  </si>
  <si>
    <t>25.02.08</t>
  </si>
  <si>
    <t>CABLEADO UTP/RJ-45  0,5 m.</t>
  </si>
  <si>
    <t>cableado de red de par trenzado UTP/RJ-45, de 0,5 metro la unidad, para parcheo o conexión de PC, instalado y conexionado.</t>
  </si>
  <si>
    <t>25.02.09</t>
  </si>
  <si>
    <t>CABLEADO UTP/RJ-45  2 m.</t>
  </si>
  <si>
    <t>cableado de red de par trenzado UTP/RJ-45, de 2 metro la unidad, para parcheo o conexión de PC, instalado y conexionado.</t>
  </si>
  <si>
    <t>25.02.10</t>
  </si>
  <si>
    <t>CABLEADO UTP/RJ-45  10 m.</t>
  </si>
  <si>
    <t>cableado de red de par trenzado UTP/RJ-45, de 10 metro la unidad, para parcheo o conexión de PC, instalado y conexionado.</t>
  </si>
  <si>
    <t>25.02.11</t>
  </si>
  <si>
    <t>CABLEADO UTP/RJ-45  25 m.</t>
  </si>
  <si>
    <t>cableado de red de par trenzado UTP/RJ-45, de 25 metro la unidad, para parcheo o conexión de PC, instalado y conexionado.</t>
  </si>
  <si>
    <t>25.02.12</t>
  </si>
  <si>
    <t>CABLEADO RED COAXIAL 1m</t>
  </si>
  <si>
    <t>Cableado de red coaxial (10-Base2), formada por cable coaxial RG-58, en montaje en canal o bandeja, instalado, montaje y conexionado.</t>
  </si>
  <si>
    <t>25.02.13</t>
  </si>
  <si>
    <t>CABLEADO RED COAXIAL 5m</t>
  </si>
  <si>
    <t>25.03.06</t>
  </si>
  <si>
    <t>CABLEADO RED COAXIAL 10 m</t>
  </si>
  <si>
    <t>25.02.15</t>
  </si>
  <si>
    <t>PANEL DE CONEXIÓN 16 PUERTOS CAT. 5e</t>
  </si>
  <si>
    <t>Instalación de panel de conexión de 16 puertos para cableado de red de par trenzado UTP categoría 5e, totalmente equipado, instalado y conexionado.</t>
  </si>
  <si>
    <t>25.02.16</t>
  </si>
  <si>
    <t>PANEL DE CONEXIÓN 24 PUERTOS CAT. 5e</t>
  </si>
  <si>
    <t>Instalación de panel de conexión de 24 puertos para cableado de red de par trenzado UTP categoría 5e, totalmente equipado, instalado y conexionado.</t>
  </si>
  <si>
    <t>25.02.17</t>
  </si>
  <si>
    <t>PANEL DE CONEXIÓN 48 PUERTOS CAT. 5e</t>
  </si>
  <si>
    <t>Instalación de panel de conexión de 48 puertos para cableado de red de par trenzado UTP categoría 5e, totalmente equipado, instalado y conexionado.</t>
  </si>
  <si>
    <t>25.02.18</t>
  </si>
  <si>
    <t>BASE P/INFORMATICA JUNG-CD 500</t>
  </si>
  <si>
    <t>25.02.19</t>
  </si>
  <si>
    <t>BASE P/INFORMATICA JUNG-LS 990</t>
  </si>
  <si>
    <t>25.02.20</t>
  </si>
  <si>
    <t>T.ORDENADOR RJ45 SERIE BASICA</t>
  </si>
  <si>
    <t>25.02.21</t>
  </si>
  <si>
    <t>T.ORDENADOR RJ45 SERIE NORMAL</t>
  </si>
  <si>
    <t>25.02.22</t>
  </si>
  <si>
    <t>SEÑALIZACION INFORMATICA</t>
  </si>
  <si>
    <t>25.02.23</t>
  </si>
  <si>
    <t>CAJA SUELO TÉCNICO MM DATALECTRIC 4 RED+2RJ</t>
  </si>
  <si>
    <t>Suministro y colocación de caja falso suelo MM Datalectric, material autoextinguible y libre de halógenos, modelo CFS3 (incluye cubeta, tapa, marco portamecanismos y separador energía-datos), de color a elegir y formada por 4 tomas schuko 2P+TT 16A para red  con led luminoso y obturador de seguridad y placa de 1 a 4 conectores RJ11-RJ45, precableada en fábrica con regletas MM Datalectric, incluyendo igualmente desde el cuadro de planta : conductor de cobre RV 0,6/1 kV de 3x4 mm2 en acometida a caja i/p.p. linea general hasta cuadro; p.p. de bandeja de rejilla por falso suelo de 300x60 mm. y bandeja de PVC con tapa de 100x50 mm. con sus soportes, curvas..etc; conexión desde bandeja de PVC hasta caja portamecanismos con tubo de acero flexible Pg13. Incluyendo también desde distribuidor de informática de cableado estructurado UTP categoría 5e de 4x2 hilos en bandeja de PVC de 60x30 mm. Totalmente instalada, conectada y funcionando.</t>
  </si>
  <si>
    <t>25.02.24</t>
  </si>
  <si>
    <t>CAJA BAJO PAVIM.MM DATALECTRIC 4 RED+2RJ</t>
  </si>
  <si>
    <t>Suministro y colocación de registro plástico pavimento (RP03) y caja suelo MM Datalectric, material autoextinguible y libre de halógenos, modelo CF73 (incluye cubeta, tapa, marco portamecanismos y separador energía-datos), de color a elegir y formada por 4 tomas schuko 2P+TT 16A para red  con led luminoso y obturador de seguridad y placa de 1 a 4 conectores RJ11-RJ45, precableada en fábrica con regletas MM Datalectric, incluyendo igualmente desde el cuadro de planta: conductor de cobre RV 0,6/1 kV de 3x4 mm2 en acometida a caja i/p.p. linea general hasta cuadro; p.p. de tubos de PVC corrugado con p.p. de cajas. Incluyendo también desde distribuidor de informática de cableado estructurado UTP categoría 5e de 4x2 hilos en tubo de PVC corrugado. Totalmente instalada, conectada y funcionando.</t>
  </si>
  <si>
    <t>25.02.25</t>
  </si>
  <si>
    <t>CAJA SUP. MM DATALECTRIC 2 RED+2RJ</t>
  </si>
  <si>
    <t>Suministro y colocación de caja de superficie para pared de 2 mód. dobles MM Datalectric de medidas 115x126x63, material autoextinguible y libre de halógenos, modelo CA2S (incluye cubeta, marco y separador energía-datos), de color a elegir y formada por 2 tomas schuko 2P+TT 16A para red con led y obturador y placa de 1 a 4 conectores RJ11 - RJ45, precableada en fábrica, incluyendo igualmente desde el cuadro de planta, conductor de cobre RV 0,6/1 kV de 3x4 mm2 en cometida a caja i/p.p. linea general hasta cuadro; p.p. de bandeja de PVC por falso suelo o pared de 185x60 mm. en generales y bandeja de PVC con tapa de 100x50 mm. en ramales con sus soportes, curvas..etc. Incluyendo también desde distribuidor de informática de cableado estructurado UTP categoría 5e de 4x2 hilos enbandeja de PVC de 60x30 mm. Totalmente instalada, conectada y funcionando.</t>
  </si>
  <si>
    <t>25.02.26</t>
  </si>
  <si>
    <t>CAJA SUP. MM DATALECTRIC 2 RED+2 SAI+2RJ</t>
  </si>
  <si>
    <t>Suministro y colocación de caja superficie para pared de 3 mód. dobles MM Datalectric de medidas 115x186x63, material autoextinguible y libre de halógenos, modelo CA3S (incluye cubeta, marco y separador energía-datos), de color a elegir y formada por 2 tomas schuko 2P+TT 16A para red con led y obturador, 2 tomas schuko 2P+TT 16A color rojo para SAI con led y obturador y placa de 1 a 4 conectores RJ11-RJ45, precableada en fábrica, incluyendo igualmente desde el cuadro de planta, conductor de cobre RV 0,6/1 kV de 3x4 mm2 en acometida a caja i/p.p. linea general hasta cuadro; p.p. de bandeja de PVC por falso suelo o pared de 185x60 mm. en generales y bandeja de PVC con tapa de 100x50 mm. en ramales con sus soportes, curvas..etc. Incluyendo también desde distribuidor de informática de cableado estructurado UTP categoría 5e de 4x2 hilos en bandeja de PVC de 60x30 mm. Totalmente instalada, conectada y funcionando.</t>
  </si>
  <si>
    <t>25.02.27</t>
  </si>
  <si>
    <t>CAJA EMP.MM DATALECTRIC 2 RED+2RJ</t>
  </si>
  <si>
    <t>Suministro y colocación de caja de empotrar para 2 mód. dobles MM Datalectric (116x127x50) material autoextinguible y libre de halógenos, modelo CA2E+MB2E (incluye cubeta, marco y separador energía-datos), de color a elegir y formada por 2 tomas schuko 2P+TT 16A  para red y placa de 1 a 4 conectores RJ11 - RJ45, precableada en fábrica, incluyendo igualmente desde el cuadro de planta, conductor de cobre RV 0,6/1 kV de 3x4 mm2 en acometida a caja i/p.p. linea general hasta cuadro; p.p. de tubos de PVC corrugado con p.p. de cajas. Incluyendo también desde distribuidor de informática de cableado estructurado UTP categoría 5e de 4x2 hilos en tubo de PVC corrugado. Totalmente instalada, conectada y funcionando.</t>
  </si>
  <si>
    <t>25.02.28</t>
  </si>
  <si>
    <t>CAJA EMP.MM DATALECTRIC 2 RED+2 SAI+2RJ</t>
  </si>
  <si>
    <t>Suministro y colocación de caja empotrar para 3 mód. dobles MM Datalectric (116x187x50) material autoextinguible y libre de halógenos, modelo CA3E+MB3E (incluye cubeta, marco y separador energía-datos), de color a elegir y formada por 2 tomas schuko 2P+TT 16A con led y obturador para red, 2 tomas schuko 2P+TT 16A con led y obturador color rojo para SAI y placa de 1 a 4 conectores RJ11-RJ45, precableada en fábrica, incluyendo igualmente desde el cuadro de planta, conductor de cobre RV 0,6/1 kV de 3x4 mm2 en acometida a caja i/p.p. linea general hasta cuadro; p.p. de tubos de PVC corrugado con p.p. de cajas. Incluyendo también desde distribuidor de informática de cableado estructurado UTP categoría 5e de 4x2 hilos en tubo de PVC corrugado. Totalmente instalada, conectada y funcionando.</t>
  </si>
  <si>
    <t>Total 25.02</t>
  </si>
  <si>
    <t>25.03</t>
  </si>
  <si>
    <t>REDES DE V/D</t>
  </si>
  <si>
    <t>25.03.01</t>
  </si>
  <si>
    <t>CABLE 4 LSOH CAT.6</t>
  </si>
  <si>
    <t>25.03.02</t>
  </si>
  <si>
    <t>25.03.03</t>
  </si>
  <si>
    <t>25.03.04</t>
  </si>
  <si>
    <t>CABLEADO VERTICAL MONOMODO DE 12 FIBRAS</t>
  </si>
  <si>
    <t>Cableado vertical (backbone) de fibra monomodo, formado por cable de 12 fibras ópticas monomodo con refuerzo de aramida y cubierta de LSZH, no propagador de la llama y baja emisión de humos, en montaje en canal o bandeja. Instalado y conexionado.</t>
  </si>
  <si>
    <t>25.03.05</t>
  </si>
  <si>
    <t>CABLEADO VERTICAL MONOMODO DE 24 FIBRAS</t>
  </si>
  <si>
    <t>Cableado vertical (backbone) de fibra monomodo, formado por cable de 24 fibras ópticas monomodo con refuerzo de aramida y cubierta de LSZH, no propagador de la llama y baja emisión de humos, en montaje en canal o bandeja. Instalado y conexionado.</t>
  </si>
  <si>
    <t>25.03.07</t>
  </si>
  <si>
    <t>25.03.08</t>
  </si>
  <si>
    <t>CONDUCTOR 07Z1 750V</t>
  </si>
  <si>
    <t>25.03.10</t>
  </si>
  <si>
    <t>TOMA RJ45 C6 STP</t>
  </si>
  <si>
    <t>Toma simple RJ45 categoría 6 STP (sin incluir cableado), realizada con canalización de tubo PVC corrugado de M 20/gp5, empotrada, montada e instalada.</t>
  </si>
  <si>
    <t>25.03.11</t>
  </si>
  <si>
    <t>TOMA PARA UN PUESTO CON DATOS (FO)</t>
  </si>
  <si>
    <t>25.03.12</t>
  </si>
  <si>
    <t>TOMA PARA UN PUESTO CON TELEFONO Y DATOS</t>
  </si>
  <si>
    <t>25.03.13</t>
  </si>
  <si>
    <t>TOMA PARA UN PUESTO CON 1 TELEFONO Y 2 DATOS</t>
  </si>
  <si>
    <t>25.03.14</t>
  </si>
  <si>
    <t>TOMA PARA UN PUESTO CON 2 TELEFONOS Y 2 DATOS</t>
  </si>
  <si>
    <t>25.03.15</t>
  </si>
  <si>
    <t>TOMA PARA UN PUESTO CON TELEFONO Y 1 DATOS (FO)</t>
  </si>
  <si>
    <t>25.03.16</t>
  </si>
  <si>
    <t>TOMA PARA UN PUESTO CON 1 TELEFONO, 1 DATOS Y 1 DATOS (FO)</t>
  </si>
  <si>
    <t>25.03.17</t>
  </si>
  <si>
    <t>TOMA PARA UN PUESTO CON 1 TELEFONO, 2 DATOS Y 1 DATOS (FO)</t>
  </si>
  <si>
    <t>25.03.18</t>
  </si>
  <si>
    <t>TOMA PARA UN PUESTO CON 1 VIDEO</t>
  </si>
  <si>
    <t>25.03.19</t>
  </si>
  <si>
    <t>PUNTO TOMA CANALIZACION VOZ-DATOS</t>
  </si>
  <si>
    <t>Total 25.03</t>
  </si>
  <si>
    <t>Total C25</t>
  </si>
  <si>
    <t>C26</t>
  </si>
  <si>
    <t>INSTALACIONES COMPLEMENTARIAS</t>
  </si>
  <si>
    <t>26.01</t>
  </si>
  <si>
    <t>SISTEMA CENTRALIZADO DE CONTROL Y GESTIÓN DE INSTALACIONES</t>
  </si>
  <si>
    <t>26.01.01</t>
  </si>
  <si>
    <t>CONTROLADOR MICROPROCESADO BACNET MS-FEC1611-0</t>
  </si>
  <si>
    <t>Controlador Microprocesado con comunicación Bacnet.  Referencia Johnson Controls MS-FEC1611-0 o equivalente aprobado. Totalmente instalado y funcionando. Considerando todos los trabajos, mano de obra, medios y materiales auxiliares, pequeño material y ayudas de albañilería necesarios para la correcta y completa ejecución de esta partida</t>
  </si>
  <si>
    <t>26.01.02</t>
  </si>
  <si>
    <t>CONTROLADOR MICROPROCESADO BACNET MS-FEC2611-0</t>
  </si>
  <si>
    <t>Controlador Microprocesado con comunicación Bacnet.  Referencia Johnson Controls MS-FEC2611-0 o equivalente aprobado. Totalmente instalado y funcionando. Considerando todos los trabajos, mano de obra, medios y materiales auxiliares, pequeño material y ayudas de albañilería necesarios para la correcta y completa ejecución de esta partida.</t>
  </si>
  <si>
    <t>26.01.03</t>
  </si>
  <si>
    <t>PANTALLA GRAFICA TACTIL</t>
  </si>
  <si>
    <t>Pantalla gráfica táctil de 5,7" y 256 colores. Comunicación BACnet/IP o BACnet MS-TP. Capacidad de almacenamiento y presentación de datos históricos, gestión de alarmas y establecimiento de horarios con calendarios, incluso marco de montaje.  Referencias Johnson Controls LVIS-ME200 y LVIS-FRAME o equivalente aprobado . Totalmente instalado y funcionando. Considerando todos los trabajos, mano de obra, medios y materiales auxiliares, pequeño material y ayudas de albañilería necesarios para la correcta y completa ejecución de esta partida.</t>
  </si>
  <si>
    <t>26.01.04</t>
  </si>
  <si>
    <t>REPETIDOR DE SEÑALES DE BUS BACNET</t>
  </si>
  <si>
    <t>Módulo repetidor de señal para bus N2/RS-485/BACnet. 24Vac. Referencia Johnson Controls RP-9100-8404 o equivalente aprobado.Totalmente instalado y funcionando. Considerando todos los trabajos, mano de obra, medios y materiales auxiliares, pequeño material y ayudas de albañilería necesarios para la correcta y completa ejecución de esta partida.</t>
  </si>
  <si>
    <t>26.01.05</t>
  </si>
  <si>
    <t>CUADRO DE CONTROL MOD.1</t>
  </si>
  <si>
    <t>Cuadro eléctrico de control modelo PCC36 de Siemens o equivalente aprobado, IP65, apertura de puerta 180 º (DIN 18361),  conforme a la norma UNE EN 60439-1, para alojar un controlador compacto PXC36,  medidas: 600x500x150, dispone de diferencial, magneto térmicos, toma de corriente y cableados a bornas  de todas las señales, con todos los accesorios necesarios. Correctamente instalado y funcionando. Considerando todos los trabajos, mano de obra, medios y materiales auxiliares, pequeño material y ayudas de albañilería necesarios para la correcta y completa ejecución de esta partida.</t>
  </si>
  <si>
    <t>26.01.06</t>
  </si>
  <si>
    <t>SONDA DE PRESIÓN DIFERENCIAL -50PA...+50PA</t>
  </si>
  <si>
    <t>Sonda presión diferencial. Rango ajustable: -+25/-+50/-+100/-+150 Pa, 0-25/50/100/250 Pa. Función de ajuste automático de cero Referencia Johnson Controls DP0250-R8-AZ o equivalente aprobado.. Totalmente instalado y funcionando. Considerando todos los trabajos, mano de obra, medios y materiales auxiliares, pequeño material y ayudas de albañilería necesarios para la correcta y completa ejecución de esta partida.</t>
  </si>
  <si>
    <t>26.01.07</t>
  </si>
  <si>
    <t>SONDA DE PRESIÓN DIFERENCIAL 0...100/200PA</t>
  </si>
  <si>
    <t>Sonda presión diferencial. Rango ajustable: -+100 Pa, 0-100/250/500/1000/1500/2000/2500 Pa. Función de ajuste automático de cero Referencia Johnson Controls DP2500-R8-AZ o equivalente aprobado. Totalmente instalado y funcionando. Considerando todos los trabajos, mano de obra, medios y materiales auxiliares, pequeño material y ayudas de albañilería necesarios para la correcta y completa ejecución de esta partida.</t>
  </si>
  <si>
    <t>26.01.08</t>
  </si>
  <si>
    <t>SONDA COMB. TEMPER.-HUMEDAD EN AMB.</t>
  </si>
  <si>
    <t>Sonda combinada de temperatura y humedad para montaje en ambiente, ambas sondas: activas 0...10 V. Referencia Johnson Controls HT-1301-UR o equivalente aprobado.. Totalmente instalado y funcionando. Considerando todos los trabajos, mano de obra, medios y materiales auxiliares, pequeño material y ayudas de albañilería necesarios para la correcta y completa ejecución de esta partida.</t>
  </si>
  <si>
    <t>26.01.09</t>
  </si>
  <si>
    <t>SONDA COMB. TEMPER.-HUMEDAD EN COND.</t>
  </si>
  <si>
    <t>Sonda combinada de temperatura y humedad para montaje en conducto, ambas sondas: activas 0...10 V. Referencia Johnson Controls HT-9001-UD1  o equivalente aprobado. Totalmente instalado y funcionando. Considerando todos los trabajos, mano de obra, medios y materiales auxiliares, pequeño material y ayudas de albañilería necesarios para la correcta y completa ejecución de esta partida.</t>
  </si>
  <si>
    <t>26.01.10</t>
  </si>
  <si>
    <t>SONDA DE CALIDAD DE AIRE</t>
  </si>
  <si>
    <t>Sonda conducto CO2 rango +0..+2000 ppm. Salida 4-20 mA ó 0-10v Referencia Johnson Controls CD-P00-000 o equivalente aprobado . Totalmente instalado y funcionando. Considerando todos los trabajos, mano de obra, medios y materiales auxiliares, pequeño material y ayudas de albañilería necesarios para la correcta y completa ejecución de esta partida.</t>
  </si>
  <si>
    <t>26.01.11</t>
  </si>
  <si>
    <t>HUMIDOSTATO PARA CONDUCTO</t>
  </si>
  <si>
    <t>Humidostato para conducto.20..80% HR. Referencia Johnson Controls HD-9100-2 o equivalente aprobado. Totalmente instalado y funcionando. Considerando todos los trabajos, mano de obra, medios y materiales auxiliares, pequeño material y ayudas de albañilería necesarios para la correcta y completa ejecución de esta partida.</t>
  </si>
  <si>
    <t>26.01.12</t>
  </si>
  <si>
    <t>SONDA TEMPER. POR INMERSIÓN 0÷+40°C.</t>
  </si>
  <si>
    <t>Sonda de temperatura activa 0/10v. Rango: 0÷+40°C.  Referencia Johnson Controls TS-9101-8223 o equivalente aprobado.. Considerando todos los trabajos, mano de obra, medios y materiales auxiliares, pequeño material y ayudas de albañilería necesarios para la correcta y completa ejecución de esta partida.</t>
  </si>
  <si>
    <t>26.01.13</t>
  </si>
  <si>
    <t>SONDA TEMPER. POR INMERSIÓN 0÷+100°C.</t>
  </si>
  <si>
    <t>Sonda de temperatura activa 0/10v. Rango: 0÷+100°C.  Referencia Johnson Controls TS-9101-8224 o equivalente aprobado. Totalmente instalado y funcionando. Considerando todos los trabajos, mano de obra, medios y materiales auxiliares, pequeño material y ayudas de albañilería necesarios para la correcta y completa ejecución de esta partida.</t>
  </si>
  <si>
    <t>26.01.14</t>
  </si>
  <si>
    <t>SONDA.TEMPER. POR INMERSIÓN 0÷+150°C.</t>
  </si>
  <si>
    <t>Sonda de temperatura activa 0/10v. Rango: 0÷+150°C.  Referencia Johnson Controls TS-9101 o equivalente aprobado.. Totalmente instalado y funcionando. Considerando todos los trabajos, mano de obra, medios y materiales auxiliares, pequeño material y ayudas de albañilería necesarios para la correcta y completa ejecución de esta partida.</t>
  </si>
  <si>
    <t>26.01.15</t>
  </si>
  <si>
    <t>SONDA PRESIÓN DIFERENCIAL PARA LÍQUIDOS</t>
  </si>
  <si>
    <t>Sonda de presión diferencial para agua. Rango 0..3 bar (0..50 psi). Salida 4 a 20mA. Alimentación 24 Vca ó 15 Vcc Referencia Johnson Controls D629 o equivalente aprobado. Totalmente instalado y funcionando. Considerando todos los trabajos, mano de obra, medios y materiales auxiliares, pequeño material y ayudas de albañilería necesarios para la correcta y completa ejecución de esta partida.</t>
  </si>
  <si>
    <t>26.01.16</t>
  </si>
  <si>
    <t>SONDA DE TEMPER-HUMEDAD EXTERIOR</t>
  </si>
  <si>
    <t>Sonda temperatura y humedad exterior.  Referencia Johnson Controls RHP-3S22 o equivalente aprobado. Totalmente instalado y funcionando. Considerando todos los trabajos, mano de obra, medios y materiales auxiliares, pequeño material y ayudas de albañilería necesarios para la correcta y completa ejecución de esta partida.</t>
  </si>
  <si>
    <t>26.01.17</t>
  </si>
  <si>
    <t>SONDA DE PRESIÓN RELATIVA 0…8 BAR</t>
  </si>
  <si>
    <t>Sonda de presión estática agua -1..8 bar. Hembra. Salida 0 a 10 V. Cable 2m. Referencia Johnson Controls P499VCS-401C. o equivalente aprobado. Incluso conector macho-macho para P99. Rosca 1/4" SAE..1/2" GAS Referencia RAAC29179. Totalmente instalado y funcionando.Totalmente instalado y funcionando. Considerando todos los trabajos, mano de obra, medios y materiales auxiliares, pequeño material y ayudas de albañilería necesarios para la correcta y completa ejecución de esta partida.</t>
  </si>
  <si>
    <t>26.01.18</t>
  </si>
  <si>
    <t>SONDA DE NIVEL PARA GASÓLEO</t>
  </si>
  <si>
    <t>Sensor de nivel para gasóleo modelo FNV-G de Siemens o equivalente aprobado. Correctamente instalado y funcionando. Considerando todos los trabajos, mano de obra, medios y materiales auxiliares, pequeño material y ayudas de albañilería necesarios para la correcta y completa ejecución de esta partida.</t>
  </si>
  <si>
    <t>26.01.19</t>
  </si>
  <si>
    <t>SONDA DE NIVEL PARA LIQUIDOS</t>
  </si>
  <si>
    <t>Sonda de nivel rígida.  Referencia Johnson Controls SN-SFTK-590 o equivalente aprobado. Totalmente instalado y funcionando. Considerando todos los trabajos, mano de obra, medios y materiales auxiliares, pequeño material y ayudas de albañilería necesarios para la correcta y completa ejecución de esta partida. .</t>
  </si>
  <si>
    <t>26.01.20</t>
  </si>
  <si>
    <t>PIROSTATO</t>
  </si>
  <si>
    <t>Suministro e instalación de pirostato rango 200-240 ºC, incluso pequeño material, y medios mauxiliares. Totalmente instalado y funcionado</t>
  </si>
  <si>
    <t>26.01.21</t>
  </si>
  <si>
    <t>SERVOMOTOR</t>
  </si>
  <si>
    <t>Suministro e instalación de servomotor proporcional 16 Nm., incluso pequeño material, y medios mauxiliares. Totalmente instalado y funcionado.</t>
  </si>
  <si>
    <t>26.01.22</t>
  </si>
  <si>
    <t>MANÓMETRO DE 0 A 15 bar</t>
  </si>
  <si>
    <t>Suministro e instalación de manómetro con lira para instalación en colectores o tubería de 0 a 15 bar,  incluso pequeño material, y medios mauxiliares. Totalmente instalado y funcionado</t>
  </si>
  <si>
    <t>26.01.23</t>
  </si>
  <si>
    <t>PRESOSTATO DIFERENCIAL CONDUCTO</t>
  </si>
  <si>
    <t>Presostato diferencial para aire. Rango de 50 a 400 Pa Referencia Johnson Controls P233A-4-PHC. o equivalente aprobado. Totalmente instalado y funcionando. Considerando todos los trabajos, mano de obra, medios y materiales auxiliares, pequeño material y ayudas de albañilería necesarios para la correcta y completa ejecución de esta partida.</t>
  </si>
  <si>
    <t>26.01.24</t>
  </si>
  <si>
    <t>26.01.25</t>
  </si>
  <si>
    <t>VAINA DE COBRE TIPO 1</t>
  </si>
  <si>
    <t>Vaina de cobre de 120 mm.  Referencia Johnson Controls TS-9100-8901 o equivalente aprobado. Totalmente instalado y funcionando. Considerando todos los trabajos, mano de obra, medios y materiales auxiliares, pequeño material y ayudas de albañilería necesarios para la correcta y completa ejecución de esta partida.</t>
  </si>
  <si>
    <t>26.01.26</t>
  </si>
  <si>
    <t>VAINA DE COBRE TIPO 2</t>
  </si>
  <si>
    <t>Vaina de acero inoxidable de 120 mm.  Referencia Johnson Controls TS-9100-8911 o equivalente aprobado. Totalmente instalado y funcionando. Considerando todos los trabajos, mano de obra, medios y materiales auxiliares, pequeño material y ayudas de albañilería necesarios para la correcta y completa ejecución de esta partida.</t>
  </si>
  <si>
    <t>26.01.27</t>
  </si>
  <si>
    <t>ACOPLAMIENTO MONTAJE SONDAS EN CONDUCTO</t>
  </si>
  <si>
    <t>Acoplamiento para montaje en conducto de sondas.  Referencia Johnson Controls TS-9100-8950 o equivalente aprobado. Totalmente instalado y funcionando. Considerando todos los trabajos, mano de obra, medios y materiales auxiliares, pequeño material y ayudas de albañilería necesarios para la correcta y completa ejecución de esta partida.</t>
  </si>
  <si>
    <t>26.01.28</t>
  </si>
  <si>
    <t>INTERRUPTOR DE FLUJO</t>
  </si>
  <si>
    <t>Detector de flujo en tubería. Referencia Johnson Controls F61SB-9100 o equivalente aprobado. Totalmente instalado y funcionando. Considerando todos los trabajos, mano de obra, medios y materiales auxiliares, pequeño material y ayudas de albañilería necesarios para la correcta y completa ejecución de esta partida.</t>
  </si>
  <si>
    <t>26.01.29</t>
  </si>
  <si>
    <t>INTERRUPTOR DE NIVEL PARA LÍQUIDOS</t>
  </si>
  <si>
    <t>Interruptor de nivel para agua. Tipo boya (un contacto). Referencia Johnson Controls ECC o equivalente aprobado. Totalmente instalado y funcionando. Considerando todos los trabajos, mano de obra, medios y materiales auxiliares, pequeño material y ayudas de albañilería necesarios para la correcta y completa ejecución de esta partida.</t>
  </si>
  <si>
    <t>26.01.30</t>
  </si>
  <si>
    <t>DISPLAY INFORMATIVO</t>
  </si>
  <si>
    <t>Display informativo de temperatura del aire y humedad relativa en cumplimiento del RD 1826/2009, formado por pantalla LCD TFT Active Matrix Philips o equivalente aprobado, correctamente insalado y funcionando. Considerando todos los trabajos, mano de obra, medios y materiales auxiliares, pequeño material y ayudas de albañilería necesarios para la correcta y completa ejecución de esta partida.</t>
  </si>
  <si>
    <t>26.01.31</t>
  </si>
  <si>
    <t>SOFTWARE SISTEMA DE GESTION</t>
  </si>
  <si>
    <t>Software avamnzado tipo Metasys ADS para hasta 5 usuarios simultáneos. Incluye el software de configuración SCT, herramienta de exportación MEU y RAP también para hasta 5 usuarios simultáneos. Correctamente instalada y funcionando. Considerando todos los trabajos, mano de obra, medios y materiales auxiliares, pequeño material y ayudas de albañilería necesarios para la correcta y completa ejecución de esta partida.</t>
  </si>
  <si>
    <t>Total 26.01</t>
  </si>
  <si>
    <t>26.02</t>
  </si>
  <si>
    <t>LLAMADA DE PACIENTES Y/O INTERCOMUNICACIÓN HABIT./ENFERMERÍA</t>
  </si>
  <si>
    <t>26.02.01</t>
  </si>
  <si>
    <t>RECEPCIÓN-INTERROGATORIO ESTACION</t>
  </si>
  <si>
    <t>Central receptora de sobremesa, mando y control de habitaciones, ACKERMAN o equivalente aprobado, formada por: equipo microteléfono de sobremesa con dispositivo de conexión, teclado y pantalla táctil LCD de 320x240 pixels, señalización óptico acústica de acontecimientos, para todas las funciones de gestión de llamadas y conversaciones con los terminales de comunicación del sistema; correctamente instalada. Considerando todos los trabajos, mano de obra, medios y materiales auxiliares, pequeño material y ayudas de albañilería necesarios para la correcta y completa ejecución de esta partida.</t>
  </si>
  <si>
    <t>26.02.02</t>
  </si>
  <si>
    <t>RECEPCION DE LLAMADAS ESTACIÓN</t>
  </si>
  <si>
    <t>Display de supervisión para puesto de recepción de llamadas Ackerman o equivalente aprobado. Conteniendo display LCD de 2 filas de 16 caracteres alfanuméricos, 2 teclas de presencia (verde y amarilla), tecla de selección de menús de función, tecla de visualización de llamadas en espera y tecla de llamada en recuerdo. Todas ellas con simbolo y LED indicador; incluso caja tipo E2; correctamente instalada. Considerando todos los trabajos, mano de obra, medios y materiales auxiliares, pequeño material y ayudas de albañilería necesarios para la correcta y completa ejecución de esta partida.</t>
  </si>
  <si>
    <t>26.02.03</t>
  </si>
  <si>
    <t>DISTRIBUIDOR COMUNICACIONES</t>
  </si>
  <si>
    <t>Distribuidor de comunicaciones para conexión de buses Lon, Ackerman o equivalente aprobado por la D.F.. Conexión de hasta 5 segmentos de bus aislados galvánicamente y 32 elemenos por segmento. Completo de accesorios de unión fijación y montaje. Correctamente instalado. Considerando todos los trabajos, mano de obra, medios y materiales auxiliares, pequeño material y ayudas de albañilería necesarios para la correcta y completa ejecución de esta partida.</t>
  </si>
  <si>
    <t>26.02.04</t>
  </si>
  <si>
    <t>CAJA DE CONEXIÓN-PROGRAMACIÓN</t>
  </si>
  <si>
    <t>Caja de conexión-programación linea LON; Ackerman o equivalente aprobado por la D.F., correctamente instalada. Considerando todos los trabajos, mano de obra, medios y materiales auxiliares, pequeño material y ayudas de albañilería necesarios para la correcta y completa ejecución de esta partida.</t>
  </si>
  <si>
    <t>26.02.05</t>
  </si>
  <si>
    <t>UNIDAD DE CONTROL DE COMUNICACIONES TCP/IP</t>
  </si>
  <si>
    <t>Gateway TCP/IP para control de comunicaciones y monitorización, Ackermen o equivalente aprobado. Conexión mediante LAN local con otros gateways existentes. Bus Lon aislado galvánicamente de otras estaciones, monitorización de hasta 120 nodos, almacenamiento de la base de datos de la instalación e intercomunicación entre estaciones mediante VoIP. Conexión de ordenadores de gestión a través de LAN local. Requiere dirección IP estática. Completo de accesorios de unión fijación y montaje. Correctamente instalado. Considerando todos los trabajos, mano de obra, medios y materiales auxiliares, pequeño material y ayudas de albañilería necesarios para la correcta y completa ejecución de esta partida.</t>
  </si>
  <si>
    <t>26.02.06</t>
  </si>
  <si>
    <t>REP.SEÑALES BUS SIN SEPARACION GALVANICA</t>
  </si>
  <si>
    <t>Repetidor con separación galvánica para reconstrucción de señales en el BUS de Habitaciones, Ackerman o equivalente, ref. 130.5110 sistema MEDICALL 800, necesario para cada 20 nodos conectados a una misma Central. Incluido materiales y medios auxiliares, según normativa de aplicación. Totalmente terminado y funcionando</t>
  </si>
  <si>
    <t>26.02.07</t>
  </si>
  <si>
    <t>F.ALIMENTACIÓN 230VCA/24VCC 10 A+FILTRO</t>
  </si>
  <si>
    <t>Fuente de alimentación 230 Vca/24 Vcc, 6 A, Ackerman o equivalente, protección SELV Clase III, con filtro según EN 61000-3-2 y espacio para baterías 12Vcc en cumplimiento de la VDE0834, homologada según VDE0805 y IEC-EN 60950, incluso circuito de alimentación desde el Cuadro Secundario de Planta hasta la fuente de alimentación, así como desde ésta hasta las Centrales, módulos repetidores de BUS, interfaces TCP/IP y terminales. Incluido materiales y medios auxiliares, según normativa de aplicación. Totalmente terminado y funcionando</t>
  </si>
  <si>
    <t>26.02.08</t>
  </si>
  <si>
    <t>TERMINAL INTEGRADO HABITACION DUPLEX</t>
  </si>
  <si>
    <t>Terminal integrado de habitación LAN con intercomunicación DUPLEX en Alta y Baja Voz, Ackerman o equivalente, ref. 130.7521 sistema MEDICALL 800, homologado VDE0834, fabricado en material antimicrobiano, para montaje empotrado en pared, con módulo altavoz, módulo con pantalla táctil a color de 3,2", modulo microfónico con 5 botones de membrana con LED, antena de recepción RFID para marcación de presencia según DIN EN 15693, conector Ethernet LAN, electrónica de mando con microprocesador SMD con memoria de llamada para fallos de corriente y 6 circuitos autovigilados de llamada, incluso marco de montaje con placa electrónica ref. 130.7600, y caja de empotrar tamaño E2 ref. 001.12. Incluido materiales y medios auxiliares, según normativa de aplicación. Totalmente terminado y funcionando.</t>
  </si>
  <si>
    <t>26.02.09</t>
  </si>
  <si>
    <t>CUADRO DE PASILLO 4 LAMPARAS</t>
  </si>
  <si>
    <t>Cuadro de 4 lámparas de pasillo, Ackerman o equivalente aprobado, para señalización de llamadas y presencias. Incluyendo bastidor, lámparas y klemas para señalización de llamadas,, incluida parte proporcional de tubo libre de halógenos, cajas de paso y derivación, bus J-Y(St)Y de 4x2x0,6 mm2, completo de accesorios de unión, fijación y montaje, con caja para empotrar de tamaño E1 y lámparas de color verde, rojo, amarilla y transparente; correctamente instalada. Considerando todos los trabajos, mano de obra, medios y materiales auxiliares, pequeño material y ayudas de albañilería necesarios para la correcta y completa ejecución de esta partida.</t>
  </si>
  <si>
    <t>26.02.10</t>
  </si>
  <si>
    <t>CUADRO DE PASILLO 4 LAMPARAS CON ELECTRONICA</t>
  </si>
  <si>
    <t>cuadro de pasillo para 4 lamapras indicadores de llamada  Ackerman oequivalente, para sistema MEDICALL 800.</t>
  </si>
  <si>
    <t>26.02.11</t>
  </si>
  <si>
    <t>DISPOSITIVO DE LLAMADA 15 POLOS</t>
  </si>
  <si>
    <t>Dispositivo empotrable de llamada, Ackerman o equivalente, ref. 127.7400S sistema MEDICALL 800, homologado VDE0834, fabricado en material antimicrobiano, provisto de tecla de llamada, LED de tranquilización y toma de 15 polos para pulsador de pera o dispositivo manipulador, con toda la electrónica necesaria para sus funciones y monitorización de la línea de llamada y del manipulador, incluso caja de empotrar de mecanismo universal. Incluido materiales y medios auxiliares, según normativa de aplicación. Totalmente terminado y funcionand</t>
  </si>
  <si>
    <t>26.02.12</t>
  </si>
  <si>
    <t>MANIPULADOR TECLA ROJA LLAMADA</t>
  </si>
  <si>
    <t>Manipulador tecla roja desinfectable con cable y clavija de 15 polos con pulsador de llamada con lámpara de tranquilización, Ackerman o equivalente aprobado, correctamente instalado. Considerando todos los trabajos, mano de obra, medios y materiales auxiliares, pequeño material y ayudas de albañilería necesarios para la correcta y completa ejecución de esta partida.</t>
  </si>
  <si>
    <t>26.02.13</t>
  </si>
  <si>
    <t>TELERRUPTOR ELECTRONICO 24 V CC</t>
  </si>
  <si>
    <t>Telerruptor electrónico 24Vcc,  Ackerman o equivalente aprobado, completo de accesorios de unión fijación y montaje; correctamente instalado. Considerando todos los trabajos, mano de obra, medios y materiales auxiliares, pequeño material y ayudas de albañilería necesarios para la correcta y completa ejecución de esta partida.</t>
  </si>
  <si>
    <t>26.02.14</t>
  </si>
  <si>
    <t>DISPOSITIVO LLAMADA TIRON WC</t>
  </si>
  <si>
    <t>Dispositivo de llamada de tirón de WC, Ackerman o equivalente aprobado, para instalar en pared o techo, empotrable en caja universal, con la electrónica necesaria para su función, provisto de contacto de tirón con cordón de 1,6 m. y LED de tranquilización,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</si>
  <si>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26.02.15</t>
  </si>
  <si>
    <t>DISPOSITIVO PRESENCIA-ANULACION</t>
  </si>
  <si>
    <t>Dispositivo de presencia y anulación,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</si>
  <si>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26.02.16</t>
  </si>
  <si>
    <t>DISPOSITIVO LLAMADA Y ANULACION</t>
  </si>
  <si>
    <t>Dispositivo de llamada y anulación,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</si>
  <si>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26.02.17</t>
  </si>
  <si>
    <t>DISPOSITIVO LLAMADA ESPERA</t>
  </si>
  <si>
    <t>Dispositivo de llamada y espera,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</si>
  <si>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26.02.18</t>
  </si>
  <si>
    <t>DISPOSITIVO LLAMADA MEDIANTE SONIDO</t>
  </si>
  <si>
    <t>Dispositivo de llamada enfermera mediante niveles regulables de sonido,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</si>
  <si>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26.02.19</t>
  </si>
  <si>
    <t>DISPOSITIVO PRESENCIA-ANULACION SIN INTERCOM.</t>
  </si>
  <si>
    <t>Dispositivo de presencia y anulación sin intercomunicación,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</si>
  <si>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26.02.20</t>
  </si>
  <si>
    <t>PUNTO DISTIBUCION HABITACION HOSPITALIZACION</t>
  </si>
  <si>
    <t>Canalización y cableado de distribución para llamadas con intercomunicación en habitaciones de hospitalización, realizada mediante tubo flexible reforzado libre de halógenos, cajas de paso y derivación empotradas, manguera apantallada multipolar libre de halógenos J-H(St)H de 4x2x0,8mm2, J-H(St)H de 4x2x0,6mm2 y J-H(St)H de 2x2x0,6mm2, verificado, completo de accesorios de unión, fijación y montaje. Incluido materiales y medios auxiliares, según normativa de aplicación. Totalmente terminado y funcionando.</t>
  </si>
  <si>
    <t>26.02.21</t>
  </si>
  <si>
    <t>PUNTO DISTRIBUCION LLAMADAS NORMALES</t>
  </si>
  <si>
    <t>Canalización y cableado de distribución para llamadas normales sin intercomunicación, realizada mediante tubo flexible reforzado libre de halógenos, cajas de paso y derivación empotradas, manguera apantallada multipolar libre de halógenos J-H(St)H de 4x2x0,8mm2 y J-H(St)H de 2x2x0,6mm2, verificado, completo de accesorios de unión, fijación y montaje. Incluido materiales y medios auxiliares, según normativa de aplicación. Totalmente terminado y funcionando.</t>
  </si>
  <si>
    <t>26.02.22</t>
  </si>
  <si>
    <t>TUBO PVC FLEX. REFORZADO 3321 25 MM.</t>
  </si>
  <si>
    <t>Suministro y colocación de tubo de pvc, flexible reforzado 3321 libre de halógenos de 25mm, cajas de paso y accesorios de unión. fijación y montaje.</t>
  </si>
  <si>
    <t>26.02.23</t>
  </si>
  <si>
    <t>TUBO PVC FLEX. REFORZADO 3321 63 MM.</t>
  </si>
  <si>
    <t>Suministro y colocación de tubo de pvc, flexible reforzado 3321 libre de halógenos de 63 mm, cajas de paso y accesorios de unión. fijación y montaje.</t>
  </si>
  <si>
    <t>26.02.24</t>
  </si>
  <si>
    <t>CABLE DE PROGRAMACIÓN LÍNEA LON</t>
  </si>
  <si>
    <t>Cable de programación línea LON, Zettler, ref. 700.022 o equivalente, correctamente instalado. Considerando todos los trabajos, mano de obra, medios y materiales auxiliares, pequeño material y ayudas de albañilería necesarios para la correcta y completa ejecución de esta partida. Incluye la realización de los trabajos en fines de semana, festivos y horario nocturno, siempre que sea necesario para mantener la actividad asistencial.</t>
  </si>
  <si>
    <t>26.02.25</t>
  </si>
  <si>
    <t>SISTEMA DE ALMACENAMIENTO Y PROTOCOLIZACIÓN</t>
  </si>
  <si>
    <t>Sistema de Protocolización de Acontecimientos. Conteniendo cable de programación PC USB,  cable de programación LON, Módulo Interface LON - PC USB, Software MEDILOG 800 DRY de Zettler o equivalente aprobado ., ordenador PC compatible, monitor e impresora. Correctamente instalado y funcionando. Considerando todos los trabajos, mano de obra, medios y materiales auxiliares, pequeño material y ayudas de albañilería necesarios para la correcta y completa ejecución de esta partida.</t>
  </si>
  <si>
    <t>26.02.27</t>
  </si>
  <si>
    <t>BATERIA PLOMO-ACIDO 12Vcc-12Ah VDE0834</t>
  </si>
  <si>
    <t>Batería recargable sin mantenimiento 12Vcc-12Ah, POWER SONIC o equivalente, ref. PS-12120, de Plomo-Ácido sin mantenimiento, fabricada en plástico especial retardador de la llama, homologada ISO9002, VdS, UL, para cumplimiento de la VDE0834, instalada en el interior de fuente de alimentación. Incluido materiales y medios auxiliares, según normativa de aplicación. Totalmente terminado y funcionando.</t>
  </si>
  <si>
    <t>Total 26.02</t>
  </si>
  <si>
    <t>26.03</t>
  </si>
  <si>
    <t>MEGAFONIA/M.AMBIENTAL/TV-FM</t>
  </si>
  <si>
    <t>26.03.01</t>
  </si>
  <si>
    <t>AMPLIFICADOR-MEZCLADOR 120 W</t>
  </si>
  <si>
    <t>Amplificador mezclador, BOSCH o equivalente, modelo PLE-1MA120-EU, 120 W, 110 V,  50-20.000 Hz, 4 entradas de micrófono/línea y 3 música ambiental, 1 entrada RJ45, 1 entrada emergencia/teléfono, para montaje en rack de 19". Incluido materiales y medios auxiliares, según normativa de aplicación. Totalmente terminado y funcionando.</t>
  </si>
  <si>
    <t>26.03.02</t>
  </si>
  <si>
    <t>CAJA DE SUPERFICIE PARA MONTAJE EN PARED Y TECHO</t>
  </si>
  <si>
    <t>Caja de superficie para los altavoces de la serie LC1, BOSCH o equivalente, modelo LC1-CSMB, para montaje en pared y techo, construida en ABS blanco RAL 9010 certificada según EN-54. Incluido materiales y medios auxiliares, según normativa de aplicación. Totalmente terminado y funcionando.</t>
  </si>
  <si>
    <t>26.03.03</t>
  </si>
  <si>
    <t>P. ACÚSTICO UNIDIR. 10W, 96 DB 10W/1M/1KHZ IP65</t>
  </si>
  <si>
    <t>Proyector acústico unidireccional, BOSCH o equivalente, modelo LP1-UC10E-1, certificado según EN-54/16 y EN-60849, IP65, potencia nominal 10W con conexiones a 5, 2,5 y 1,25W, respuesta en frecuencia 75-20.000Hz, presión acústica a potencia nominal 96dB (10W, 1m, 1kHz), 300mm de longitud y 185mm de profundidad, terminales cerámicos, fusible térmico y cableado resistente a las altas temperaturas, fabricado en ABS blanco RAL 9010 resistente a los golpes y biodegradable según UL 94 V 0. Incluido materiales y medios auxiliares, según normativa de aplicación. Totalmente terminado y funcionando.</t>
  </si>
  <si>
    <t>26.03.04</t>
  </si>
  <si>
    <t>LATIGUILLO F.O. 0,5M CON CONECTORES</t>
  </si>
  <si>
    <t>Latiguillo de fibra óptica de 0,5 metros de longitud, BOSCH o equivalente, modelo LBB4416/01, certificado según EN-54/16 y EN-60849, formado por un cable de fibra óptica plástica y dos conectores de Red premontados, incluso parte proporcional de accesorios de montaje. Incluido materiales y medios auxiliares, según normativa de aplicación. Totalmente terminado y funcionando.</t>
  </si>
  <si>
    <t>26.03.05</t>
  </si>
  <si>
    <t>LATIGUILLO F.O. 2M CON CONECTORES</t>
  </si>
  <si>
    <t>Latiguillo de fibra óptica de 2 metros de longitud, BOSCH o equivalente, modelo LBB4416/02, certificado según EN-54/16 y EN-60849, formado por un cable de fibra óptica plástica y dos conectores de Red premontados, incluso parte proporcional de accesorios de montaje. Incluido materiales y medios auxiliares, según normativa de aplicación. Totalmente terminado y funcionando.</t>
  </si>
  <si>
    <t>26.03.06</t>
  </si>
  <si>
    <t>INTERFACE DINÁMICO F.O.+ F.A.</t>
  </si>
  <si>
    <t>Interface dinámico de fibra óptica, BOSCH o equivalente, modelo PRS-FIN, certificado según EN-54/16 y EN-60849, para conversión bidireccional con actualización de datos entre fibra óptica de plástico y fibra óptica de vidrio, con 2 entradas de control configurables, sistema de control para supervisión, y LEDs para indicación del estado de la alimentación y de la red, incluso Fuente de Alimentación 48Vcc modelo SNTR-SPS120P 48. Incluido materiales y medios auxiliares, según normativa de aplicación. Totalmente terminado y funcionando.</t>
  </si>
  <si>
    <t>26.03.07</t>
  </si>
  <si>
    <t>FUENTE DE ALIMENTACIÓN / CARGADOR BATERÍAS</t>
  </si>
  <si>
    <t>Fuente de Alimentación y cargador de baterías, BOSCH o equivalente, modelo PRS-48CH12, certificado según EN-54-4, 230 Vca / 48 Vcc, controlado por microprocesador. Incluido materiales y medios auxiliares, según normativa de aplicación. Totalmente terminado y funcionando.</t>
  </si>
  <si>
    <t>26.03.08</t>
  </si>
  <si>
    <t>BATERÍA 12 V 100 AH</t>
  </si>
  <si>
    <t>Batería 12 V 100 Ah, BOSCH o equivalente, modelo BAT.VRLA, terminales de acceso frontal, preparada para 48 V y otros sitemas de 19 '', configuración en serie y en paralelo. Incluido materiales y medios auxiliares, según normativa de aplicación. Totalmente terminado y funcionando.</t>
  </si>
  <si>
    <t>26.03.09</t>
  </si>
  <si>
    <t>ALTAVOZ EMP. 6W, 96 DB 6W/1M/1KHZ</t>
  </si>
  <si>
    <t>Altavoz circular para montaje empotrado, BOSCH o equivalente, modelo LC1-WM06E8, certificado según EN-54/16 y EN-60849, potencia nominal 6W con conexiones a 3, 1,5 y 0,75W, tensión de entrada seleccionable a 70 y 100V, respuesta en frecuencia 85-20.000Hz, presión acústica a potencia nominal 96dB (6W, 1m, 1kHz), 220mm de diámetro y 125mm de profundidad, terminales cerámicos, fusible térmico y cableado resistente a las altas temperaturas, fabricado en acero blanco RAL 9010. Incluido materiales y medios auxiliares, según normativa de aplicación. Totalmente terminado y funcionando.</t>
  </si>
  <si>
    <t>26.03.10</t>
  </si>
  <si>
    <t>CÚPULA IGNÍFUGA PARA SERIE LC1</t>
  </si>
  <si>
    <t>Cúpula ignífuga para los altavoces de la serie LC1, BOSCH o equivalente, modelo LC1-MFD, certificada según EN-54/16 y EN-60849, con entrada doble para conexión de cables. Incluido materiales y medios auxiliares, según normativa de aplicación. Totalmente terminado y funcionando.</t>
  </si>
  <si>
    <t>26.03.11</t>
  </si>
  <si>
    <t>ARMARIO RACK 19", 47U</t>
  </si>
  <si>
    <t>Armario rack 19'' metálico,  de 47 unidades de altura, 2200mm (alto)x800 mm (fondo), construido en acero de 15 décimas, acabado en pintura epoxi, con 1 unidad de ventilación de cuatro rotores y 1 placa doble de interruptor magnetotérmico; puerta de metacrilato con llave  apertura a derecha o izquierda, incluso ruedas. Correctamente montado, cableado, verificado y con documentación técnica. Considerando todos los trabajos, mano de obra, medios y materiales auxiliares, pequeño material y ayudas de albañilería necesarios para la correcta y completa ejecución de esta partida.</t>
  </si>
  <si>
    <t>26.03.12</t>
  </si>
  <si>
    <t>ARMARIO RACK 19'' 33U</t>
  </si>
  <si>
    <t>Armario rack metálico de 19'' y 33U de altura, BOSCH o equivalente, modelo SNTR-33, 800mm de profundidad, con unidad de ventilación controlada por termostato, regleta con 8 tomas de corriente tipo schuko e interruptor general, y ruedas, construido en acero y acabado en pintura epoxi, incluyendo puerta trasera y paneles laterales desmontables, puerta frontal con cristal transparente y cerradura, guías laterales, bandejas de componentes, placas ciegas y tornillería; montado, cableado, verificado y con documentación técnica. Incluido materiales y medios auxiliares, según normativa de aplicación. Totalmente terminado y funcionando.</t>
  </si>
  <si>
    <t>26.03.13</t>
  </si>
  <si>
    <t>CONTROLADOR DE RED</t>
  </si>
  <si>
    <t>Controlador de red, modelo PRS-NCO de BOSCH o equivalente aprobado. Con capacidad de gestión de hasta 28 canales de entradas de audio y hasta mas de 244 zonas de megafonía.  Almacena , gestiona y supervisa toda la información de control, parametros de configuración, y mensajes pregrabados. Comunicaciones de datos y audio vía fibra óptica. Alimentación para los elementos del sistema. Acceso TCP/IP mediante servidor Web interno para configuración y diagnosticos. Permite la conexión de los sistemas de detección de incendios. Diseñado, fabricado, y certificado según norma UNE 60849. Incluye software web referencia LBB 4470/00, ocupa 2U en armario rack de 19". Correctamente instalado, incluido material auxiliar y funcionando. Considerando todos los trabajos, mano de obra, medios y materiales auxiliares, pequeño material y ayudas de albañilería necesarios para la correcta y completa ejecución de esta partida.</t>
  </si>
  <si>
    <t>26.03.14</t>
  </si>
  <si>
    <t>Controlador Red Megafonía</t>
  </si>
  <si>
    <t>Controlador de Red para sistema de Megafonía Praesideo, BOSCH o equivalente, modelo PRS-NCO-3, certificada según EN-54/16 y EN-60849, para montaje en rack de 19", 2U de altura, con capacidad de gestión de hasta 28 canales de audio simultáneos, almacenamiento digital de mensajes pregrabados, interfaz Ethernet fibra óptica para configuración, control, diagnóstico y registro, fuente de alimentación eléctrica normal (230Vca) y de emergencia (48Vcc) conmutables automáticamente, incluso software de configuración, diagnóstico, registro y transferencia de archivos; Incluido materiales y medios auxiliares, según normativa de aplicación. Totalmente terminado y funcionando.</t>
  </si>
  <si>
    <t>26.03.15</t>
  </si>
  <si>
    <t>TARJETA SUPERVISIÓN DE LÍNEA</t>
  </si>
  <si>
    <t>Tarjeta de supervisión de línea de altavoces de 100V, sin cableado adicional, modelo Lbb 4443/00 de BOSCH o equivalente aprobado ., con capacidad para detectar los fallos en la línea y notificarlos en 100s. Correctamente instalada y funcionando. Considerando todos los trabajos, mano de obra, medios y materiales auxiliares, pequeño material y ayudas de albañilería necesarios para la correcta y completa ejecución de esta partida.</t>
  </si>
  <si>
    <t>26.03.16</t>
  </si>
  <si>
    <t>ETAPA DE POTENCIA 2X250W</t>
  </si>
  <si>
    <t>Amplificador de potencia, modelo PRS-2B250 de Bosch o equivalente aprobado. Para uso con interface multicanal PRS-16MCI Potencia 2 zona x 250 W  con etapa de amplificación de tipo Clase D de gran rendimiento. Supervisión de líneas y altavoces. Salidas a 100V, 70V, y 50V.  Diseñado, fabricado, y certificado según norma UNE 60849.  Ocupa 2U en armario rack. Medida la unidad completamente instalada y funcionando. Considerando todos los trabajos, mano de obra, medios y materiales auxiliares, pequeño material y ayudas de albañilería necesarios para la correcta y completa ejecución de esta partida.</t>
  </si>
  <si>
    <t>26.03.17</t>
  </si>
  <si>
    <t>ETAPA DE POTENCIA 4X125W</t>
  </si>
  <si>
    <t>Amplificador de potencia, modelo PRS-4B125 de BOSCH o equivalente aprobado, para uso con interface multicanal PRS-16MCI. Potencia 4x125W  con etapa de amplificación de tipo Clase D de gran rendimiento. Supervisión de líneas y altavoces. Salidas a 100V, 70V, y 50V.  Diseñado, fabricado, y certificado según norma UNE 60849. Ocupa 2U en armario rack de 19". Correctamente instalada y funcionando. Considerando todos los trabajos, mano de obra, medios y materiales auxiliares, pequeño material y ayudas de albañilería necesarios para la correcta y completa ejecución de esta partida.</t>
  </si>
  <si>
    <t>26.03.18</t>
  </si>
  <si>
    <t>ETAPA DE POTENCIA 8X60W</t>
  </si>
  <si>
    <t>Amplificador de potencia , modelo PRS-8B60 de BOSCH o equivalente aprobado, para uso con interface multicanal PRS-16MCI Potencia 8x60 W  con etapa de amplificación de tipo Clase D de gran rendimiento. Supervisión de líneas y altavoces. Salidas a 100V, 70V, y 50V.  Diseñado, fabricado, y certificado según norma UNE 60849.  Ocupa 2U en armario rack. Correctamente instalada y funcionando. Considerando todos los trabajos, mano de obra, medios y materiales auxiliares, pequeño material y ayudas de albañilería necesarios para la correcta y completa ejecución de esta partida.</t>
  </si>
  <si>
    <t>26.03.19</t>
  </si>
  <si>
    <t>EXPANSOR DE AUDIO</t>
  </si>
  <si>
    <t>Expansor de audio, modelo LBB 4402/00 de Bosch o equivalente aprobado. Con capacidad de gestión de señales de audio y contactos de control externos e internos. Procesador de audio digital (DSP) para comunicaciones en red de fibra óptica, gestión de 4 entradas y 4 salidas de audio analógico, 8 entradas y 5 salidas de control de libre programación. Pantalla LCD de 2 líneas x 16 caracteres y salida de auriculares. Diseñado, fabricado, y certificado según norma UNE 60849. Medida la unidad completamente instalada y funcionando. Considerando todos los trabajos, mano de obra, medios y materiales auxiliares, pequeño material y ayudas de albañilería necesarios para la correcta y completa ejecución de esta partida.</t>
  </si>
  <si>
    <t>26.03.20</t>
  </si>
  <si>
    <t>EQUIPO BÁSICO ESTACIÓN DE LLAMADA</t>
  </si>
  <si>
    <t>Estación de llamada, modelo LBB 4430/00 de  BOSCH o equivalente aprobado. Incluye un micrófono fijo de tipo cuello de cisne para transmitir señales de voz a través de la red de fibra óptica asi como para ejecutar una acción predefinida. Procesador de audio digital (DSP) para comunicaciones en red de fibra, ajustes de sensibilildad,limitador y ecualizador paramétrico. Incorpora un filtro de voz con una frecuencia de corte de 340 Hz para mejorar la inteligibilidad y evitar que se recorte la entrada de audio en señales de baja frecuencia. Se puede conectar a la estación de llamada hasta un máximo de 16 teclados para estación de llamada mediante enlaces de comunicaciones de datos serie. Dispone de un altavoz, entrada de auriculares y mando de volumen para la monitorización de los tonos de atención y mensajes pregrabados. El micrófono se silencia cuando se desactive la tecla de llamada o se conecten los auriculares. Indicadores LED para estado/diagnósticos.  Diseñado, fabricado, y certificado según norma UNE 60849.  Correctamente instalado y funcionando.</t>
  </si>
  <si>
    <t>26.03.21</t>
  </si>
  <si>
    <t>ESTACIÓN DE LLAMADA PC</t>
  </si>
  <si>
    <t>Estacion de llamada basada en PC para control de sistemas de megafonía con acceso a todas las zonas. Incluye interface gráfico con pantalla táctil y micrófono con cuello de cisne. El software se puede programar para controlar un sistema de megafonía basado en Cobranet. Medida la unidad, completamente instalada y funcionando. Considerando todos los trabajos, mano de obra, medios y materiales auxiliares, pequeño material y ayudas de albañilería necesarios para la correcta y completa ejecución de esta partida.</t>
  </si>
  <si>
    <t>26.03.22</t>
  </si>
  <si>
    <t>CONMUTADOR MASTER</t>
  </si>
  <si>
    <t>Conmutador Master para controlador de red, modelo LBB 391175/00 de BOSCH o equivalente aprobado. Se utiliza para sistemas redundantes con controladores de red Praesideo. Procesador de audio digital (DSP) para comunicaciones en red de fibra óptica. Alimentación interna desde el controlador de red. Indicadores LED para estado/diagnósticos y 2 entradas de control. Diseñado, fabricado, y certificado según norma UNE 60849. Correctamente instalado y funcionando.</t>
  </si>
  <si>
    <t>26.03.23</t>
  </si>
  <si>
    <t>CONMUTADOR ESCLAVO</t>
  </si>
  <si>
    <t>Conmutador Esclavo para controlador de red, modelo LBB 391175/00 de BOSCH o equivalente aprobado. Se utiliza para sistemas redundantes con controladores de red Praesideo. Procesador de audio digital (DSP) para comunicaciones en red de fibra óptica. Alimentación interna desde el controlador de red. Indicadores LED para estado/diagnósticos y 2 entradas de control. Diseñado, fabricado, y certificado según norma UNE 60849. Considerando todos los trabajos, mano de obra, medios y materiales auxiliares, pequeño material y ayudas de albañilería necesarios para la correcta y completa ejecución de esta partida. Totalmente instalado y funcionando.</t>
  </si>
  <si>
    <t>26.03.24</t>
  </si>
  <si>
    <t>INTERFACE MULTICANAL</t>
  </si>
  <si>
    <t>Interface multicanal, modelo PRS-16MCI de BOSCH o equivalente aprobado. Proporciona 14 salidas para conexión de amplificadores básicos más dos salidas adicionales para amplificadores de reserva posibilitando así la ampliación de equipos en el anillo Praesideo sin perder la funcionalidad de supervisión. Entradas de control y salidas de relés programables. Diseñado, fabricado, y certificado según norma UNE 60849.  Considerando todos los trabajos, mano de obra, medios y materiales auxiliares, pequeño material y ayudas de albañilería necesarios para la correcta y completa ejecución de esta partida. Totalmente instalado y funcionando.</t>
  </si>
  <si>
    <t>26.03.25</t>
  </si>
  <si>
    <t>INTERFAZ ESTÁTICO FIBRA ÓPTICA</t>
  </si>
  <si>
    <t>Interfaz de fibra óptica, modelo LBB 4414/10 de BOSCH o equivalente aprobado. Con capacidad de conversión de cable de fibra óptica de vídrio a fibra óptica de plástico y viceversa. Admite topología cableado redundante. Alimentación interna del controlador de red o puede equiparse con fuente de alimentación externa de 48Vcc hasta 250W. Indicadores LED para estado/diagnósticos y 2 entradas de control. Diseñado, fabricado, y certificado según norma UNE 60849. Considerando todos los trabajos, mano de obra, medios y materiales auxiliares, pequeño material y ayudas de albañilería necesarios para la correcta y completa ejecución de esta partida.
 Totalmente instalado y funcionando.</t>
  </si>
  <si>
    <t>26.03.26</t>
  </si>
  <si>
    <t>INTERFACE FIBRA ÓPTICA - CABLEADO COBRE 4 PARES</t>
  </si>
  <si>
    <t>Interface de red para cableado de fibra óptica a cableado estructurado de cobre 4 pares Cat. 5, BOSCH o equivalente, modelo PRS-CSI, certificada según EN-54/16 y EN-60849, transmisión de señales de audio y control, procesador de audio digital, dos entradas de control supervisadas. Incluido materiales y medios auxiliares, según normativa de aplicación. Totalmente terminado y funcionando.</t>
  </si>
  <si>
    <t>26.03.27</t>
  </si>
  <si>
    <t>ESTACIÓN DE LLAMADAS</t>
  </si>
  <si>
    <t>Estación de Llamadas mediante pupitre microfónico, BOSCH o equivalente, modelo PRS-CSR, certificada según EN-54/16 y EN-60849, conexión con cableado estructurado de 4 pares, totalmente supervisada, equipada con micrófono de cuello de cisne, tecla "pulsar para hablar", altavoz, entrada de auriculares, mando de volumen y procesador de audio digital DSP, con capacidad para admitir hasta 16 teclados mediante enlace de comunicación en serie. Incluido materiales y medios auxiliares, según normativa de aplicación. Totalmente terminado y funcionando.</t>
  </si>
  <si>
    <t>26.03.28</t>
  </si>
  <si>
    <t>INTERFACE CONEXIÓN AMPLIFICADORES</t>
  </si>
  <si>
    <t>Interface multicanal para conexión de amplificadores a la Red de Megafonía, BOSCH o equivalente, modelo PRS-16MCI, certificado según EN-54/16 y EN-60849, para montaje en rack de 19", 2U de altura, con capacidad para la conexión de 16 amplificadores (14 amplificadores básicos + 2 de reserva). Incluido materiales y medios auxiliares, según normativa de aplicación. Totalmente terminado y funcionando.</t>
  </si>
  <si>
    <t>26.03.29</t>
  </si>
  <si>
    <t>TECLADO 8 TECLAS E. LLAMADAS</t>
  </si>
  <si>
    <t>Teclado de 8 teclas para Estación de Llamadas, BOSCH o equivalente, modelo LBB4432/00, certificado según EN-54/16 y EN-60849, conexión mediante enlace de comunicación serie con la Estación, equipado con 8 teclas programables con indicación de activación. Incluido materiales y medios auxiliares, según normativa de aplicación. Totalmente terminado y funcionando</t>
  </si>
  <si>
    <t>26.03.30</t>
  </si>
  <si>
    <t>AMPLIFICADOR 1x500W</t>
  </si>
  <si>
    <t>Amplificador de potencia 1x500W, BOSCH o equivalente, modelo PRS-1B500, certificado según EN-54/16 y EN-60849, 1 canal Clase D de gran rendimiento con una potencia nominal de salida de 500W RMS, conectable a la Red de Megafonía a través del interface multicanal PRS-16MCI, tensión de salida seleccionable a 70 y 100V, totalmente supervisable, relación señal/ruido &gt;85 dB, respuesta de frecuencia 60-19.000 Hz, para montaje en rack de 19", 2U de altura; Incluido materiales y medios auxiliares, según normativa de aplicación. Totalmente terminado y funcionando.</t>
  </si>
  <si>
    <t>26.03.31</t>
  </si>
  <si>
    <t>AMPLIFICADOR 2x250W</t>
  </si>
  <si>
    <t>Amplificador de potencia 2x250W, BOSCH o equivalente, modelo PRS-2B250, certificado según EN-54/16 y EN-60849, 2 canales Clase D de gran rendimiento con una potencia nominal de salida de 250W RMS por canal, conectable a la Red de Megafonía a través del interface multicanal PRS-16MCI, tensión de salida seleccionable a 70 y 100V, totalmente supervisable, relación señal/ruido &gt;85 dB, respuesta de frecuencia 60-19.000 Hz, para montaje en rack de 19", 2U de altura. Incluido materiales y medios auxiliares, según normativa de aplicación. Totalmente terminado y funcionando.</t>
  </si>
  <si>
    <t>26.03.32</t>
  </si>
  <si>
    <t>AMPLIFICADOR  4x125W</t>
  </si>
  <si>
    <t>Amplificador de potencia 4x125W, BOSCH o equivalente, modelo PRS-4B125, certificado según EN-54/16 y EN-60849, 4 canales Clase D de gran rendimiento con una potencia nominal de salida de 125W RMS por canal, conectable a la Red de Megafonía a través del interface multicanal PRS-16MCI, tensión de salida seleccionable a 70 y 100V, totalmente supervisable, relación señal/ruido &gt;85 dB, respuesta de frecuencia 60-19.000 Hz, para montaje en rack de 19", 2U de altura. Incluido materiales y medios auxiliares, según normativa de aplicación. Totalmente terminado y funcionando.</t>
  </si>
  <si>
    <t>26.03.33</t>
  </si>
  <si>
    <t>ALTAVOZ EMPOTRABLE 6W 100V</t>
  </si>
  <si>
    <t>Altavoz modular para falso techo, modelo LC1-WM06E8 de BOSCH o equivalente aprobado , con gran angulo de apertura, para utilización con sistemas de megafonía de seguridad y evacuación según normativa UNE 60849. Trabaja bajo el principio de línea a 100V, incorpora cableado resistente al fuego, borna cerámica de 3 polos, y fusible térmico según norma BS 5830 apartado 8. Potencia nominal máxima de consumo 6W, seleccionable a 3W o 1.5W. Nivel máximo de presión sonora (SPL) 87dB (a 1 kHz, 1 m). Margen efectivo de frecuencia 80Hz a 20kHz ( 10 dB). Ángulo de apertura de 170° . Rango temperatura ambiente de -25 a +55°C. Dimensiones (diámetro x fondo)  220 x 125 mm. Peso  1.2 kg. Estructura fabricada en poliester termoformado rígido que no se deforma ni se funde con el calor y auto extinguible según norma UL 94V0.  Incluye cúpula ignífuga, modelo LBC 3081/02 de BOSCH o equivalente aprobado por la D.F., según normativa BS 5839 apartado 8. Diseñada para retener la propagación de fuego proveniente del altavoz a los elementos externos, circuitos o líneas de altavoces. Fabricada de acero con cuatro orificios ciegos en la base superior que, junto a dos prensas estopas (PG 13),  permita canalizar los cables al altavoz. Incluye un cordón de seguridad para la sujeción suspendida del altavoz durante su instalación. Dimensiones (dia. x fondo) 157 x 100 mm. Color rojo RAL 3000. Peso 360 g., certificación B15 según DIN 4102.Correctamente instalado y funcionando. Considerando todos los trabajos, mano de obra, medios y materiales auxiliares, pequeño material y ayudas de albañilería necesarios para la correcta y completa ejecución de esta partida.</t>
  </si>
  <si>
    <t>26.03.34</t>
  </si>
  <si>
    <t>ALTAVOZ LÍMPIO 6W 100V</t>
  </si>
  <si>
    <t>Altavoz para empotrar en falso techo, modelo BKF-560CRT de DNH o equivalente. Trabaja bajo el principio de línea a 100 V. Potencia nominal máxima de consumo 6 W, seleccionable a 3 W o 1.5 W. Nivel máximo de presión sonora (SPL) 95 dB (a 1 kHz, 1 m). Margen efectivo de frecuencia de 60 Hz a 12 kHz (-10 dB). Ángulo de apertura de 170°/60° (a 1 kHz/4 kHz, - 6 dB). Rango temperatura ambiente de -25 a +55°C. Dimensiones (dia. x fondo)  165 x 89 mm. Color blanco RAL 9010.  Peso 990 g.  Fabricado de aluminio. Montaje en falso techo mediante garras. Diseñado según norma de seguridad e instalación EN 60065. Incluye kit para adaptador para sistema EVAC. Correctamente instalada y funcionando. Considerando todos los trabajos, mano de obra, medios y materiales auxiliares, pequeño material y ayudas de albañilería necesarios para la correcta y completa ejecución de esta partida.</t>
  </si>
  <si>
    <t>26.03.35</t>
  </si>
  <si>
    <t>ALTAVOZ DE SUPERFICIE 6W 100V</t>
  </si>
  <si>
    <t>Altavoz de superficie redondo para pared o techo, modelo LB1-UM06E de BOSCH o equivalente aprobado. Para utilización con sistemas de megafonía de seguridad y evacuación según normativa UNE 60849. Trabaja bajo el principio de línea a 100 V, incorpora cableado resistente al fuego, borna cerámica de 3 polos, y fusible térmico según norma BS 5830 apartado 8.  Potencia nominal máxima de consumo 6 W, seleccionable a 3 W o 1.5 W. Nivel máximo de presión sonora de 86 dB (a 1 kHz, 1 m). Margen efectivo de frecuencia de 160 Hz a 20 kHz ( 10 dB). Ángulo de apertura de 180° / 56° (a 1 kHz/4 kHz, - 6 dB). Rango temperatura ambiente de -25 a +55°C. Dimensiones (alto x ancho x fondo)  195 x 260 x 80 mm.  Color blanco RAL 9010. Peso 2.6 kg.  Fabricado de aluminio y plástico ABS autoextinguible según UL 94V0. Diseñado según norma de seguridad e instalación EN 60065.  Incluye caja de superficie para altavoz. Correctamente instalado y funcionando. Considerando todos los trabajos, mano de obra, medios y materiales auxiliares, pequeño material y ayudas de albañilería necesarios para la correcta y completa ejecución de esta partida.</t>
  </si>
  <si>
    <t>26.03.36</t>
  </si>
  <si>
    <t>PROYECTOR ACÚSTICO 20W 100V</t>
  </si>
  <si>
    <t>Proyector unidirecciona EVAC, modelo LBC 3432/01de  BOSCH, o equivalente aprobado. Para utilización con sistemas de megafonía de seguridad y evacuación según normativa UNE 60849. Trabaja bajo el principio de línea a 100 V, incorpora cableado resistente al fuego, borna cerámica de 3 polos, y fusible térmico según norma BS 5830 apartado 8.  Potencia nominal máxima de consumo 20 W, seleccionable a 10 W o 5 W. Nivel máximo de presión sonora de 105 dB (a 1 kHz, 1 m). Margen efectivo de frecuencia de 150 Hz a 20 kHz ( 10dB). Ángulo de apertura de 160°/70° (a 1 kHz/4 kHz, - 6 dB). Rango temperatura ambiente de -25 a +55°C. Dimensiones (dia. x fondo)  146 x 200 mm. Color blanco RAL 9010. Grado de protección estanca IP 55 según EN 60529. Peso 2.6 kg. Fabricado en aluminio extrusivo. Montaje en superficie mediante palomilla. Incluye cable de 1 m. Diseñado según norma de seguridad e instalación EN 60065. Correctamente instalada y funcionando. Considerando todos los trabajos, mano de obra, medios y materiales auxiliares, pequeño material y ayudas de albañilería necesarios para la correcta y completa ejecución de esta partida.</t>
  </si>
  <si>
    <t>26.03.37</t>
  </si>
  <si>
    <t>ATENUADORES DE 12W</t>
  </si>
  <si>
    <t>Regulador de volumen, modelo LBB 1400/10 de BOSCH o equivalente aprobado, para potencia de hasta 12W.Correctamente instalado y funcionando. Considerando todos los trabajos, mano de obra, medios y materiales auxiliares, pequeño material y ayudas de albañilería necesarios para la correcta y completa ejecución de esta partida.</t>
  </si>
  <si>
    <t>26.03.38</t>
  </si>
  <si>
    <t>ATENUADOR DE 40W</t>
  </si>
  <si>
    <t>Regulador de volumen, modelo LBB 1400/40 de BOSCH o equivalente aprobado, para potencia de hasta 40W.Correctamente instalado y funcionando. Considerando todos los trabajos, mano de obra, medios y materiales auxiliares, pequeño material y ayudas de albañilería necesarios para la correcta y completa ejecución de esta partida.</t>
  </si>
  <si>
    <t>26.03.39</t>
  </si>
  <si>
    <t>CONECTOR F.O. LC MULTIMODO DUPLEX</t>
  </si>
  <si>
    <t>Conector f.o. LC multimodo duplex. Incluido materiales y medios auxiliares, según normativa de aplicación. Totalmente terminado y funcionando.</t>
  </si>
  <si>
    <t>26.03.40</t>
  </si>
  <si>
    <t>REPRODUCTOR SDHC USB Y SINTONIZADOR FM</t>
  </si>
  <si>
    <t>Reproductor digital y Sintonizador FM, BOSCH o equivalente, modelo PLE-SDT, para montaje en rack de 19", 1U de altura, con capacidad para tarjetas SDHC, memorias USB hasta 32 Gb y HDD por bus, reproduce archivos MP3 32-320 kbps. Incluido materiales y medios auxiliares, según normativa de aplicación. Totalmente terminado y funcionando.</t>
  </si>
  <si>
    <t>26.03.41</t>
  </si>
  <si>
    <t>MICRÓFONO DE SOBREMESA CON BASE</t>
  </si>
  <si>
    <t>Micrófono de cuello de cisne, BOSCH o equivalente, modelo LBB1949/00, condensador unidireccional, interruptor de encendido/apagado con contacto de prioridad, incluso base pesada de sobremesa LBC1227/01. Incluido materiales y medios auxiliares, según normativa de aplicación. Totalmente terminado y funcionando.</t>
  </si>
  <si>
    <t>26.03.42</t>
  </si>
  <si>
    <t>COLUMNA ACÚSTICA  24 W 110 dB</t>
  </si>
  <si>
    <t>Columna acústica, BOSCH o equivalente, modelo LA1-UW24-D, potencia nominal 24 W,  tensión nominal de 100 V, respuesta en frecuencia 165-16.000 Hz, presión acústica a potencia nominal 110 dB (24W, 1m, 1 kHz), acabado en ABS negro RAL 9004; incluso soportes específicos con rótula giratoria. Incluido materiales y medios auxiliares, según normativa de aplicación. Totalmente terminado y funcionando.</t>
  </si>
  <si>
    <t>26.03.43</t>
  </si>
  <si>
    <t>INTEGRACIÓN MEGAFONÍA-INCENDIOS</t>
  </si>
  <si>
    <t>Integración del sistema de Megafonía con el de Detección de Incendiso mediante aplicación informática con licencia, drivers de comunicaciones con central de incendios y con megafonía, incluyendo desarrollo del proyecto, sinópticos, parametrización, documentación, y formación del usuario. Incluido materiales y medios auxiliares, según normativa de aplicación. Totalmente terminado y funcionando.</t>
  </si>
  <si>
    <t>26.03.44</t>
  </si>
  <si>
    <t>PUNTO DE TOMA ALTAVOZ CON ATENUADOR</t>
  </si>
  <si>
    <t>Punto de toma para altavoz empotrado con atenuador, realizada en tubo  libre de halógenos, cajas de superficie de 10x10 cm, y conductor trenzado y apantallado de 3x1,5 mm2, incluso la instalación hasta los amplificadores, mandos, módulos, micrófonos, etc., correctamente instalado. Considerando todos los trabajos, mano de obra, medios y materiales auxiliares, pequeño material y ayudas de albañilería necesarios para la correcta y completa ejecución de esta partida.</t>
  </si>
  <si>
    <t>26.03.45</t>
  </si>
  <si>
    <t>PUNTO DE TOMA DE PROYECTOR ACÚSTICO RF</t>
  </si>
  <si>
    <t>Punto de toma para proyector, realizada en tubo  libre de halógenos, y conductor trenzado y apantallado de 2x1,5 mm2 resistente al fuego, incluso la instalación hasta los amplificadores, mandos, módulos, micrófonos, etc. Correctamente instalado. Considerando todos los trabajos, mano de obra, medios y materiales auxiliares, pequeño material y ayudas de albañilería necesarios para la correcta y completa ejecución de esta partida.</t>
  </si>
  <si>
    <t>26.03.46</t>
  </si>
  <si>
    <t>PUNTO DE TOMA ALTAVOZ EMPOTRADO RF</t>
  </si>
  <si>
    <t>Punto Resistente al Fuego de toma para altavoz realizado en tubo flexible reforzado libre de halógenos, cajas de empotrar, conductor trenzado y apantallado de 2x2,5 mm2 Resistente al Fuego durante 30 minutos, incluso parte proporcional de cableado canalizado por bandeja de comunicaciones por pasillos, e instalación hasta los amplificadores, mandos, módulos, micrófonos, etc. Incluido materiales y medios auxiliares, según normativa de aplicación. Totalmente terminado y funcionando.</t>
  </si>
  <si>
    <t>26.03.47</t>
  </si>
  <si>
    <t>PUNTO DE TOMA ALTAVOZ SUPERFICIE RF</t>
  </si>
  <si>
    <t>Punto Resistente al Fuego de toma para altavoz realizado en tubo rígido libre de halógenos, cajas de superficie y conductor trenzado y apantallado de 2x2,5 mm2 Resistente al Fuego durante 30 minutos, incluso parte proporcional de cableado canalizado por bandeja de comunicaciones por pasillos, e instalación hasta los amplificadores, mandos, módulos, micrófonos, etc. Incluido materiales y medios auxiliares, según normativa de aplicación. Totalmente terminado y funcionando.</t>
  </si>
  <si>
    <t>26.03.48</t>
  </si>
  <si>
    <t>CABLE FIBRA ÓPTICA MULTIMODO</t>
  </si>
  <si>
    <t>Cable de fibra óptica vidrio multimodo 2 fibras, de 50 metros de longitud. Con conectores de red premontados. Incluso p.p. de accesorios de montaje. Medida la unidad, completamente instalada y funcionando. Considerando todos los trabajos, mano de obra, medios y materiales auxiliares, pequeño material y ayudas de albañilería necesarios para la correcta y completa ejecución de esta partida. Incluye la realización de los trabajos en fines de semana, festivos y horario nocturno, siempre que sea necesario para mantener la actividad asistencial.</t>
  </si>
  <si>
    <t>26.03.49</t>
  </si>
  <si>
    <t>CABLE FIBRA OPT. 20M</t>
  </si>
  <si>
    <t>Cable de fibra óptica plástica, de 20 metros de longitud. Con conectores de red premontados. Incluso p.p. de accesorios de montaje. Medida la unidad, completamente instalada y funcionando. Considerando todos los trabajos, mano de obra, medios y materiales auxiliares, pequeño material y ayudas de albañilería necesarios para la correcta y completa ejecución de esta partida.</t>
  </si>
  <si>
    <t>26.03.50</t>
  </si>
  <si>
    <t>PUESTA EN MARCHA DE LA INSTALACIÓN</t>
  </si>
  <si>
    <t>Programación, configuración y puesta en marcha del sistema de megafonía según indicaciones de la dirección facultativa, incluyendo pruebas necesarias, demostraciones, manuales y formación.</t>
  </si>
  <si>
    <t>Total 26.03</t>
  </si>
  <si>
    <t>26.04</t>
  </si>
  <si>
    <t>CONTROL ACCESOS</t>
  </si>
  <si>
    <t>26.04.01</t>
  </si>
  <si>
    <t>LECTOR DE TARJETA PROXIMIDAD ACCESO INDEP</t>
  </si>
  <si>
    <t>Sistema de apertura de puerta individual, mediante lector de tarjetas de proximidad Fermax Private o equivalente aprobado, posibilidad de programar caducidad y conexión a PC para registro de incidencias y programación de tarjetas, incluyendo alimentador, abrepuertas, tarjetas magneticas para lectura a 8 cm. de distancia numeradas incopiables, para 400 usuarios, totalmente instalado y programado.</t>
  </si>
  <si>
    <t>26.04.02</t>
  </si>
  <si>
    <t>TECLADO NUMÉRICO CONTROL ACCESO INDEP</t>
  </si>
  <si>
    <t>Sistema de apertura de puerta individual mediante placa numérica y codigo de acceso de 6 dígitos Fermax Memokey o equivalente aprobado, incluyendo alimentador, y abrepuertas, para 100 usuarios, totalmente instalado y programado.</t>
  </si>
  <si>
    <t>26.04.03</t>
  </si>
  <si>
    <t>LECTOR PROXIMIDAD 1 ACCESO</t>
  </si>
  <si>
    <t>Lector de proximidad Fermax MDS de tarjetas y llaveros de proximidad o equivalente aprobado, para lectura a 8 cm de distancia numeradas incopiables, conectado a unidad central a través de bus MDS para consulta de restricciones de usuario y horario, con salida de abrepuertas, sensor de puerta abierta, y  tiempo de apertura programable, montaje empotrado o en superficie, totalmente instalado y programado.</t>
  </si>
  <si>
    <t>26.04.04</t>
  </si>
  <si>
    <t>LECTOR PROXIMIDAD+TECLADO+DISPLAY 1 ACCESO</t>
  </si>
  <si>
    <t>Lector de proximidad Fermax MDS de tarjetas y llaveros de proximidad o equivalente aprobado, para lectura a 8 cm de distancia numeradas incopiables, mas teclado numérico para introducción de código PIN adicional, incluso display digital, conectado a unidad central a través de bus MDS para consulta de restricciones de usuario y horario, con salida de abrepuertas, sensor de puerta abierta, y tiempo de apertura programable, montaje empotrado o en superficie, totalmente instalado y programado.</t>
  </si>
  <si>
    <t>26.04.05</t>
  </si>
  <si>
    <t>RECEPTOR MANDO A DISTANCIA 1 ACCESO</t>
  </si>
  <si>
    <t>Receptor de radiofrecuencia de mandos a distancia Fermax MDS  numerados e incopiables o equivalente aprobado, conectado a unidad central a través de bus MDS para consulta de restricciones de usuario y horario, con salida de abrepuertas y/o relé, montaje empotrado, salida de antena,  totalmente instalado y programado.</t>
  </si>
  <si>
    <t>Total 26.04</t>
  </si>
  <si>
    <t>26.05</t>
  </si>
  <si>
    <t>OTRAS</t>
  </si>
  <si>
    <t>E19TCT010</t>
  </si>
  <si>
    <t>EQUI. CAPTACIÓN RTV C/ MÁSTIL 3</t>
  </si>
  <si>
    <t>Equipo de captación de señales de TV terrenal, analógicas y digitales, radio digital (DAB) y FM formado por antenas para UHF, DAB y FM, con mástil de tubo de acero galvanizado de 3 m., incluido soporte y anclajes mástil, cable coaxial hasta equipos de cabecera, y conductor de tierra de 25 mm2. Totalmente instalado y conexionado, según RD 346/2011.</t>
  </si>
  <si>
    <t>E19TET070</t>
  </si>
  <si>
    <t>EQ.2 CONV,2 TRANS,2 CAN TV+DAB+FM,DIST</t>
  </si>
  <si>
    <t>Equipo de cabecera preparado para la recepción de señales terrenales analógicas y digitales, formado por 2 canales no adyacentes, (monocanales UHF de 48 dB), amplificadores DAB (radio digital) y de FM, 2 conversores de canal analógico terrenal, 2 transmoduladores COFDM-PAL, amplificador universal, mezclador F.I. para la para la distribución F.I. de señales de satélite, fuentes de alimentación, regleta soporte, puentes de interconexión, conectores y resistencias de carga, etc., según esquema de instalación, terminado.</t>
  </si>
  <si>
    <t>E19TTR015</t>
  </si>
  <si>
    <t>TOMA TERMINAL RTV</t>
  </si>
  <si>
    <t>Toma terminal RTV de TV/FM-SAT (FI)  realizada en canalización PVC corrugado M 20/gp5 y con suplemento de pared y pequeño material, totalmente instalada.</t>
  </si>
  <si>
    <t>Total 26.05</t>
  </si>
  <si>
    <t>Total C26</t>
  </si>
  <si>
    <t>C27</t>
  </si>
  <si>
    <t>ROTULACIÓN Y SEÑALIZACIÓN</t>
  </si>
  <si>
    <t>27.01.01</t>
  </si>
  <si>
    <t>ROTULO LUMINOSO 150X100</t>
  </si>
  <si>
    <t>Suministro y colocación de rótulo exteriode 150 x10cm de cajones luminosos de aluminio, incluso medios auxiliares.</t>
  </si>
  <si>
    <t>27.01.02</t>
  </si>
  <si>
    <t>ROTULO LUMINOSO 100X70</t>
  </si>
  <si>
    <t>Suministro y colocación de rótulo exterio de 100 x70 cm de cajones luminosos de aluminio, incluso medios auxiliares.</t>
  </si>
  <si>
    <t>27.01.03</t>
  </si>
  <si>
    <t>ROTULO LUMINOSO 70X30</t>
  </si>
  <si>
    <t>Suministro y colocación de rótulo exterior de 70x30cm de cajones luminosos de aluminio, incluso medios auxiliares.</t>
  </si>
  <si>
    <t>27.01.04</t>
  </si>
  <si>
    <t>ROTULO LUMINOSO 200X100</t>
  </si>
  <si>
    <t>Suministro y colocacion de rótulo exterior de 200x100cm de cajones luminosos de aluminio, incluso medios auxiliares.</t>
  </si>
  <si>
    <t>27.01.05</t>
  </si>
  <si>
    <t>CARTEL TIPO DESPACHO 8X30 CM</t>
  </si>
  <si>
    <t>Cartel tipo despacho de aluminio estrusionado lacado en color de 8x30 cm. con carril de plastico tranparente con texto en vinilo, totalmente instalado, incluso medios auxiliares.</t>
  </si>
  <si>
    <t>27.01.06</t>
  </si>
  <si>
    <t>CARTELES PROYECTADOS 16X25 CM</t>
  </si>
  <si>
    <t>Suministro y colocación de carteles nuevos proyectados de medidas 16x25 cm., incluso medios auxiliares.</t>
  </si>
  <si>
    <t>27.01.07</t>
  </si>
  <si>
    <t>REPARACION TEXTO Y PICTOGRAMA</t>
  </si>
  <si>
    <t>Reparación de texto en pictograma, incluso medios auxiliares.</t>
  </si>
  <si>
    <t>27.01.08</t>
  </si>
  <si>
    <t>BANDAS ADHESIVAS COLOR</t>
  </si>
  <si>
    <t>27.01.09</t>
  </si>
  <si>
    <t>TEXTO EN VINILO COLOR</t>
  </si>
  <si>
    <t>27.01.10</t>
  </si>
  <si>
    <t>PLASTICOS PARA CARTELES</t>
  </si>
  <si>
    <t>27.01.11</t>
  </si>
  <si>
    <t>DIRECTORIO DE ALUM. 69X80 CM</t>
  </si>
  <si>
    <t>27.01.12</t>
  </si>
  <si>
    <t>DIRECTORIO DE ALUM. 60X100 CM</t>
  </si>
  <si>
    <t>27.01.13</t>
  </si>
  <si>
    <t>BANDEROLA DE TECHO 80X16 CM</t>
  </si>
  <si>
    <t>27.01.14</t>
  </si>
  <si>
    <t>BANDEROLA DE TECHO 90X16 CM</t>
  </si>
  <si>
    <t>27.01.15</t>
  </si>
  <si>
    <t>BANDEROLA DE TECHO 100X16 CM</t>
  </si>
  <si>
    <t>27.01.16</t>
  </si>
  <si>
    <t>BANDEROLA DE TECHO 80X8 CM</t>
  </si>
  <si>
    <t>27.01.17</t>
  </si>
  <si>
    <t>BANDEROLA DE TECHO 90X8 CM</t>
  </si>
  <si>
    <t>27.01.18</t>
  </si>
  <si>
    <t>DIRECTORIO CARTON PLUMA 100X40 CM</t>
  </si>
  <si>
    <t>Suministro y colocación de direectorio en cartón pluma de 100x40cm, con impresión en serigrafía y barniz o vinilo impreso, completo e instalado, incluso medios auxiliares.</t>
  </si>
  <si>
    <t>27.01.19</t>
  </si>
  <si>
    <t>CONJUNTO ADOSAD LAMAS ALUMINIO</t>
  </si>
  <si>
    <t>Conjunto adosado de directorio de Plantas, formado por una lamas de 125x864mm, en color y texto de cabecera en vinilo mate con barniz antivandálico, 6 lamas de 61x864mm, lama de 317x864mm con planta impresa en serigrafía y barniz an tivandálico, plastico inyectado, completo, instalado y limpio.</t>
  </si>
  <si>
    <t>Total C27</t>
  </si>
  <si>
    <t>C28</t>
  </si>
  <si>
    <t>URBANIZACIÓN (TRATAMIENTO DE ESPACIOS EXTERIORES)</t>
  </si>
  <si>
    <t>28.01</t>
  </si>
  <si>
    <t>MOVIMIENTO DE TIERRA</t>
  </si>
  <si>
    <t>28.01.01</t>
  </si>
  <si>
    <t>Carga de tierras procedentes de excavaciones, sobre dumper, por medios manuales, y con p.p. de medios auxiliares, sin incluir el transporte.</t>
  </si>
  <si>
    <t>28.01.02</t>
  </si>
  <si>
    <t>t.</t>
  </si>
  <si>
    <t>TRANSPORTE MATERIAL EN OBRA</t>
  </si>
  <si>
    <t>Transporte de material sin clasificar, incluso p.p. de espera en la carga y descarga, mediante vehículos dumper de obra.</t>
  </si>
  <si>
    <t>28.01.11</t>
  </si>
  <si>
    <t>CORTE Y PICADO DE ASFALTO</t>
  </si>
  <si>
    <t>corte con radial de asfalto y posterior picado con martillo neumatico de zanja de 10 cm de profundidad y 35 cm de ancho para colocacion de rigola de borde junto a acera</t>
  </si>
  <si>
    <t>28.01.12.1</t>
  </si>
  <si>
    <t>DESBROCE TERRENO DESARBOLADO e&lt;10 cm</t>
  </si>
  <si>
    <t>Desbroce y limpieza superficial de terreno desarbolado por medios mecánicos hasta una profundidad de 10 cm., con carga y transporte de la tierra vegetal y productos resultantes a lugar de empleo.</t>
  </si>
  <si>
    <t>28.01.12.2</t>
  </si>
  <si>
    <t>DESBROCE MONTE BAJO e&lt;15 cm.</t>
  </si>
  <si>
    <t>Desbroce y limpieza superficial de terreno de monte bajo, incluyendo arbustos, por medios mecánicos hasta una profundidad de 15 cm., con carga y transporte de la tierra vegetal y de los productos resultantes a lugar de empleo.</t>
  </si>
  <si>
    <t>28.01.12.3</t>
  </si>
  <si>
    <t>DESBROCE BOSQUE e&lt;20 cm.</t>
  </si>
  <si>
    <t>Desbroce y limpieza superficial de terreno de bosque por medios mecánicos, hasta una profundidad de 20 cm. y retirado de arbolado de diámetro menor de 10 cm., carga y transporte de la tierra vegetal y de los productos resultantes lugar de empleo.</t>
  </si>
  <si>
    <t>28.01.13</t>
  </si>
  <si>
    <t>DEMOL.Y LEVANTADO PAVIMENTO HM e=15/25 cm.</t>
  </si>
  <si>
    <t>Demolición y levantado de pavimento de hormigón en masa de 15/25 cm. de espesor, incluso carga y transporte del material resultantesobre vehículos de transporte a vertedero.</t>
  </si>
  <si>
    <t>28.01.14</t>
  </si>
  <si>
    <t>DEMOL.Y LEVANTADO PAVIMENTO HM</t>
  </si>
  <si>
    <t>Demolición y levantado de pavimento de hormigón en masa de espesor variable, incluso carga y transporte del material resultante sobre vehículos de transporte a vertedero.</t>
  </si>
  <si>
    <t>28.01.15</t>
  </si>
  <si>
    <t>LEVANTADO C/COMPRESOR PAVIM.ASFALTO</t>
  </si>
  <si>
    <t>Levantado con compresor de firme asfáltico, medido sobre perfil de espesor variable, incluso retirada y carga de productos sobre vehículos de transporte a vertedero.</t>
  </si>
  <si>
    <t>28.01.16</t>
  </si>
  <si>
    <t>DEMOLICIÓN Y LEVANTADO DE ACERAS</t>
  </si>
  <si>
    <t>Demolición y levantado de aceras de loseta hidráulica o equivalente, con solera de hormigón en masa 10/15 cm. de espesor, incluso carga y transporte sobre sobre vehículos de transporte a vertedero de material sobrante.</t>
  </si>
  <si>
    <t>28.01.17</t>
  </si>
  <si>
    <t>DEMOLICIÓN Y LEVANTADO DE BORDILLO</t>
  </si>
  <si>
    <t>Demolición y levantado de bordillo de cualquier tipo y cimientos de hormigón en masa, de espesor variable, incluso carga sobre vehiculo.</t>
  </si>
  <si>
    <t>28.01.18</t>
  </si>
  <si>
    <t>EXCAV. ZANJA TERRENO TRÁNSITO</t>
  </si>
  <si>
    <t>Excavación en zanja en terreno de tránsito, incluso carga y transporte de los productos de la excavación a  lugar de empleo.</t>
  </si>
  <si>
    <t>28.01.19</t>
  </si>
  <si>
    <t>EXCAVACIÓN BATACHES TERRENO TRÁNSITO</t>
  </si>
  <si>
    <t>Excavación en bataches en terreno de tránsito en hastiales, incluso carga y transporte de los productos de la excavacióna lugar de empleo.</t>
  </si>
  <si>
    <t>28.01.20</t>
  </si>
  <si>
    <t>EXCAV. ZANJA TIERRA</t>
  </si>
  <si>
    <t>Excavación en zanja en tierra, incluso carga y transporte de los productos de la excavación a lugar de empleo.</t>
  </si>
  <si>
    <t>28.01.21</t>
  </si>
  <si>
    <t>RELLENO ZANJAS C/ARENA</t>
  </si>
  <si>
    <t>Relleno de arena en zanjas, extendido, humectación y compactación en capas de 20 cm. de espesor, con un grado de compactación del 95% del proctor modificado.</t>
  </si>
  <si>
    <t>28.01.22</t>
  </si>
  <si>
    <t>TIERRA VEGETAL EN TALUDES</t>
  </si>
  <si>
    <t>Tierra vegetal en taludes en capas de 5-15 cm. de espesor, incluyendo el suministro, carga, transporte en obra, extendido, compactación y perfilado, terminado.</t>
  </si>
  <si>
    <t>Total 28.01</t>
  </si>
  <si>
    <t>28.02</t>
  </si>
  <si>
    <t>SANEAMIENTO</t>
  </si>
  <si>
    <t>28.02.01</t>
  </si>
  <si>
    <t>ARQUETA LADRI.REGISTRO 38x38x50 cm.</t>
  </si>
  <si>
    <t>Arqueta de registro de 38x38x50 cm. de medidas interiores, construida con fábrica de ladrillo perforado tosco de 1/2 pie de espesor, recibido con mortero de cemento M-5, colocado sobre solera de hormigón en masa HM-20/P/40/I de 10 cm. de espesor, ligeramente armada con mallazo, enfoscada y bruñida por el interior con mortero de cemento M-15, y con tapa de hormigón armado prefabricada, terminada y con p.p. de medios auxiliares, sin incluir la excavación, ni el relleno perimetral posterior.</t>
  </si>
  <si>
    <t>28.02.02</t>
  </si>
  <si>
    <t>Arqueta enterrada no registrable, de 38x38x50 cm. de medidas interiores, construida con fábrica de ladrillo perforado tosco de 1/2 pie de espesor, recibido con mortero de cemento, colocado sobre solera de hormigón en masa HM-20/P/40/I de 10 cm. de espesor, enfoscada y bruñida por el interior con mortero de cemento, y cerrada superiormente con un tablero de rasillones machihembrados y losa de hormigón HM-20/P/20/I ligeramente armada con mallazo, terminada y sellada con mortero de cemento y con p.p. de medios auxiliares, sin incluir la excavación, ni el relleno perimetral posterior.</t>
  </si>
  <si>
    <t>28.02.04</t>
  </si>
  <si>
    <t>INCREM.PROFUND.10cm ARQ.LADRI.38x38 cm</t>
  </si>
  <si>
    <t>Incremento de 10 cm. de profundidad para arquetas de 38x38 cm. de sección útil, construidas con fábrica de ladrillo perforado tosco de 1/2 pie de espesor, recibido con mortero de cemento M-5 y enfoscado y bruñido por el interior, con mortero de cemento y arena de río, M-15, y con p.p. de medios auxiliares, sin incluir la sobre-excavación, ni el relleno perimetral.</t>
  </si>
  <si>
    <t>28.02.05</t>
  </si>
  <si>
    <t>Arqueta prefabricada registrable de PVC de 30x30 cm., con tapa y marco de PVC incluidos. Colocada sobre cama de arena de río de 10 cm. de espesor y p.p. de medios auxiliares, sin incluir la excavación ni el relleno perimetral posterior.</t>
  </si>
  <si>
    <t>28.02.06</t>
  </si>
  <si>
    <t>ARQUETA PREF. PVC 40x40 cm.</t>
  </si>
  <si>
    <t>Arqueta prefabricada registrable de PVC de 40x40 cm., con tapa y marco de PVC incluidos. Colocada sobre cama de arena de río de 10 cm. de espesor y p.p. de medios auxiliares, sin incluir la excavación ni el relleno perimetral posterior.</t>
  </si>
  <si>
    <t>28.02.07</t>
  </si>
  <si>
    <t>ARQUETA REGISTRABLE PREF. HM 30x30x15 cm</t>
  </si>
  <si>
    <t>Arqueta prefabricada registrable de hormigón en masa con refuerzo de zuncho perimetral en la parte superior de 30x30x15 cm., medidas interiores, completa: con tapa y marco de hormigón y formación de agujeros para conexiones de tubos. Colocada sobre solera de hormigón en masa HM-20/P/40/I de 10 cm. de espesor y p.p. de medios auxiliares, sin incluir la excavación ni el relleno perimetral posterior.</t>
  </si>
  <si>
    <t>28.02.08</t>
  </si>
  <si>
    <t>ARQUETA REGISTRABLE PREF. HM 40x40x50 cm</t>
  </si>
  <si>
    <t>Arqueta prefabricada registrable de hormigón en masa con refuerzo de zuncho perimetral en la parte superior de 40x40x50 cm., medidas interiores, completa: con tapa y marco de hormigón y formación de agujeros para conexiones de tubos. Colocada sobre solera de hormigón en masa HM-20/P/40/I de 10 cm. de espesor y p.p. de medios auxiliares, sin incluir la excavación ni el relleno perimetral posterior.</t>
  </si>
  <si>
    <t>28.02.10</t>
  </si>
  <si>
    <t>SUMIDERO SIFÓNICO 45x45x60cm c/REJA FUND.</t>
  </si>
  <si>
    <t>Sumidero sifónico prefabricado de polipropileno Hidrostank o equivalente aprobado, para recogida de aguas pluviales, de 45x45x60 cm. de medidas interiores, incluida junta de estanqueidad para unión tubo-arqueta y reja de Fundición dúctil, colocado sobre cama de arena de 15 cm. de espesor, recibido a tubo de saneamiento y con p.p. de medios auxiliares, sin incluir la excavación, ni el relleno perimetral posterior.</t>
  </si>
  <si>
    <t>28.02.11</t>
  </si>
  <si>
    <t>SUMIDERO CALZADA FUND.30x40x40cm</t>
  </si>
  <si>
    <t>Sumidero para recogida de pluviales en calzada, de dimensiones interiores 30x40 cm. y 40 cm. de profundidad, realizado sobre solera de hormigón en masa H-100 kg/cm2 Tmáx.20 de 10 cm. de espesor, con paredes de fábrica de ladrillo perforado ordinario de 1/2 pie de espesor, sentados con mortero de cemento, enfoscada y bruñida interiormente, i/rejilla de fundición de 30x40x3 cm., con marco de fundición, enrasada al pavimento. Incluso recibido a tubo de saneamiento.</t>
  </si>
  <si>
    <t>28.02.12</t>
  </si>
  <si>
    <t>SUMID.LONG.CALZA.FABRI.FUND.a=30cm</t>
  </si>
  <si>
    <t>Sumidero longitudinal para calzadas y áreas de aparcamiento, 30 cm. de ancho y 40 cm. de profundidad libre interior, realizado sobre solera de hormigón en masa H-100 kg/cm2 Tmáx.20 de 15 cm. de espesor, con paredes de fábrica de ladrillo perforado ordinario de 1/2 pie de espesor, sentado con mortero de cemento, enfoscada y bruñida interiormente, i/rejilla de fundición en piezas, sobre marco de angular de acero, recibido, enrasada al pavimento, sin incluir la excavación ni el relleno perimetral. Incluso recibido a tubo de saneamiento.</t>
  </si>
  <si>
    <t>28.02.13</t>
  </si>
  <si>
    <t>POZO LADRI.DE RESALTO D=110cm h=1,50m.</t>
  </si>
  <si>
    <t>Pozo de resalto circular de 110 cm. de diámetro interior y de 1,50 m. de profundidad libre, construido con fábrica de ladrillo perforado tosco de 1 pie de espesor, recibido con mortero de cemento M-5, colocado sobre solera de hormigón HA-25/P/40/I, ligeramente armada con mallazo; enfoscado y bruñido por el interior, con mortero de cemento y arena de río, M-15, tubo de PVC corrugado de 315 mm. de diámetro y pates de polipropileno, empotrados cada 30 cm., i/formación de canal en el fondo del pozo y formación de brocal asimétrico en la coronación, para recibir el cerco y la tapa de fundición tipo calzada, totalmente terminado, y con p.p. medios auxiliares, sin incluir la excavación ni el relleno perimetral posterior.</t>
  </si>
  <si>
    <t>28.02.14</t>
  </si>
  <si>
    <t>POZO LADRI.REGISTRO D=110cm. h=2,50m.</t>
  </si>
  <si>
    <t>Pozo de registro de 110 cm. de diámetro interior y de 2,5 m. de profundidad libre, construido con fábrica de ladrillo perforado tosco de 1 pie de espesor, recibido con mortero de cemento M-5, colocado sobre solera de hormigón HA-25/P/40/I de 20 cm. de espesor, ligeramente armada con mallazo; enfoscado y bruñido por el interior, con mortero de cemento y arena de río, M-15, incluso recibido de pates, formación de canal en el fondo del pozo y de brocal asimétrico en la coronación, cerco y tapa de fundición tipo calzada, recibido, totalmente terminado, y con p.p. medios auxiliares, sin incluir la excavación ni el relleno perimetral posterior.</t>
  </si>
  <si>
    <t>28.02.15</t>
  </si>
  <si>
    <t>IMBORNAL C/REJILLA+CANAL</t>
  </si>
  <si>
    <t>Imbornal sifónico para recogida de aguas pluviales, tipo Ayuntamiento, construido con fábrica de ladrillo perforado tosco de 1/2 pie de espesor, recibido con mortero de cemento, colocado sobre solera de hormigón en masa HM-20/P/40/I; partición interior para formación de sifón, con fábrica de ladrillo H/D a tabicón, recibido con mortero de cemento; enfoscado y bruñido por el interior, con mortero de cemento y con rejilla de fundición sobre cerco de ángulo, terminado y con p.p. de medios auxiliares, sin incluir la excavación, ni el relleno perimetral posterior. Recibido a tubo de saneamiento.</t>
  </si>
  <si>
    <t>28.02.16</t>
  </si>
  <si>
    <t>IMBORNAL</t>
  </si>
  <si>
    <t>Total 28.02</t>
  </si>
  <si>
    <t>28.03</t>
  </si>
  <si>
    <t>CIMENTACIONES Y CONTENCIONES</t>
  </si>
  <si>
    <t>28.03.01</t>
  </si>
  <si>
    <t>FRESADO FIRME MBC SECCIÓN COMPLETA</t>
  </si>
  <si>
    <t>Fresado (por cm.) de firme de mezcla bituminosa en caliente en seccion completa o semicalzada, incluso carga, barrido y transporte a vertedero o lugar de empleo.</t>
  </si>
  <si>
    <t>28.03.02</t>
  </si>
  <si>
    <t>ESCARIFICADO PROFUNDO FIRME</t>
  </si>
  <si>
    <t>Escarificado profundo del firme granular existente, incluso rasanteado, humectación y compactación.</t>
  </si>
  <si>
    <t>28.03.03</t>
  </si>
  <si>
    <t>RIEGO DE IMPRIMACIÓN ECI</t>
  </si>
  <si>
    <t>Riego de imprimación, con emulsión asfáltica catiónica de imprimación ECI, de capas granulares, con una dotación de 1 kg/m2, incluso barrido y preparación de la superficie.</t>
  </si>
  <si>
    <t>28.03.04</t>
  </si>
  <si>
    <t>EMULSIÓN TERMOADHERENTE ECR-1</t>
  </si>
  <si>
    <t>Emulsión asfáltica catiónica termoadherente, empleada en riegos de adherencia, incluso barrido y preparación de la superficie.</t>
  </si>
  <si>
    <t>28.03.05</t>
  </si>
  <si>
    <t>RIEGO TERMOADHERENTE ECR-1</t>
  </si>
  <si>
    <t>Riego de adherencia, con emulsión asfáltica catiónica termoadherente con una dotación de 0,50 kg/m2, incluso barrido y preparación de la superficie.</t>
  </si>
  <si>
    <t>28.03.06</t>
  </si>
  <si>
    <t>RIEGO DE CURADO ECR-1</t>
  </si>
  <si>
    <t>Riego de curado, con emulsión asfáltica catiónica de rotura rápida ECR-1, con una dotación de 0,80 kg/m2, en capas de suelo-cemento y grava-cemento.</t>
  </si>
  <si>
    <t>28.03.07</t>
  </si>
  <si>
    <t>M.B.C. TIPO D-12 DESGASTE ÁNGELES&lt;25</t>
  </si>
  <si>
    <t>Mezcla bituminosa en caliente tipo D-12 en capa de rodadura, con áridos con desgaste de los ángeles &lt; 25, fabricada y puesta en obra, extendido y compactación, excepto filler de aportación y betún.</t>
  </si>
  <si>
    <t>28.03.08</t>
  </si>
  <si>
    <t>BETÚN ASFALTICO BM-3b 55/70</t>
  </si>
  <si>
    <t>Betún asfáltico modificado BM-3b 55/70, empleado en la fábricación de mezclas bituminosas en caliente (microaglomerados) de granulometría partida, puesto a pie de planta.</t>
  </si>
  <si>
    <t>28.03.09</t>
  </si>
  <si>
    <t>CEMENTO CEM II EN FILLER DE MBC</t>
  </si>
  <si>
    <t>Cemento CEM II/A-V 32,5R empleado como filler en la fábricación de mezclas bituminosas en caliente, puesto a pie de planta.</t>
  </si>
  <si>
    <t>28.03.10</t>
  </si>
  <si>
    <t>CAPA DE BASE G-25 e=6 cm. D.A.&lt;35</t>
  </si>
  <si>
    <t>Suministro y puesta en obra de M.B.C. tipo G-25 en capa de base de 6 cm. de espesor, con áridos con desgaste de los ángeles &lt; 35, extendida y compactada, incluido riego asfáltico y betún.</t>
  </si>
  <si>
    <t>28.03.11</t>
  </si>
  <si>
    <t>CAPA INTERMEDIA G-20 e=5 cm. D.A.&lt;30</t>
  </si>
  <si>
    <t>Suministro y puesta en obra de M.B.C. tipo G-20 en capa intermedia de 5 cm. de espesor, con áridos con desgaste de los ángeles &lt; 30, extendida y compactada, incluido riego asfáltico, filler de aportación y betún.</t>
  </si>
  <si>
    <t>28.03.12</t>
  </si>
  <si>
    <t>CAPA RODADURA S-12 e=4 cm. D.A.&lt;30</t>
  </si>
  <si>
    <t>Suministro y puesta en obra de M.B.C. tipo S-12 en capa de rodadura de 4 cm. de espesor, con áridos con desgaste de los ángeles &lt; 30, extendida y compactada, incluido riego asfáltico, filler de aportación y betún.</t>
  </si>
  <si>
    <t>28.03.13</t>
  </si>
  <si>
    <t>CAPA RODADURA MICR.ASF.ROJO e=2,0 cm</t>
  </si>
  <si>
    <t>Suministro y puesta en obra de MBC microaglomerado asfáltico rojo con betún B 60/70 de 2,0 cm. de espesor con áridos con desgaste de los ángeles &lt; 20, extendido y compactación, incluso riego asfáltico, filler, betún B 60/70 y colorante sintético.</t>
  </si>
  <si>
    <t>28.03.14</t>
  </si>
  <si>
    <t>CAPA RODADURA MICR.ASF.ROJO e=2,5 cm</t>
  </si>
  <si>
    <t>Suministro y puesta en obra de MBC microaglomerado asfáltico rojo con betún B 60/70 de 2,5 cm. de espesor con áridos con desgaste de los ángeles &lt; 20, extendido y compactación, incluso riego asfáltico, filler, betún B 60/70 y colorante sintético.</t>
  </si>
  <si>
    <t>28.03.15</t>
  </si>
  <si>
    <t>AGL SIN.COM. GADNER 6 D-12 D.A.&lt;25 e=4 cm</t>
  </si>
  <si>
    <t>M2 de suministro y puesta en obra de mezcla sintética en caliente, tipo D-12, Gadner 6 (para colores claros), en capa de rodadura de 4 cm., con áridos con desgaste de los ángeles &lt; 25, extendida y compactada, incluso filler de aportación y ligante sintético 60/70 Compolor. No incluido riego de adherencia ECR-1. Medida la superficie ejecutada.</t>
  </si>
  <si>
    <t>28.03.16</t>
  </si>
  <si>
    <t>HORMIGÓN COMPACTADO EN BASE</t>
  </si>
  <si>
    <t>Hormigón compactado en base de firme, de consistencia seca, en espesores de 20/25 cm., con 150 kg. de cemento y 50 kg. de cenizas, puesto en obra, extendido, compactado, rasanteado y curado.</t>
  </si>
  <si>
    <t>28.03.17</t>
  </si>
  <si>
    <t>HORMIGÓN MAGRO EN BASE</t>
  </si>
  <si>
    <t>Hormigón magro en base de firme, de consistencia seca, con 200 kg. de cemento y granulometría gruesa, incluso ejecución y colocación de lámina de plástico en junta, puesto en obra, extendido, compactado, rasanteado y curado.</t>
  </si>
  <si>
    <t>28.03.18</t>
  </si>
  <si>
    <t>HORMIGÓN HP-35 EN PAVIMENTOS</t>
  </si>
  <si>
    <t>Pavimento de hormigón HP-35 de resistencia característica a flexotracción, en espesores de 20/30 cm., incluso extendido, encofrado de borde, regleado, vibrado, curado con producto filmógeno, estriado o ranurado y p.p. de juntas.</t>
  </si>
  <si>
    <t>28.03.19</t>
  </si>
  <si>
    <t>SOLER.HA-25 .ARMA#15X15X6</t>
  </si>
  <si>
    <t>Solera de hormigon de espesor variable con hormigon Ha-25 N/mm2. Tmax. 20 mm, elaborado en obra</t>
  </si>
  <si>
    <t>28.03.20</t>
  </si>
  <si>
    <t>BARRIDO DEL FIRME</t>
  </si>
  <si>
    <t>28.03.21</t>
  </si>
  <si>
    <t>M.B.C. TIPO S-20 DESGASTE ÁNGELES&lt;25</t>
  </si>
  <si>
    <t>Mezcla bituminosa en caliente tipo S-20 en capa intermedia, con áridos con desgaste de los ángeles &lt; 25, fabricada y puesta en obra, extendido y compactación, excepto filler de aportación y betún.</t>
  </si>
  <si>
    <t>Total 28.03</t>
  </si>
  <si>
    <t>28.04</t>
  </si>
  <si>
    <t>AREAS PEATONALES</t>
  </si>
  <si>
    <t>28.04.01</t>
  </si>
  <si>
    <t>BORD.VADO MINUSVÁ.LATER.90x40x21 cm.</t>
  </si>
  <si>
    <t>Suministro y colocación de pieza de hormigón prefabricado, especial para lateral de vado de minusválidos y pasos rebajados, de 90x40x21 cm. colocada sobre solera de hormigón HM-20/P/20/I, de 10 cm. de espesor, i/excavación necesaria, rejuntado y limpieza. Bordillo con marcado CE y DdP (Declaración de prestaciones) según Reglamento (UE) 305/2011.</t>
  </si>
  <si>
    <t>28.04.02</t>
  </si>
  <si>
    <t>BORD.VADO MINUSVÁ.CENTR.90x40x21 cm.</t>
  </si>
  <si>
    <t>Suministro y colocación de pieza de hormigón prefabricado, especial para interior de vado de minusválidos y pasos rebajados, de 90x40x21 cm. colocada sobre solera de hormigón HM-20/P/20/I, de 10 cm. de espesor, i/excavación necesaria, rejuntado y limpieza. Bordillo con marcado CE y DdP (Declaración de prestaciones) según Reglamento (UE) 305/2011.</t>
  </si>
  <si>
    <t>28.04.03</t>
  </si>
  <si>
    <t>BORD.HORM. BICAPA GRIS T.4 11-14x20 cm.</t>
  </si>
  <si>
    <t>Bordillo de hormigón bicapa, de color gris, tipo IV Ayuntamiento de Madrid, achaflanado, de 11 y 14 cm. de bases superior e inferior y 20 cm. de altura, colocado sobre solera de hormigón HM-20/P/20/I, de 10 cm. de espesor, rejuntado y limpieza, sin incluir la excavación previa ni el relleno posterior. Bordillo con marcado CE y DdP (Declaración de prestaciones) según Reglamento (UE) 305/2011.</t>
  </si>
  <si>
    <t>28.04.04</t>
  </si>
  <si>
    <t>BORD.HORM. MONOC.REDOND.GRIS 8x20 cm.</t>
  </si>
  <si>
    <t>Bordillo de hormigón monocapa, de color gris y cara superior redondeada, de 8 cm. de base y 20 cm. de altura, colocado sobre solera de hormigón HM-20/P/20/I, de 10 cm. de espesor, rejuntado y limpieza, sin incluir la excavación previa ni el relleno posterior. Bordillo con marcado CE y DdP (Declaración de prestaciones) según Reglamento (UE) 305/2011.</t>
  </si>
  <si>
    <t>28.04.05</t>
  </si>
  <si>
    <t>SUPLEMENTO COLOCACIÓN EN CURVA</t>
  </si>
  <si>
    <t>Suplemento, sobre el precio descompuesto correspondiente, por la colocación en curva de bordillos rectos de hormigón prefabricado.</t>
  </si>
  <si>
    <t>28.04.06</t>
  </si>
  <si>
    <t>RIGOLA HORMIGÓN PREF.12x40x33 cm.</t>
  </si>
  <si>
    <t>Rigola de hormigón prefabricado color gris, de 12x40x33 cm., sobre lecho de hormigón HM-20/P/20/I, sentada con mortero de cemento, i/rejuntado, llagueado y limpieza.  Rígola y componentes de hormigón con marcado CE y DdP (Declaración de prestaciones) según Reglamento (UE) 305/2011.</t>
  </si>
  <si>
    <t>28.04.07</t>
  </si>
  <si>
    <t>PAV.LOSETA 4 PAST.CEM.GRIS 20x20</t>
  </si>
  <si>
    <t>Pavimento de loseta hidráulica, 4 pastillas, color gris de 20x20 cm sobre solera de hormigón HM-20/P/20/I de 10 cm, sentada con mortero de cemento, i/p.p. de junta de dilatación, enlechado y limpieza. Loseta y componentes del hormigón y mortero con marcado CE y DdP (Declaración de prestaciones) según Reglamento (UE) 305/2011.</t>
  </si>
  <si>
    <t>28.04.08</t>
  </si>
  <si>
    <t>PAV.SEMIFLEXIBLE CONFALT</t>
  </si>
  <si>
    <t>28.04.09</t>
  </si>
  <si>
    <t>PULIDO SUPERFICIE CONFALT</t>
  </si>
  <si>
    <t>28.04.10</t>
  </si>
  <si>
    <t>PELDAÑO 3 TRAVIESA FC.56x15 cm.</t>
  </si>
  <si>
    <t>Peldaño de madera de 56x15 cm, formado por 3 traviesas de ferrocarril libre de creosota, sentadas, la que forma la tabica sobre hormigón HM-20/P/20/I, y las que forman la huella sobre cama de arena de río de 10 cm de espesor, i/preparación del terreno, pequeño material, rejuntado y limpieza. Árido y componentes del hormigón con marcado CE y DdP (Declaración de prestaciones) según Reglamento (UE) 305/2011.</t>
  </si>
  <si>
    <t>28.04.11</t>
  </si>
  <si>
    <t>PELD.ESCALINATA TRAV.FC.100x10 cm.</t>
  </si>
  <si>
    <t>Peldaño de escalinata de madera de 100x10 cm, huella con pendiente transversal del 1-2 %, formado por traviesas de ferrocarril libre de creosota, sentadas, la que forma la tabica sobre hormigón HM-20/P/20/I, y las que forman la huella sobre cama de arena de río de 10 cm de espesor, i/preparación del terreno, rejuntado y limpieza. Árido y componentes del hormigón con marcado CE y DdP (Declaración de prestaciones) según Reglamento (UE) 305/2011.</t>
  </si>
  <si>
    <t>28.04.12</t>
  </si>
  <si>
    <t>PELDAÑO GRANI.GR.TAB.REBAJ.34x16 cm.</t>
  </si>
  <si>
    <t>Peldaño recto de granito color labrado, tabica rebajada, de 34x16 cm, sentado con mortero de cemento M-5, i/relleno y rejuntado con lechada de cemento. Sin incluir la formación de peldaño previa. Peldaño y componentes del mortero con marcado CE y DdP (Declaración de prestaciones) según Reglamento (UE) 305/2011.</t>
  </si>
  <si>
    <t>28.04.13</t>
  </si>
  <si>
    <t>PELDAÑO GRANITO GRIS BOCEL 38x13 cm.</t>
  </si>
  <si>
    <t>Peldaño recto de granito color labrado, tabica rebajada, de 38x13 cm, sentado con mortero de cemento M-5, i/relleno y rejuntado con lechada de cemento. Sin incluir la formación de peldaño previa. Peldaño y componentes del mortero con marcado CE y DdP (Declaración de prestaciones) según Reglamento (UE) 305/2011.</t>
  </si>
  <si>
    <t>28.04.14</t>
  </si>
  <si>
    <t>PELDAÑO CALIZA PISA+TABICA 34x16 cm.</t>
  </si>
  <si>
    <t>Peldaño caliza natural labra fina, formado por dos piezas, pisa y tabica, sentadas con mortero de cemento M-5, i/relleno y rejuntado con lechada de cemento. Sin incluir la formación de peldaño previa. Peldaño y componentes del mortero con marcado CE y DdP (Declaración de prestaciones) según Reglamento (UE) 305/2011.</t>
  </si>
  <si>
    <t>28.04.15</t>
  </si>
  <si>
    <t>PELDAÑO IN SITU HORMIG.RULETEADO</t>
  </si>
  <si>
    <t>Peldaño de hormigón HA-25/P/20/I de 34x16, realizado in situ, i/colocación de armadura de acero corrugado, formación de peldaño con hormigón, enfoscado con mortero M-5, enriquecido con cemento, ruleteado y curado, terminado. Componentes del hormigón con marcado CE y DdP (Declaración de prestaciones) según Reglamento (UE) 305/2011.</t>
  </si>
  <si>
    <t>28.04.16</t>
  </si>
  <si>
    <t>PAPEL.BASCUL.SIMPLE EN POSTE 40 l.</t>
  </si>
  <si>
    <t>Suministro y colocación de papelera basculante, de cubeta cilindrica en plancha embutida de 2 mm., zincada, fosfatada y pintura anticorrosiva oxirón gris, de 40 l. de capacidad, con mecanismo basculante, y  poste cilíndrico de 1,25 m. y 80 mm. de diámetro, , incluso pequeño material Totalmente instalada.</t>
  </si>
  <si>
    <t>28.04.17</t>
  </si>
  <si>
    <t>LOSA HORMIGON IMITACION MADERA</t>
  </si>
  <si>
    <t>28.08.17</t>
  </si>
  <si>
    <t>PILONA FUND.FUSTE FINO 0,90 m.</t>
  </si>
  <si>
    <t>Suministro y colocación de bolardo macizo de fundición, de 0,9 m de altura libre, de forma cilindrica D=0,1 m, con base resaltada y reforzada, colocado en áreas pavimentadas, remates de pavimento y limpieza, terminado.</t>
  </si>
  <si>
    <t>28.04.19</t>
  </si>
  <si>
    <t>PILONA ROBUSTA FUND. 0,70 m.</t>
  </si>
  <si>
    <t>Suministro y colocación de pilona robusta de fundición, de fuste grueso de 0,70 m. de altura libre, con dos muescas circulares y base rebajada, colocada en áreas pavimentadas mediante en hormigón, remates de pavimento y limpieza, terminado.</t>
  </si>
  <si>
    <t>28.04.20</t>
  </si>
  <si>
    <t>PILONA EXTR.OCTOGONAL 0,80 m.</t>
  </si>
  <si>
    <t>Suministro y colocación de pilona octogonal acabaa en esfera extraible, compuesta de anclaje empotrable en el suelo, poste de tubo de fundición y de 0,80 m. de altura sbre el suelo, pintura antióxido, con llave, remates de pavimento y limpieza</t>
  </si>
  <si>
    <t>28.04.21</t>
  </si>
  <si>
    <t>PAV.LOSETA CEM.BOTÓN COLOR 20x20</t>
  </si>
  <si>
    <t>Pavimento de loseta hidráulica color de 20x20 cm, con resaltos cilíndricos tipo botón, sobre solera de hormigón HM-20/P/20/I no incluida, sentada con mortero de cemento, i/p.p. de junta de dilatación, enlechado y limpieza. Loseta y componentes del hormigón y mortero con marcado CE y DdP (Declaración de prestaciones) según Reglamento (UE) 305/2011.</t>
  </si>
  <si>
    <t>Total 28.04</t>
  </si>
  <si>
    <t>28.05</t>
  </si>
  <si>
    <t>MUROS Y DEFENSAS</t>
  </si>
  <si>
    <t>28.05.01</t>
  </si>
  <si>
    <t>EXCAVACIÓN CIMIENTO TERRENO TRÁNSITO</t>
  </si>
  <si>
    <t>Excavación en cimientos de muro, en terreno de tránsito, por medios mecánicos en zanjas de una anchura &lt; 4 m y profundidad &lt; 2 m, incluso carga directa sobre camión sin transporte a vertedero autorizado.</t>
  </si>
  <si>
    <t>28.05.02</t>
  </si>
  <si>
    <t>EXCAVACIÓN CIMIENTO ROCA M.MECÁNICOS</t>
  </si>
  <si>
    <t>Excavación en cimientos de muro, en terreno rocoso, por medios mecánicos, incluso carga directa sobre camión sin transporte a vertedero autorizado.</t>
  </si>
  <si>
    <t>28.05.03</t>
  </si>
  <si>
    <t>ENCOFRADO EN CIMIENTOS MURO</t>
  </si>
  <si>
    <t>Encofrado en cimientos de muro, incluso clavazón y desencofrado, terminado y medios auxiliares..</t>
  </si>
  <si>
    <t>28.05.04</t>
  </si>
  <si>
    <t>HORMIGÓN HM-20 LIMPIEZA  e=10 cm</t>
  </si>
  <si>
    <t>Hormigón de limpieza HM-20/B/40/IIa en cimientos de muros, en capa de 10 cm de espesor; incluso preparación de la superficie de asiento, regleado y nivelado, terminado. Componentes del hormigón con marcado CE y DdP (Declaración de prestaciones) según Reglamento (UE) 305/2011.</t>
  </si>
  <si>
    <t>28.05.05</t>
  </si>
  <si>
    <t>HORMIGÓN HA-25 CIMIENTOS MURO</t>
  </si>
  <si>
    <t>Hormigón HM-25/P/20/IIa en cimentación de muro, incluso preparación de la superficie de asiento, vibrado, regleado y curado, terminado. Componentes del hormigón con marcado CE y DdP (Declaración de prestaciones) según Reglamento (UE) 305/2011.</t>
  </si>
  <si>
    <t>28.05.06</t>
  </si>
  <si>
    <t>HORMIGÓN HM-20 RELLENOS MURO</t>
  </si>
  <si>
    <t>Hormigón HM-30 en cimientos de muro, incluso preparación de la superficie de asiento, vibrado, regleado y curado, terminado. Componentes del hormigón con marcado CE y DdP (Declaración de prestaciones) según Reglamento (UE) 305/2011.</t>
  </si>
  <si>
    <t>28.05.07</t>
  </si>
  <si>
    <t>ACERO CORRUGADO B 400 S CIMIENTO MURO</t>
  </si>
  <si>
    <t>Acero corrugado B 400 S ó B 400 SD conforme a UNE 36068:2011, suministrado de manera elaborada o armada (preformada) de taller, y colocado en obra en cimentación de muros. Totalmente montado; i/p.p. de despuntes y alambre de atado y medios auxiliares. Conforme a EHE-08 y CTE-SE-A. Barras de acero con marcado CE y DdP (Declaración de prestaciones) según Reglamento Europeo (UE) 305/2011.</t>
  </si>
  <si>
    <t>28.05.08</t>
  </si>
  <si>
    <t>HORMIGÓN HM-20 ALZA. MURO C/ENCOFRADO</t>
  </si>
  <si>
    <t>Hormigón HM-20/B/40/IIa en alzado muros de cimentación de muro, incluso encofrado y desencofrado, preparación de la superficie de asiento, vibrado, regleado y curado, terminado.  Componentes del hormigón con marcado CE y DdP (Declaración de prestaciones) según Reglamento (UE) 305/2011.</t>
  </si>
  <si>
    <t>28.05.09</t>
  </si>
  <si>
    <t>FÁB.B.HORM.LISO COL.40x20x20 C/V</t>
  </si>
  <si>
    <t>Fábrica de bloques huecos decorativos de hormigón liso en color de 40x20x20 cm. colocado a una cara vista, recibido con mortero de cemento CEM II/B-M 32,5 N y arena de río M-5, rellenos de hormigón de 330 kg. de cemento/m3. de dosificación y armadura según normativa, i/p.p. deformación de dinteles, zunchos, jambas, ejecución de encuentros y piezas especiales, llagueado, roturas, replanteo, nivelación, aplomado, limpieza y medios auxiliares, s/NTE-FFB-6 y CTE-SE-F, medida deduciendo huecos superiores a 2 m2.</t>
  </si>
  <si>
    <t>28.05.10</t>
  </si>
  <si>
    <t>FAB LADRILLO PERF. REVEST. 10 CM</t>
  </si>
  <si>
    <t>Fábrica de ladrillo perforado tosco de 24x11,5x10 cm de 2 pies de espesor en muros de contención,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2 m2. Materiales con marcado CE y DdP (Declaración de prestaciones) según Reglamento (UE) 305/2011.</t>
  </si>
  <si>
    <t>28.05.11</t>
  </si>
  <si>
    <t>FAB LADRILLO PERF. REVEST 7 CM</t>
  </si>
  <si>
    <t>Fábrica de ladrillo perforado tosco de 24x11,5x7 cm, de 2 pie de espesor en muros de contención,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2 m2. Materiales con marcado CE y DdP (Declaración de prestaciones) según Reglamento (UE) 305/2011.</t>
  </si>
  <si>
    <t>28.05.12.</t>
  </si>
  <si>
    <t>Fábrica de ladrillo cerámico hueco doble 24x11,5x8 cm, de 1/2 pie de espesor recibido con mortero de cemento CEM II/B-P 32,5 N y arena de río tipo M-5, preparado en central y suministrado a pie de obra, para revestir, i/replanteo, nivelación y aplomado, rejuntado, limpieza y medios auxiliares. Según UNE-EN 998-2:2012, RC-16, NTE-PTL y CTE DB-SE-F, medido a cinta corrida. Materiales con marcado CE y DdP (Declaración de prestaciones) según Reglamento (UE) 305/2011.</t>
  </si>
  <si>
    <t>28.05.13.</t>
  </si>
  <si>
    <t>Fábrica de ladrillo cerámico hueco doble 24x11,5x8 cm., de 1 pie de espesor recibido con mortero de cemento CEM II/B-P 32,5 N y arena de río tipo M-5,  preparado en central y suministrado a pie de obra, para revestir, i/replanteo, nivelación y aplomado, rejuntado, limpieza y medios auxiliares. Según UNE-EN 998-2:2012, RC-16, NTE-PTL y CTE DB-SE-F, medido a cinta corrida. Materiales con marcado CE y DdP (Declaración de prestaciones) según Reglamento (UE) 305/2011.</t>
  </si>
  <si>
    <t>28.05.14</t>
  </si>
  <si>
    <t>ALBARDILLA H.PREFABRICADO BLANCO a=20cm</t>
  </si>
  <si>
    <t>Albardilla de hormigón prefabricado en blanco en piezas de 20 cm. de ancho y 50 cm. de largo con goterón, recibida con mortero de cemento CEM II/B-P 32,5 N y arena de río M-5, i/rejuntado con lechada de cemento blanco BL-V 22,5 y limpieza, medida en su longitud. Materiales con marcado CE y DdP (Declaración de prestaciones) según Reglamento (UE) 305/2011.</t>
  </si>
  <si>
    <t>28.05.15</t>
  </si>
  <si>
    <t>LOSA H.PREFABRICADO BLANCO a=20cm</t>
  </si>
  <si>
    <t>Losa cubremuros de hormigón prefabricado en blanco en piezas de 20 cm. de ancho y 50 cm. de largo con goterón, recibida con mortero de cemento CEM II/B-P 32,5 N y arena de río M-5, i/rejuntado con lechada de cemento blanco BL-V 22,5 y limpieza, medida en su longitud. Materiales con marcado CE y DdP (Declaración de prestaciones) según Reglamento (UE) 305/2011.</t>
  </si>
  <si>
    <t>28.05.16.</t>
  </si>
  <si>
    <t>28.05.17</t>
  </si>
  <si>
    <t>28.05.18</t>
  </si>
  <si>
    <t>28.05.19</t>
  </si>
  <si>
    <t>MALLA S/T GALV. 50/14 h=1,50 m.</t>
  </si>
  <si>
    <t>Cercado de 1,50 m. de altura realizado con malla simple torsión galvanizada en caliente de trama 50/14, tipo Teminsa  y postes de tubo de acero galvanizado por inmersión de 48 mm. de diámetro, p.p. de postes de esquina, jabalcones, tornapuntas, tensores, grupillas y accesorios, montada i/replanteo y recibido de postes con hormigón HM-20/P/20/I de central.Materiales con marcado CE y DdP (Declaración de prestaciones) según Reglamento (UE) 305/2011.</t>
  </si>
  <si>
    <t>28.05.20</t>
  </si>
  <si>
    <t>28.05.21</t>
  </si>
  <si>
    <t>MALLA S/T GALV. 50/16 h=2,00 m.</t>
  </si>
  <si>
    <t>Cercado de 2,00 m. de altura realizado con malla simple torsión galvanizada en caliente de trama 50/116, tipo Teminsa  y postes de tubo de acero galvanizado por inmersión de 48 mm. de diámetro, p.p. de postes de esquina, jabalcones, tornapuntas, tensores, grupillas y accesorios, montada i/replanteo y recibido de postes con hormigón HM-20/P/20/I de central.</t>
  </si>
  <si>
    <t>28.05.22</t>
  </si>
  <si>
    <t>M.S/T PLASTIF. 40/14-17 V. 1,00</t>
  </si>
  <si>
    <t>Cercado de 1 m. de altura realizado con malla simple torsión plastificada en verde, de trama 40/14-17, tipo Teminsa  y postes de tubo de acero galvanizado por inmersión de 48 mm. de diámetro, p.p. de postes de esquina, jabalcones y tornapuntas, tensores, grupillas y accesorios, montada i/replanteo y recibido de postes con hormigón HM-20/P/20/I de central.</t>
  </si>
  <si>
    <t>28.05.23</t>
  </si>
  <si>
    <t>M.S/T PLASTIF. 40/14-17 V. 1,50</t>
  </si>
  <si>
    <t>Cercado de 1,50 m. de altura realizado con malla simple torsión plastificada en verde, de trama 40/14-17, tipo Teminsa   y postes de tubo de acero galvanizado por inmersión de 48 mm. de diámetro, p.p. de postes de esquina, jabalcones y tornapuntas, tensores, grupillas y accesorios, montada i/replanteo y recibido de postes con hormigón HM-20/P/20/I de central.</t>
  </si>
  <si>
    <t>28.05.24.</t>
  </si>
  <si>
    <t>M.S/T PLASTIF. 50/14-17 V. 1,50</t>
  </si>
  <si>
    <t>28.05.19.</t>
  </si>
  <si>
    <t>Cercado de 1,50 m. de altura realizado con malla simple torsión galvanizada en caliente de trama 50/14, tipo Teminsa  y postes de tubo de acero galvanizado por inmersión de 48 mm. de diámetro, p.p. de postes de esquina, jabalcones, tornapuntas, tensores, grupillas y accesorios, montada i/replanteo y recibido de postes con hormigón HM-20/P/20/I de central.</t>
  </si>
  <si>
    <t>28.05.25</t>
  </si>
  <si>
    <t>VALLA MALLA PLAST 50x50x2,5 h=2 m.</t>
  </si>
  <si>
    <t>Valla de malla de acero soldado plastificado en verde, de luz 50,8x50,8 mm. y diámetro de alambre 2,50/2,20 mm. y 2 m. de altura, i/p.p. de postes de fijación de tubo de diámetro 48 mm. cada 2,50 m. y de tensión cada 25 m., ambos galvanizados y plastificados en verde, i/elementos de fijación montada (sin incluir recibido de poste).</t>
  </si>
  <si>
    <t>28.05.26</t>
  </si>
  <si>
    <t>VALLA BARROTES VER.30x30x1,5 GALV.H=1 m</t>
  </si>
  <si>
    <t>Valla formada por tubos de acero laminado 30x30x1,5 mm. en vertical, separados 10 cm. y de 40x40x1,5 mm. en horizontal, fijados a postes de tubo de 48 mm. de diámetro, separados 2,80 m. y 1 m. de altura, galvanizado en caliente por inmersión Z-275 incluido montaje rápido, sin soldadura. Materiales con marcado CE y DdP (Declaración de prestaciones) según Reglamento (UE) 305/2011.</t>
  </si>
  <si>
    <t>28.05.27</t>
  </si>
  <si>
    <t>VALLA BARROTES VER.30x30x1,5 GALV.H=1,5m</t>
  </si>
  <si>
    <t>Valla formada por tubos de acero laminado 30x30x1,5 mm. en vertical, separados 10 cm. y de 40x40x1,5 mm. en horizontal, fijados a postes de tubo de 48 mm. de diámetro, separados 2,80 m. y 1,50 m. de altura, galvanizado en caliente por inmersión Z-275, incluido montaje rápido, sin soldadura. Materiales con marcado CE y DdP (Declaración de prestaciones) según Reglamento (UE) 305/2011.</t>
  </si>
  <si>
    <t>28.05.28</t>
  </si>
  <si>
    <t>VALLA BARROTES VER.30x30x1,5 GALV.H=2 m</t>
  </si>
  <si>
    <t>Valla formada por tubos de acero laminado 30x30x1,5 mm. en vertical, separados 10 cm. y de 40x40x1,5 mm. en horizontal, fijados a postes de tubo de 48 mm. de diámetro, separados 2,80 m. y 2 m. de altura, galvanizado en caliente por inmersión Z-275, incluido montaje rápido, sin soldadura. Materiales con marcado CE y DdP (Declaración de prestaciones) según Reglamento (UE) 305/2011.</t>
  </si>
  <si>
    <t>28.05.29</t>
  </si>
  <si>
    <t>PUERTA ABAT. BARR. 30x30 2 H. 3x2 m.</t>
  </si>
  <si>
    <t>Puerta de dos hojas abatibles de 3x2 m. para cerramiento exterior, formada por bastidor de tubo de acero laminado de 60x40x1,5 mm., barrotes de 30x30x1,5 mm. y columnas de fijación de 100x100x2 mm. galvanizado en caliente Z-275 por inmersión, i/herrajes de colgar y seguridad, pasador de pie, elaborada en taller, ajuste y montaje en obra. Materiales con marcado CE y DdP (Declaración de prestaciones) según Reglamento (UE) 305/2011.</t>
  </si>
  <si>
    <t>28.05.30</t>
  </si>
  <si>
    <t>PUERTA ABAT. BARR. 30x30 1 H. 1x1,5 m.</t>
  </si>
  <si>
    <t>Puerta de una hoja abatible de 1x1,5 m. para cerramiento exterior, formada por bastidor de tubo de acero laminado de 60x40x1,5 mm., barrotes de 30x30x1,5 mm. y columnas de fijación de 100x100x2 mm. galvanizado en caliente Z-275 por inmersión, i/herrajes de colgar y seguridad, pasador de pie, elaborada en taller, ajuste y montaje en obra. Materiales con marcado CE y DdP (Declaración de prestaciones) según Reglamento (UE) 305/2011.</t>
  </si>
  <si>
    <t>28.05.1</t>
  </si>
  <si>
    <t>PUERTA CORR. S/CARRIL TUBO 4x2</t>
  </si>
  <si>
    <t>Puerta corredera sobre carril de una hoja de 4x2 m. formada por bastidor de tubo de acero laminado 80x40x1,5 mm. y barrotes de 30x30x1,5 mm. galvanizado en caliente por inmersión Z-275 provistas de cojinetes de fricción, carril de rodadura para empotrar en el pavimento, poste de tope y puente guía provistos de rodillos de teflón con ajuste lateral, orejitas para cerradura, elaborada en taller, ajuste y montaje en obra. Materiales con marcado CE y DdP (Declaración de prestaciones) según Reglamento (UE) 305/2011.</t>
  </si>
  <si>
    <t>Total 28.05</t>
  </si>
  <si>
    <t>28.06</t>
  </si>
  <si>
    <t>ABASTECIMIENTO DE AGUAS</t>
  </si>
  <si>
    <t>28.06.01</t>
  </si>
  <si>
    <t>ACOMETIDA POLIETILENO BD PN10 D=140mm.</t>
  </si>
  <si>
    <t>Acometida de agua potable reallizada con tubería de polietileno de baja densidad de 32 mm. PN10, conectada a la red principal de abastecimiento de PVC de 140 mm. de diámetro, con collarín de toma de fundición salida 1" y racor rosca-macho de latón, formación de arqueta de 20x20 en acera y llave de corte de 1", incluso rotura y reposición de firme existente con una longitud máxima de 6 m. Medida la unidad terminada.</t>
  </si>
  <si>
    <t>28.06.02</t>
  </si>
  <si>
    <t>ZANJA DRENAJE C/TUBO PVC 90 mm</t>
  </si>
  <si>
    <t>Zanja drenante para captación de aguas superficiales de 0,70x1,50 m., realizada en terrenos de consistencia floja, incluso excavación, tubo de drenaje corrugado abovedado de PVC de 90 mm. de diámetro, envuelto en un dado de 1,00 m. de gravilla silícea 1/5 machaqueo, relleno con material procedente de la excavación y capa de hormigón HM-20/P/40/I anticontaminante en superficie, de 10 cm. de espesor.</t>
  </si>
  <si>
    <t>28.06.03</t>
  </si>
  <si>
    <t>ZANJA DRENAJE C/TUBO PVC 110 mm.</t>
  </si>
  <si>
    <t>Zanja drenante para captación de aguas superficiales, de 0,70x1,50 m., realizada en terrenos de consistencia floja, incluso excavación, tubo de drenaje corrugado abovedado de PVC de 110 mm. de diámetro, envuelto en un dado de 1,00 m. de gravilla silícea 1/5 machaqueo, relleno con material procedente de la excavación y capa de hormigón HM-20/P/40/I anticontaminante en superficie, de 10 cm. de espesor.</t>
  </si>
  <si>
    <t>28.06.04</t>
  </si>
  <si>
    <t>ZANJA DRENAJE C/TUBO HORM.150 mm</t>
  </si>
  <si>
    <t>Zanja drenante para captación de aguas superficiales, de 0,70x1,50 m., realizada en terrenos de consistencia floja, incluso excavación, tubo poroso de hormigón de 150 mm. de diámetro, envuelto en un dado de 1,00 m. de gravilla silícea 1/5 machaqueo, relleno con material procedente de la excavación y capa de hormigón HM-20/P/40/I anticontaminante en superficie, de 10 cm. de espesor.</t>
  </si>
  <si>
    <t>28.06.05</t>
  </si>
  <si>
    <t>ARQUETA PARA RECOGIDA DE DRENES</t>
  </si>
  <si>
    <t>Arqueta a cielo descubierto para recogida de drenes en captación de aguas superficiales mediante zanjas de drenaje, de dimensiones en planta 1,40x1,40 m., y 1,00 m. de altura, totalmente enterrada, realizada mediante muros de fábrica de ladrillo hueco doble de 1 pie enfoscados, incluso excavación, losa de cimentación de hormigón HA-25/B/20/IIa de 0,20 cm. de espesor e impermeabilización de todos los paramentos interiores mediante producto hidráulico cementoso, incluyendom medios auxiliares.</t>
  </si>
  <si>
    <t>28.06.06</t>
  </si>
  <si>
    <t>POZO CAP. CIMBRADO D=1,00 m</t>
  </si>
  <si>
    <t>Pozo para captación de aguas poco profundas, hasta un máximo de 30 m. de profundidad, mediante perforación mecánica de 1,50 m. de diámetro, entubado mediante anillos prefabricados de hormigón con pared perforada de 1,00 m. de diámetro, 1,25 m. de altura y 10 cm. de espesor de pared, con 15 taladros de 3 cm. de diámetro al tresbolillo, incluso formación de corona circular filtrante, exterior al entubamiento, de 0,15 m. de espesor, mediante garbancillo 4/20 mm.</t>
  </si>
  <si>
    <t>28.06.08</t>
  </si>
  <si>
    <t>DEPÓSITO PRFV. RECTAN. C/TAPA 300 l.</t>
  </si>
  <si>
    <t>Suministro y colocación de depósito rectangular de poliéster reforzado con fibra de vidrio, con capacidad para 300 litros de agua, dotado de tapa, y sistema de regulación de llenado, mediante llave de compuerta de 25 mm. y sistema de aliviadero mediante llave de esfera de 1" montado y nivelado con mortero de cemento, incluyendo medios auxiliares, instalado y funcionando, y sin incluir la tubería de abastecimiento.</t>
  </si>
  <si>
    <t>28.06.09</t>
  </si>
  <si>
    <t>DEPÓSITO PRFV. RECTAN. C/TAPA 1.000 l.</t>
  </si>
  <si>
    <t>Suministro y colocación de depósito rectangular de poliéster reforzado con fibra de vidrio, con capacidad para 1.000 litros de agua, dotado de tapa, y sistema de regulación de llenado, mediante llave de compuerta de 25 mm. y sistema de aliviadero mediante llave de esfera de 1" montado y nivelado con mortero de cemento, incluso medios auxiliares, instalado y funcionando, y sin incluir la tubería de abastecimiento.</t>
  </si>
  <si>
    <t>28.06.11</t>
  </si>
  <si>
    <t>IMP.DEPOS.MOR.HIDR.PRELASTIC 500 COPSA</t>
  </si>
  <si>
    <t>Impermeabilización de paramentos horizontales o verticales en paredes de depósitos, con revestimiento cementoso elástico e impermeable, a base de cementos modificados con polímeros, Prelastic 500 de Copsa o equivalente aprobado, incluso saturación previa del soporte, terminada.</t>
  </si>
  <si>
    <t>28.06.12</t>
  </si>
  <si>
    <t>ESCOCIA MORT.S/RETRAC.PREREPAR-S COPSA</t>
  </si>
  <si>
    <t>Escocia formada por mortero monocomponente de fraguado rápido, a base de cementos portland resistentes a sulfatos, áridos silíceos de granulometría estudiada, polímeros, fibras y aditivos, Prerepar-S de Copsa o equivalente aprobado, incluso limpieza previa del soporte, terminada.</t>
  </si>
  <si>
    <t>28.06.13</t>
  </si>
  <si>
    <t>CONDUC.FUNDICIÓN DÚCTIL C/ENCH. DN=60</t>
  </si>
  <si>
    <t>Tubería de fundición dúctil de 60 mm. de diámetro interior colocada en zanja sobre cama de arena, relleno lateral y superior hasta 10 cm. por encima de la generatríz con la misma arena, i/p.p. de junta estándar colocada y medios auxiliares, sin incluir excavación y posterior relleno de la zanja, colocada s/NTE-IFA-11y s/ CTE-HS-5.</t>
  </si>
  <si>
    <t>28.06.14</t>
  </si>
  <si>
    <t>CONDUC.FUNDICIÓN DÚCTIL C/ENCH. DN=80</t>
  </si>
  <si>
    <t>Tubería de fundición dúctil de 80 mm. de diámetro interior colocada en zanja sobre cama de arena, relleno lateral y superior hasta 10 cm. por encima de la generatríz con la misma arena, i/p.p. de junta estándar colocada y medios auxiliares, sin incluir excavación y posterior relleno de la zanja, colocada s/NTE-IFA-11y s/ CTE-HS-5.</t>
  </si>
  <si>
    <t>28.06.15</t>
  </si>
  <si>
    <t>CONDUC.FUNDICIÓN DÚCTIL C/ENCH. DN=100</t>
  </si>
  <si>
    <t>Tubería de fundición dúctil de 100 mm. de diámetro interior colocada en zanja sobre cama de arena, relleno lateral y superior hasta 10 cm. por encima de la generatríz con la misma arena, i/p.p. de junta estándar colocada y medios auxiliares, sin incluir excavación y posterior relleno de la zanja, colocada s/NTE-IFA-11y s/ CTE-HS-5.</t>
  </si>
  <si>
    <t>28.06.16</t>
  </si>
  <si>
    <t>CONDUC.FUNDICIÓN DÚCTIL C/ENCH. DN=125</t>
  </si>
  <si>
    <t>Tubería de fundición dúctil de 125 mm. de diámetro interior colocada en zanja sobre cama de arena, relleno lateral y superior hasta 10 cm. por encima de la generatríz con la misma arena, i/p.p. de junta estándar colocada y medios auxiliares, sin incluir excavación y posterior relleno de la zanja, colocada s/NTE-IFA-11 y s/ CTE-HS-5.</t>
  </si>
  <si>
    <t>28.06.17</t>
  </si>
  <si>
    <t>CONDUC.FUNDICIÓN DÚCTIL C/ENCH. DN=150</t>
  </si>
  <si>
    <t>Tubería de fundición dúctil de 150 mm. de diámetro interior colocada en zanja sobre cama de arena, relleno lateral y superior hasta 10 cm. por encima de la generatríz con la misma arena, i/p.p. de junta estándar colocada y medios auxiliares, sin incluir excavación y posterior relleno de la zanja, colocada s/NTE-IFA-11 y s/ CTE-HS-5.</t>
  </si>
  <si>
    <t>28.06.18</t>
  </si>
  <si>
    <t>CONDUC.FUNDICIÓN DÚCTIL C/ENCH. DN=200</t>
  </si>
  <si>
    <t>Tubería de fundición dúctil de 200 mm. de diámetro interior colocada en zanja sobre cama de arena, relleno lateral y superior hasta 10 cm. por encima de la generatríz con la misma arena, i/p.p. de junta estándar colocada y medios auxiliares, sin incluir excavación y posterior relleno de la zanja, colocada s/NTE-IFA-11 y s/ CTE-HS-5.</t>
  </si>
  <si>
    <t>28.06.19</t>
  </si>
  <si>
    <t>CONDUC.PVC JUNT.ELÁST.PN 6 DN=63</t>
  </si>
  <si>
    <t>Tubería de PVC de 63 mm. de diámetro nominal, unión por junta de goma, para una presión de trabajo de 6 kg./cm2, colocada en zanja sobre cama de arena, relleno lateral y superior hasta 10 cm. por encima de la generatríz con la misma arena, con p.p. de medios auxiliares, sin incluir la excavación ni el relleno posterior de la zanja, colocada s/ CTE-HS-5.</t>
  </si>
  <si>
    <t>28.06.20</t>
  </si>
  <si>
    <t>CONDUC.PVC JUNT.ELÁST.PN 6 DN=75</t>
  </si>
  <si>
    <t>Tubería de PVC de 75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</si>
  <si>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28.06.21</t>
  </si>
  <si>
    <t>CONDUC.PVC JUNT.ELÁST.PN 6 DN=90</t>
  </si>
  <si>
    <t>Tubería de PVC de 90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</si>
  <si>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28.06.22</t>
  </si>
  <si>
    <t>CONDUC.PVC JUNT.ELÁST.PN 6 DN=110</t>
  </si>
  <si>
    <t>Tubería de PVC de 110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</si>
  <si>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28.06.23</t>
  </si>
  <si>
    <t>CONDUC.PVC JUNT.ELÁST.PN 6 DN=125</t>
  </si>
  <si>
    <t>Tubería de PVC de 125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</si>
  <si>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28.06.24</t>
  </si>
  <si>
    <t>CONDUC.PVC JUNT.ELÁST.PN 6 DN=140</t>
  </si>
  <si>
    <t>Tubería de PVC de 140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</si>
  <si>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28.06.25</t>
  </si>
  <si>
    <t>CONDUC.PVC JUNT.ELÁST.PN 6 DN=160</t>
  </si>
  <si>
    <t>Tubería de PVC de 160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
.</t>
  </si>
  <si>
    <t>28.06.26</t>
  </si>
  <si>
    <t>CONDUC.PVC JUNT.ELÁST.PN 6 DN=180</t>
  </si>
  <si>
    <t>Tubería de PVC de 180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s/NTE-IFA-11 y s/ CTE-HS-5.</t>
  </si>
  <si>
    <t>28.06.27</t>
  </si>
  <si>
    <t>CODO FUNDICIÓN I/JUNTAS DN=80mm.</t>
  </si>
  <si>
    <t>Codo de fundición con dos enchufes de 80 mm. de diámetro, colocado en tubería de fundición de abastecimiento de agua, i/juntas, sin incluir dado de anclaje, completamente instalado.</t>
  </si>
  <si>
    <t>28.06.28</t>
  </si>
  <si>
    <t>CODO FUNDICIÓN I/JUNTAS DN=125mm.</t>
  </si>
  <si>
    <t>Codo de fundición con dos enchufes de 125 mm. de diámetro, colocado en tubería de fundición de abastecimiento de agua, i/juntas, sin incluir dado de anclaje, completamente instalado.</t>
  </si>
  <si>
    <t>28.06.29</t>
  </si>
  <si>
    <t>CODO FUNDICIÓN I/JUNTAS DN=150mm.</t>
  </si>
  <si>
    <t>Codo de fundición con dos enchufes de 150 mm. de diámetro, colocado en tubería de fundición de abastecimiento de agua, i/juntas, sin incluir dado de anclaje, completamente instalado.</t>
  </si>
  <si>
    <t>28.06.30</t>
  </si>
  <si>
    <t>CODO FUNDICIÓN I/JUNTAS DN=200mm.</t>
  </si>
  <si>
    <t>Codo de fundición con dos enchufes de 200 mm. de diámetro, colocado en tubería de fundición de abastecimiento de agua, i/juntas, sin incluir dado de anclaje, completamente instalado.</t>
  </si>
  <si>
    <t>28.06.31</t>
  </si>
  <si>
    <t>TE FUNDICIÓN I/JUNTAS DN=60mm.</t>
  </si>
  <si>
    <t>Te de fundición con tres enchufes de 60 mm. de diámetro, colocado en tubería de fundición de abastecimiento de agua, i/juntas, sin incluir dado de anclaje, completamente instalado.</t>
  </si>
  <si>
    <t>28.06.32</t>
  </si>
  <si>
    <t>TE FUNDICIÓN I/JUNTAS DN=100mm.</t>
  </si>
  <si>
    <t>Te de fundición con dos enchufes de 100 y uno de 40 mm. de diámetro, colocado en tubería de fundición de abastecimiento de agua, i/juntas, sin incluir dado de anclaje, completamente instalado.</t>
  </si>
  <si>
    <t>28.06.33</t>
  </si>
  <si>
    <t>TE FUNDICIÓN I/JUNTAS DN=200mm.</t>
  </si>
  <si>
    <t>Te de fundición con dos enchufes de 200 y uno de 40 mm. de diámetro, colocado en tubería de fundición de abastecimiento de agua, i/juntas, sin incluir dado de anclaje, completamente instalado.</t>
  </si>
  <si>
    <t>28.06.34</t>
  </si>
  <si>
    <t>BRIDA CIEGA FUNDICIÓN DN=200mm.</t>
  </si>
  <si>
    <t>Brida ciega de fundición de 200 mm. de diámetro, colocada en tubería de fundición para abastecimiento de agua tipo junta enchufe, incluso uniones y accesorios, sin incluir dado de anclaje, completamente instalado.</t>
  </si>
  <si>
    <t>28.06.35</t>
  </si>
  <si>
    <t>CODO FUNDICIÓN J.ELÁST. 45º D=110mm</t>
  </si>
  <si>
    <t>Codo de fundición junta elástica 45º de 110 mm. de diámetro, colocado en tubería de PVC de abastecimiento de agua, incluidas juntas, sin incluir dado de anclaje, completamente instalado.</t>
  </si>
  <si>
    <t>28.06.36</t>
  </si>
  <si>
    <t>CODO FUNDICIÓN J.ELÁST. 45º D=140mm</t>
  </si>
  <si>
    <t>Codo de fundición junta elástica 45º de 140 mm. de diámetro, colocado en tubería de PVC de abastecimiento de agua, incluidas juntas, sin incluir dado de anclaje, completamente instalado.</t>
  </si>
  <si>
    <t>28.06.37</t>
  </si>
  <si>
    <t>CODO FUNDICIÓN J.ELÁST. 45º D=160mm</t>
  </si>
  <si>
    <t>Codo de fundición junta elástica 45º de 160 mm. de diámetro, colocado en tubería de PVC de abastecimiento de agua, incluidas juntas, sin incluir dado de anclaje, completamente instalado.</t>
  </si>
  <si>
    <t>28.06.38</t>
  </si>
  <si>
    <t>CODO FUNDICIÓN J.ELÁST. 90º D=110mm</t>
  </si>
  <si>
    <t>Codo de fundición junta elástica 90º de 110 mm. de diámetro, colocado en tubería de PVC de abastecimiento de agua, incluidas juntas, sin incluir dado de anclaje, completamente instalado.</t>
  </si>
  <si>
    <t>28.06.39</t>
  </si>
  <si>
    <t>CODO FUNDICIÓN J.ELÁST. 90º D=140mm</t>
  </si>
  <si>
    <t>Codo de fundición junta elástica 90de 140 mm. de diámetro, colocado en tubería de PVC de abastecimiento de agua, incluidas juntas, sin incluir dado de anclaje, completamente instalado.</t>
  </si>
  <si>
    <t>28.06.40</t>
  </si>
  <si>
    <t>CODO FUNDICIÓN J.ELÁST. 90º D=160mm</t>
  </si>
  <si>
    <t>Codo de fundición junta elástica 90º de 160 mm. de diámetro, colocado en tubería de PVC de abastecimiento de agua, incluidas juntas, sin incluir dado de anclaje, completamente instalado.</t>
  </si>
  <si>
    <t>28.06.41</t>
  </si>
  <si>
    <t>TAPÓN FUNDICIÓN H-H J.ELÁST. D=140mm</t>
  </si>
  <si>
    <t>Tapón de fundición hembra-hembra con junta elástica de 140 mm. de diámetro, colcado en tubería de PVC de abastecimiento de agua, i/juntas, sin incluir dado de anclaje, totalmente instalado.</t>
  </si>
  <si>
    <t>28.06.42</t>
  </si>
  <si>
    <t>TAPÓN FUNDICIÓN H-H J.ELÁST. D=160mm</t>
  </si>
  <si>
    <t>Tapón de fundición hembra-hembra con junta elástica de 160 mm. de diámetro, colcado en tubería de PVC de abastecimiento de agua, i/juntas, sin incluir dado de anclaje, totalmente instalado.</t>
  </si>
  <si>
    <t>28.06.43</t>
  </si>
  <si>
    <t>TE PVC J.PEGADA 90º H-H DN=63mm</t>
  </si>
  <si>
    <t>Te de PVC 90º con junta pegada hembra-hembra de 63 mm. de diámetro, colcada en tubería de PVC de abastecimiento de agua, sin incluir dado de anclaje, completamente instalado.</t>
  </si>
  <si>
    <t>28.06.44</t>
  </si>
  <si>
    <t>TE PVC J.PEGADA 90º H-H DN=75mm</t>
  </si>
  <si>
    <t>Te de PVC 90º con junta pegada hembra-hembra de 75 mm. de diámetro, colcada en tubería de PVC de abastecimiento de agua, sin incluir dado de anclaje, completamente instalado.</t>
  </si>
  <si>
    <t>28.06.45</t>
  </si>
  <si>
    <t>TE PVC J.PEGADA 90º H-H DN=90mm</t>
  </si>
  <si>
    <t>Te de PVC 90º con junta pegada hembra-hembra de 90 mm. de diámetro, colcada en tubería de PVC de abastecimiento de agua, sin incluir dado de anclaje, completamente instalado.</t>
  </si>
  <si>
    <t>Total 28.06</t>
  </si>
  <si>
    <t>28.07</t>
  </si>
  <si>
    <t>ILUMINACIÓN Y ELECTRICIDAD</t>
  </si>
  <si>
    <t>28.07.01</t>
  </si>
  <si>
    <t>LÍN.ALUM.P.4(1x35)+T.16 Cu.C/EXC</t>
  </si>
  <si>
    <t>Línea de alimentación para alumbrado público formada por conductores de cobre 4(1x35) mm2 con aislamiento tipo RV-0,6/1 kV, incluso cable para red equipotencial tipo VV-750, canalizados bajo tubo de PVC de D=110 mm. en montaje enterrado en zanja en cualquier tipo de terreno, de dimensiones 40 cm. de ancho por 60 cm. de profundidad, incluso excavación, relleno con materiales sobrantes, sin reposición de acera o calzada, retirada y transporte a vertedero de los productos sobrantes de la excavación, totalmente instalada, transporte, montaje y conexionado.</t>
  </si>
  <si>
    <t>28.07.02</t>
  </si>
  <si>
    <t>CUADRO MANDO ALUMBRADO P. 2 SAL.</t>
  </si>
  <si>
    <t>Cuadro de mando para alumbrado público, para 2 salidas, montado sobre armario de poliéster reforzado con fibra de vidrio, de dimensiones 1000x800x250 mm., con los elementos de protección y mando necesarios, como 1 interruptor automático general, 2 contactores,1 interruptor automático para protección de cada circuito de salida, 1 interruptor diferencial por cada circuito de salida y 1 interruptor diferencial para protección del circuito de mando; incluso célula fotoeléctrica y reloj con interruptor horario. Totalmente conexionado y cableado.</t>
  </si>
  <si>
    <t>28.07.03</t>
  </si>
  <si>
    <t>CUADRO MANDO ALUMBRADO P. 8 SAL.</t>
  </si>
  <si>
    <t>Cuadro de mando para alumbrado público, para 8 salidas, montado sobre armario de poliéster reforzado con fibra de vidrio, de dimensiones 1000x800x250 mm., con los elementos de protección y mando necesarios, como 1 interruptor automático general, 2 contactores,1 interruptor automático para protección de cada circuito de salida, 1 interruptor diferencial por cada circuito de salida y 1 interruptor diferencial para protección del circuito de mando; incluso célula fotoeléctrica y reloj con interruptor horario. Totalmente conexionado y cableado.</t>
  </si>
  <si>
    <t>28.07.05</t>
  </si>
  <si>
    <t>LUM.RESID.H.MONT. 3-5m.VSAP 150W</t>
  </si>
  <si>
    <t>Luminaria decorativa de alumbrado residencial para alturas de montaje de 3 a 5 m.  Con carcasa de fundición de aluminio, reflector interno de aluminio y vidrio de seguridad transparente o co textura granulada.  Posibilidad de montaje sobre diferentes tipos de brazos.  Con lámpara de vapor de sodio alta presión de 150W. tubular y equipo eléctrico incorporado.  Protección IP54/Clase I.  Instalado, incluido medios auxiliares, montaje y conexionado.</t>
  </si>
  <si>
    <t>28.07.06</t>
  </si>
  <si>
    <t>BALIZA EXT.DECOR. PVC 100 W. E27</t>
  </si>
  <si>
    <t>Baliza decorativa para alumbrado exterior de alturas: 480 mm./1000 mm., formado por estructura de material termoplástico resistente al vandalismo y a la corrosión, unidad óptica de policarbonato transparente humo, rejilla interna de aluminio pintada blanco para distribución de luz sin deslumbramiento, columna de PVC extruído, base del poste de aluminio fundido, acabado en negro, lámpara de potencia máxima 100 W. E27, grado de protección IP54 clase II. Instalado, incluyendo medios auxiliares, accesorios y conexionado.</t>
  </si>
  <si>
    <t>28.07.07</t>
  </si>
  <si>
    <t>BALIZA EXT.DECOR.FUNDIC.ALUMI. VM 80 W.</t>
  </si>
  <si>
    <t>Baliza decorativa para pavimentos de construcción muy duradera con una combinación de aluminio extruido y fundido en troquel, pintada en gris oscuro. Posibilidad de 3 alturas: 880/1200 y 1600 mm., y de diferentes efectos de iluminación ya que el elemento superior puede ser: abierto, con lamas o con rejilla. Unidad óptica de aluminio anodizado con protección IP65/Clase I. Unidad eléctrica de aluminio fundido en troquel y chapa de acero con protección IP 44/Clase I. Para lámpara de vapor de mercurio de 80 W. Instalada, incluyendo accesorios y conexionado.</t>
  </si>
  <si>
    <t>28.07.08</t>
  </si>
  <si>
    <t>BALZ.RASANTE BJC F40F FLUOR COMP. 2x9 W</t>
  </si>
  <si>
    <t>Luminaria tipo Baliza rasante, modelo F-40.  La luminaria esta realizada en fundición de hierro y presenta forma circular y está dotada de 6 mirillas.  Esta luminaria resiste el paso de vehículos de hasta 4000 kg.  A equipar con lámparas de Incand. 60 W., fluor.  Compacta de 9 W.  Instalada, incluyendo equipo eléctrico, replanteo, medios auxiliares, accesorio de anclaje y conexionado.</t>
  </si>
  <si>
    <t>28.07.09</t>
  </si>
  <si>
    <t>COLUM. 4m+L.ESFE. 550 VSAP 150 W.</t>
  </si>
  <si>
    <t>Columna recta galvanizada y pintada de 4 m. de altura, con luminaria esférica de 550 mm. de diámetro, constituida por globo de polietileno opal, deflector térmico de chapa de aluminio y portaglobos de fundición inyectada de aluminio, con lámpara de vapor de sodio alta presión de 150 W. y equipo de arranque, instalada, incluyendo accesorios, conexionado, medios auxiliares y anclaje sobre cimentación.</t>
  </si>
  <si>
    <t>Total 28.07</t>
  </si>
  <si>
    <t>28.08</t>
  </si>
  <si>
    <t>SEÑALIZACIÓN VIAL</t>
  </si>
  <si>
    <t>28.08.01</t>
  </si>
  <si>
    <t>M.VIAL CONTINUA ACRÍLICA ACUOSA 10 cm</t>
  </si>
  <si>
    <t>Marca vial reflexiva continua blanca/amarilla, de 10 cm. de ancho, ejecutada con pintura acrílica en base acúosa con una dotación de 720 gr./m2 y aplicación de microesferas de vidrio con una dotación de 480 gr./m2, excepto premarcaje.</t>
  </si>
  <si>
    <t>28.08.02</t>
  </si>
  <si>
    <t>M.VIAL DISCON. ACRÍLICA ACUOSA 10 cm</t>
  </si>
  <si>
    <t>Marca vial reflexiva discontinua blanca/amarilla, de 10 cm. de ancho, ejecutada con pintura acrílica en base acúosa con una dotación de 720 gr./m2 y aplicación de microesferas de vidrio con una dotación de 480 gr./m2, realmente pintado, excepto premarcaje.</t>
  </si>
  <si>
    <t>28.08.03</t>
  </si>
  <si>
    <t>M.VIAL CONTINUA ACRÍLICA ACUOSA 15 cm</t>
  </si>
  <si>
    <t>Marca vial reflexiva continua blanca/amarilla, de 15 cm. de ancho, ejecutada con pintura acrílica en base acúosa con una dotación de 720 gr./m2 y aplicación de microesferas de vidrio con una dotación de 480 gr./m2, excepto premarcaje.</t>
  </si>
  <si>
    <t>28.08.04</t>
  </si>
  <si>
    <t>MARCA VIAL ACRÍLICA ACUOSA 30 cm</t>
  </si>
  <si>
    <t>Marca vial reflexiva continua/discontinua blanca/amarilla, de 30 cm. de ancho, ejecutada con pintura acrílica en base acúosa con una dotación de 720 gr./m2 y aplicación de microesferas de vidrio con una dotación de 480 gr./m2, realmente pintado, excepto premarcaje.</t>
  </si>
  <si>
    <t>28.08.05</t>
  </si>
  <si>
    <t>M.VIAL CONTINUA SPRAY 10 cm</t>
  </si>
  <si>
    <t>Marca vial reflexiva continua blanca, de 10 cm. de ancho, ejecutada con pintura termoplástica de aplicación en caliente con una dotación de 3000 gr./m2 aplicación de microesferas de vidrio con una dotación 600 gr./m2, excepto premarcaje.</t>
  </si>
  <si>
    <t>28.08.06</t>
  </si>
  <si>
    <t>M.VIAL DISCONTINUA SPRAY 10 cm</t>
  </si>
  <si>
    <t>Marca vial reflexiva discontinua blanca, de 10 cm. de ancho, ejecutada con pintura termoplástica de aplicación en caliente con una dotación de 3000 gr./m2 y aplicación de microesferas de vidrio con una dotación de 600 gr./m2, realmente pintado, excepto premarcaje.</t>
  </si>
  <si>
    <t>28.08.07</t>
  </si>
  <si>
    <t>M.VIAL CONTINUA SPRAY  15 cm</t>
  </si>
  <si>
    <t>Marca vial reflexiva continua blanca, de 15 cm. de ancho, ejecutada con pintura termoplástica de aplicación en caliente con una dotación de 3000 gr./m2 y aplicación de microesferas de vidrio con una dotación de 600 gr./m2, excepto premarcaje.</t>
  </si>
  <si>
    <t>28.08.08</t>
  </si>
  <si>
    <t>MARCA VIAL SPRAY 30 cm</t>
  </si>
  <si>
    <t>Marca vial reflexiva continua/discontinua blanca, de 30 cm. de ancho, ejecutada con pintura termoplástica de aplicación en caliente con una dotación de 3000 gr./m2 y aplicación de microesferas de vidrio con una dotación de 600 gr./m2, realmente pintado, excepto premarcaje.</t>
  </si>
  <si>
    <t>28.08.09</t>
  </si>
  <si>
    <t>M.VIAL DISCONTINUA ACRÍLICA DISOLV.10 cm</t>
  </si>
  <si>
    <t>Marca vial reflexiva discontinua, de 10 cm. de ancho, ejecutada con pintura acrílica en base disolvente con una dotación de 720 gr./m2 y aplicación de microesferas de vidrio con una dotación de 480 gr./m2, realmente pintado, excepto premarcaje.</t>
  </si>
  <si>
    <t>28.08.10</t>
  </si>
  <si>
    <t>M.VIAL CONTINUA ACRÍLICA DISOLV.15 cm</t>
  </si>
  <si>
    <t>Marca vial reflexiva continua, de 15 cm. de ancho, ejecutada con pintura acrílica en base disolvente con una dotación de 720 gr./m2 y aplicación de microesferas de vidrio con una dotación de 480 gr./m2, excepto premarcaje.</t>
  </si>
  <si>
    <t>28.08.11</t>
  </si>
  <si>
    <t>PINTURA ACRÍLICA B.DISOLV. EN CEBREADOS</t>
  </si>
  <si>
    <t>Pintura reflexiva acrílica en cebreados, realmente pintado, incluso barrido y premarcaje sobre el pavimento.</t>
  </si>
  <si>
    <t>28.08.12</t>
  </si>
  <si>
    <t>PINTURA ACRÍLICA B.ACUOSA EN CEBREADOS</t>
  </si>
  <si>
    <t>28.08.13</t>
  </si>
  <si>
    <t>PINTURA TERMOPLÁSTICA CEBREADOS</t>
  </si>
  <si>
    <t>Pintura termoplástica en frío dos componentes, reflexiva, con una dotación de pintura de 3 kg/m2, y 0,6 kg/m2 de microesferas de vidrio, en cebreados, realmente pintado, incluso barrido y premarcaje sobre el pavimento.</t>
  </si>
  <si>
    <t>28.08.14</t>
  </si>
  <si>
    <t>PINTURA ACRÍLICA B.DISOLV. EN SÍMBOLOS</t>
  </si>
  <si>
    <t>Pintura reflexiva blanca acrílica en base disolvente, en símbolos y flechas, realmente pintado, incluso barrido y premarcaje sobre el pavimento.</t>
  </si>
  <si>
    <t>28.08.15</t>
  </si>
  <si>
    <t>PINTURA ACRÍLICA B.ACUOSA EN SÍMBOLOS</t>
  </si>
  <si>
    <t>Pintura reflexiva blanca acrílica en base acuosa, en símbolos y flechas, realmente pintado, incluso barrido y premarcaje sobre el pavimento.</t>
  </si>
  <si>
    <t>28.08.16</t>
  </si>
  <si>
    <t>PINTURA TERMOPLÁSTICA SÍMBOLOS</t>
  </si>
  <si>
    <t>Pintura termoplástica en frío dos componentes, reflexiva, blanca, en símbolos y flechas, realmente pintado, incluso barrido y premarcaje sobre el pavimento, con una dotación de pintura de 3 kg/m2 y 0,6 kg/m2 de microesferas de vidrio.</t>
  </si>
  <si>
    <t>28.08.18</t>
  </si>
  <si>
    <t>SEÑAL CIRCULAR REFLEXIVA H.I. D=60 cm.</t>
  </si>
  <si>
    <t>Señal circular de diámetro 60 cm., reflexiva nivel II (H.I.) y troquelada, incluso poste galvanizado de sustentación y cimentación, colocada.</t>
  </si>
  <si>
    <t>28.08.19</t>
  </si>
  <si>
    <t>SEÑAL CIRCULAR REFLEXIVA D.G. D=60 cm.</t>
  </si>
  <si>
    <t>Señal circular de diámetro 60 cm., reflexiva nivel III (D.G.) y troquelada, incluso poste galvanizado de sustentación y cimentación, colocada.</t>
  </si>
  <si>
    <t>28.08.20</t>
  </si>
  <si>
    <t>SEÑAL CIRCULAR NORMAL D=60 cm.</t>
  </si>
  <si>
    <t>Señal circular de diámetro 60 cm., normal y troquelada, incluso poste galvanizado de sustentación y cimentación, colocada.</t>
  </si>
  <si>
    <t>28.08.21</t>
  </si>
  <si>
    <t>SEÑAL TRIANGULAR REFLEXIVA E.G. L=90 cm.</t>
  </si>
  <si>
    <t>Señal triangular de lado 90 cm., reflexiva nivel I (E.G.) y troquelada, incluso poste galvanizado de sustentación y cimentación, colocada.</t>
  </si>
  <si>
    <t>28.08.22</t>
  </si>
  <si>
    <t>SEÑAL TRIANGULAR REFLEXIVA H.I. L=90 cm.</t>
  </si>
  <si>
    <t>Señal triangular de lado 90 cm., reflexiva nivel II (H.I.) y troquelada, incluso poste galvanizado de sustentación y cimentación, colocada.</t>
  </si>
  <si>
    <t>28.08.23</t>
  </si>
  <si>
    <t>SEÑAL TRIANGULAR REFLEXIVA D.G. L=90 cm.</t>
  </si>
  <si>
    <t>Señal triangular de lado 90 cm., reflexiva nivel III (D.G.) y troquelada, incluso poste galvanizado de sustentación y cimentación, colocada.</t>
  </si>
  <si>
    <t>28.08.24</t>
  </si>
  <si>
    <t>SEÑAL TRIANGULAR NORMAL L=70 cm.</t>
  </si>
  <si>
    <t>Señal triangular de lado 70 cm., normal y troquelada, incluso poste galvanizado de sustentación y cimentación, colocada.</t>
  </si>
  <si>
    <t>28.08.25</t>
  </si>
  <si>
    <t>SEÑAL CUADRADA REFLEXIVA E.G. L=60 cm.</t>
  </si>
  <si>
    <t>Señal cuadrada de lado 60 cm., reflexiva nivel I (E.G.) y troquelada, incluso poste galvanizado de sustentación y cimentación, colocada.</t>
  </si>
  <si>
    <t>28.08.26</t>
  </si>
  <si>
    <t>SEÑAL CUADRADA REFLEXIVA H.I. L=60 cm.</t>
  </si>
  <si>
    <t>Señal cuadrada de lado 60 cm., reflexiva nivel II (H.I.) y troquelada, incluso poste galvanizado de sustentación y cimentación, colocada.</t>
  </si>
  <si>
    <t>28.08.27</t>
  </si>
  <si>
    <t>SEÑAL CUADRADA REFLEXIVA D.G. L=60 cm.</t>
  </si>
  <si>
    <t>Señal cuadrada de lado 60 cm., reflexiva nivel III (D.G.) y troquelada, incluso poste galvanizado de sustentación y cimentación, colocada.</t>
  </si>
  <si>
    <t>28.08.28</t>
  </si>
  <si>
    <t>SEÑAL CUADRADA NORMAL L=60 cm.</t>
  </si>
  <si>
    <t>Señal cuadrada de lado 60 cm., normal y troquelada, incluso poste galvanizado de sustentación y cimentación, colocada.</t>
  </si>
  <si>
    <t>28.08.29</t>
  </si>
  <si>
    <t>SEÑAL OCTOGONAL REFLEXIVA H.I. 2A=90 cm.</t>
  </si>
  <si>
    <t>Señal octogonal de doble apotema 90 cm., reflexiva nivel I (E.G.) y troquelada, incluso poste galvanizado de sustentación y cimentación, colocada.</t>
  </si>
  <si>
    <t>28.08.30</t>
  </si>
  <si>
    <t>SEÑAL OCTOGONAL REFLEXIVA A.I. 2A=90 cm.</t>
  </si>
  <si>
    <t>Señal octogonal de doble apotema 90 cm., reflexiva nivel II (H.I.) y troquelada, incluso poste galvanizado de sustentación y cimentación, colocada.</t>
  </si>
  <si>
    <t>28.08.31</t>
  </si>
  <si>
    <t>SEÑAL OCTOGONAL REFLEXIVA D.G. 2A=90 cm.</t>
  </si>
  <si>
    <t>Señal octogonal de doble apotema 90 cm., reflexiva nivel III (D.G.) y troquelada, incluso poste galvanizado de sustentación y cimentación, colocada.</t>
  </si>
  <si>
    <t>28.08.32</t>
  </si>
  <si>
    <t>SEÑAL OCTOGONAL NORMAL 2A=60 cm.</t>
  </si>
  <si>
    <t>Señal octogonal de doble apotema 60 cm., normal y troquelada, incluso poste galvanizado de sustentación y cimentación, colocada.</t>
  </si>
  <si>
    <t>28.08.33</t>
  </si>
  <si>
    <t>SEÑAL RECTANGULAR REFLEXIVA E.G.60x90 cm.</t>
  </si>
  <si>
    <t>Señal rectangular de 60x90 cm., reflexiva nivel I (E.G.) y troquelada, incluso poste galvanizado de sustentación y cimentación, colocada.</t>
  </si>
  <si>
    <t>28.08.34</t>
  </si>
  <si>
    <t>SEÑAL RECTANGULAR REFLEXIVA H.I.60x90 cm.</t>
  </si>
  <si>
    <t>Señal rectangular de 60x90 cm., reflexiva nivel II (H.I.) y troquelada, incluso poste galvanizado de sustentación y cimentación, colocada.</t>
  </si>
  <si>
    <t>28.08.35</t>
  </si>
  <si>
    <t>SEÑAL RECTANGULAR REFLEXIVA D.G.60x90 cm.</t>
  </si>
  <si>
    <t>Señal rectangular de 60x90 cm., reflexiva nivel III (D.G.) y troquelada, incluso poste galvanizado de sustentación y cimentación, colocada.</t>
  </si>
  <si>
    <t>28.08.36</t>
  </si>
  <si>
    <t>SEÑAL RECTANGULAR NORMAL 60x90 cm.</t>
  </si>
  <si>
    <t>Señal rectangular de 60x90 cm., normal y troquelada, incluso poste galvanizado de sustentación y cimentación, colocada.</t>
  </si>
  <si>
    <t>28.08.37</t>
  </si>
  <si>
    <t>HITO KILOMÉTRICO REFLEXIVO 40x40 cm.</t>
  </si>
  <si>
    <t>Hito hectométrico de dimensiones 40x40 cm, reflexivo, incluso poste galvanizado de sustentación y cimentación, colocado y medios auxiliares.</t>
  </si>
  <si>
    <t>28.08.38</t>
  </si>
  <si>
    <t>HITO KILOMÉTRICO REFLEXIVO 60x40 cm.</t>
  </si>
  <si>
    <t>Hito kilométrico de dimensiones 60x40 cm., reflexivo, incluso poste galvanizado de sustentación y cimentación, colocado y medios auxiliares.</t>
  </si>
  <si>
    <t>28.08.39</t>
  </si>
  <si>
    <t>HITO MIRIAMÉTRICO REFLEXIVO</t>
  </si>
  <si>
    <t>Hito miriamétrico reflexivo, según planos, incluso cimentación, colocado y medios auxiliares.</t>
  </si>
  <si>
    <t>28.08.40</t>
  </si>
  <si>
    <t>CARTEL CHAPA ACERO REFLEXIVO E.G.</t>
  </si>
  <si>
    <t>Cartel de chapa galvanizada (rectángulos y flechas) en señales informativas y de orientación, reflexivo NIVEL I (E.G.) y troquelado, incluso postes galvanizados de sustentación y cimentación, colocado.</t>
  </si>
  <si>
    <t>28.08.41</t>
  </si>
  <si>
    <t>CARTEL CHAPA ACERO REFLEXIVO H.I.</t>
  </si>
  <si>
    <t>Cartel de chapa galvanizada (rectángulos y flechas) en señales informativas y de orientación, reflexivo NIVEL II (H.I.) y troquelado, incluso postes galvanizados de sustentación y cimentación, colocado.</t>
  </si>
  <si>
    <t>28.08.42</t>
  </si>
  <si>
    <t>CARTEL CHAPA ACERO REFLEXIVO D.G.</t>
  </si>
  <si>
    <t>Cartel de chapa galvanizada (rectángulos y flechas) en señales informativas y de orientación, reflexivo NIVEL III (D.G.) y troquelado, incluso postes galvanizados de sustentación y cimentación, colocado.</t>
  </si>
  <si>
    <t>28.08.43</t>
  </si>
  <si>
    <t>PANEL LAMAS ALUMINIO PINTADO</t>
  </si>
  <si>
    <t>Panel de lamas de aluminio extrusionado pintado, incluso postes de sustentación en perfil laminado y galvanizado, de dimensiones adecuadas a la superficie del cartel, placa de anclaje y cimentación de hormigón ligeramente armado, colocado.</t>
  </si>
  <si>
    <t>28.08.44</t>
  </si>
  <si>
    <t>PANEL LAMAS ALUMINIO REFLEXIVO E.G.</t>
  </si>
  <si>
    <t>Panel de lamas de aluminio extrusionado reflexivo nivel I (E.G.), incluso postes de sustentación en perfil laminado y galvanizado, de dimensiones adecuadas a la superficie del cartel, placa de anclaje y cimentación de hormigón ligeramente armado, colocado.</t>
  </si>
  <si>
    <t>28.08.45</t>
  </si>
  <si>
    <t>PANEL LAMAS ALUMINIO REFLEXIVO H.I.</t>
  </si>
  <si>
    <t>Panel de lamas de aluminio extrusionado reflexivo nivel II (H.I.), incluso postes de sustentación en perfil laminado y galvanizado, de dimensiones adecuadas a la superficie del cartel, placa de anclaje y cimentación de hormigón ligeramente armado, colocado.</t>
  </si>
  <si>
    <t>28.08.46</t>
  </si>
  <si>
    <t>PANEL LAMAS ALUMINIO REFLEXIVO D.G.</t>
  </si>
  <si>
    <t>Panel de lamas de aluminio extrusionado reflexivo nivel III (D.G.), incluso postes de sustentación en perfil laminado y galvanizado, de dimensiones adecuadas a la superficie del cartel, placa de anclaje y cimentación de hormigón ligeramente armado, colocado.</t>
  </si>
  <si>
    <t>28.08.47</t>
  </si>
  <si>
    <t>PANEL DE LAMAS ACERO PINTADO</t>
  </si>
  <si>
    <t>Panel de lamas de acero en chapa galvanizada pintado, incluso postes de sustentación en perfil laminado y galvanizado, de dimensiones adecuadas a la superficie del cartel, placa de anclaje y cimentación de hormigón ligeramente armado, colocado.</t>
  </si>
  <si>
    <t>28.08.48</t>
  </si>
  <si>
    <t>PANEL LAMAS ACERO REFLEXIVO E.G.</t>
  </si>
  <si>
    <t>Panel de lamas de acero en chapa galvanizada reflexivo nivel I (E.G.), incluso postes de sustentación en perfil laminado y galvanizado, de dimensiones adecuadas a la superficie del cartel, placa de anclaje y cimentación de hormigón ligeramente armado, colocado.</t>
  </si>
  <si>
    <t>28.08.49</t>
  </si>
  <si>
    <t>PANEL LAMAS ACERO REFLEXIVO H.I.</t>
  </si>
  <si>
    <t>Panel de lamas de acero en chapa galvanizada reflexivo nivel II(H.I.), incluso postes de sustentación en perfil laminado y galvanizado, de dimensiones adecuadas a la superficie del cartel, placa de anclaje y cimentación de hormigón ligeramente armado, colocado.</t>
  </si>
  <si>
    <t>28.08.50</t>
  </si>
  <si>
    <t>PANEL LAMAS ACERO REFLEXIVO D.G.</t>
  </si>
  <si>
    <t>Panel de lamas de acero en chapa galvanizada reflexivo nivel III(D.G.), incluso postes de sustentación en perfil laminado y galvanizado, de dimensiones adecuadas a la superficie del cartel, placa de anclaje y cimentación de hormigón ligeramente armado, colocado.</t>
  </si>
  <si>
    <t>28.08.51</t>
  </si>
  <si>
    <t>POSTE AIMPE SEÑALIZACIÓN URBANA 1 MÓDULO</t>
  </si>
  <si>
    <t>Poste tipo AIMPE para señalización urbana de un módulo galvanizado, incluso cimentación, colocado.</t>
  </si>
  <si>
    <t>28.08.52</t>
  </si>
  <si>
    <t>BÁCULO AIMPE SEÑALIZACIÓN URBANA 2 MÓD.</t>
  </si>
  <si>
    <t>Báculo tipo AIMPE para señalización urbana de dos módulos galvanizados, incluso cimentación, colocado.</t>
  </si>
  <si>
    <t>28.08.53</t>
  </si>
  <si>
    <t>BÁCULO AIMPE SEÑALIZACIÓN URBANA 5 MÓD.</t>
  </si>
  <si>
    <t>Báculo tipo AIMPE para señalización urbana de cinco módulos galvanizados, incluso cimentación, colocado.</t>
  </si>
  <si>
    <t>Total 28.08</t>
  </si>
  <si>
    <t>28.09</t>
  </si>
  <si>
    <t>RIEGO</t>
  </si>
  <si>
    <t>28.09.01</t>
  </si>
  <si>
    <t>TUB.PEBD ENTERRADO PE40 PN4 D=50 mm.</t>
  </si>
  <si>
    <t>Tubería de polietileno baja densidad PE40, para instalación enterrada de red de riego, para una presión de 4 kg./cm2, de 50 mm. de diámetro exterior, colocada en zanja, en el interior de zonas verdes, i/p.p. de elementos de unión, sin incluir la apertura ni el tapado de la zanja, instalada.</t>
  </si>
  <si>
    <t>28.09.02</t>
  </si>
  <si>
    <t>TUB.PEBD ENTERRADO PE40 PN4 D=63 mm.</t>
  </si>
  <si>
    <t>Tubería de polietileno baja densidad PE40, para instalación enterrada de red de riego, para una presión de 4 kg./cm2, de 63 mm. de diámetro exterior, colocada en zanja, en el interior de zonas verdes, i/p.p. de elementos de unión, sin incluir la apertura ni el tapado de la zanja, instalada.</t>
  </si>
  <si>
    <t>28.09.03</t>
  </si>
  <si>
    <t>TUB.PEBD ENTERRADO PE40 PN4 D=75 mm.</t>
  </si>
  <si>
    <t>Tubería de polietileno baja densidad PE40, para instalación enterrada de red de riego, para una presión de 4 kg./cm2, de 75 mm. de diámetro exterior, colocada en zanja, en el interior de zonas verdes, i/p.p. de elementos de unión, sin incluir la apertura ni el tapado de la zanja, instalada.</t>
  </si>
  <si>
    <t>28.09.04</t>
  </si>
  <si>
    <t>TUB.PEBD ENTERRADO PE40 PN4 D=90 mm.</t>
  </si>
  <si>
    <t>Tubería de polietileno baja densidad PE40, para instalación enterrada de red de riego, para una presión de 4 kg./cm2, de 90 mm. de diámetro exterior, colocada en zanja, en el interior de zonas verdes, i/p.p. de elementos de unión, sin incluir la apertura ni el tapado de la zanja, instalada.</t>
  </si>
  <si>
    <t>28.09.05</t>
  </si>
  <si>
    <t>GOTERO PINCHAR AUTOCOMPENSANTE 2 l/h</t>
  </si>
  <si>
    <t>Gotero de pinchar autocompensante de 2 litros/hora, colocado sobre tubería, i/perforación manual de la línea para su instalación.</t>
  </si>
  <si>
    <t>28.09.06</t>
  </si>
  <si>
    <t>TUB.PEBD ENTERR C/GOT.INTEGR. c/100cm D=17</t>
  </si>
  <si>
    <t>Riego subterráneo por goteo para praderas y macizos a una profundidad aproximada de unos 15 cm., realizado con tubería de polietileno de baja densidad con goteo integrado autolimpiante y autocompensante cada 100 cm. de 17 mm. de diámetro, i/apertura de zanjas, colocación de tuberías y tapado de las mismas, así como conexión a la tubería general de alimentación del sector de riego, sin incluir tubería general de alimentación, piezas pequeñas de unión ni los automatismos y controles.</t>
  </si>
  <si>
    <t>28.09.07</t>
  </si>
  <si>
    <t>VÁLVULA BOLA FUNDICIÓN 2" 50 mm.</t>
  </si>
  <si>
    <t>Suministro y colocación de válvula de cierre tipo bola, de 2" (50 mm.) de diámetro, de fundición, con paso recto y para 16 atmósferas de presión máxima, colocada mediante unión roscada con bridas, totalmente equipada, instalada y funcionando. s/CTE-HS-4.</t>
  </si>
  <si>
    <t>28.09.08</t>
  </si>
  <si>
    <t>VÁLVULA BOLA FUNDICIÓN 2 1/2" 63 mm</t>
  </si>
  <si>
    <t>Suministro y colocación de válvula de cierre tipo bola, de 2 1/2" (63 mm.) de diámetro, de fundición, con paso recto y para 16 atmósferas de presión máxima, colocada mediante unión roscada con bridas, totalmente equipada, instalada y funcionando. s/CTE-HS-4.</t>
  </si>
  <si>
    <t>28.09.09</t>
  </si>
  <si>
    <t>VALVULA ELECTRICA 150</t>
  </si>
  <si>
    <t>suministro y colocacion de válvula electrica modelo 150-pesb de rain-bird o dimilar de 1 1/2' con dispositivo depurador que limpia el filtro de acero inoxidable, selenoide de 24 v-50 hz, control del caudal y posibilidad de instalar una reguladora de presion.</t>
  </si>
  <si>
    <t>28.09.10</t>
  </si>
  <si>
    <t>VALVULA ELECTRICA 200</t>
  </si>
  <si>
    <t>suministro y colocacion de válvula electrica modelo 200-pesb de rain-bird o dimilar de 2' con dispositivo depurador que limpia el filtro de acero inoxidable, selenoide de 24 v-50 hz, control del caudal y posibilidad de instalar una reguladora de presion.</t>
  </si>
  <si>
    <t>28.09.11</t>
  </si>
  <si>
    <t>ARQUETA PLÁST.4-5 ELECTRO.C/TAPA</t>
  </si>
  <si>
    <t>Arqueta de plástico de planta rectangular para la instalación de 4-5 electroválvulas y/o accesorios de riego, i/arreglo de las tierras, instalada.</t>
  </si>
  <si>
    <t>28.09.12</t>
  </si>
  <si>
    <t>ASPERSOR EMERGENTE IMPACTO A=12m 1/2"</t>
  </si>
  <si>
    <t>Aspersor emergente con giro por brazo de impacto sector y alcance regulables con un alcance máximo de 12 m., i/conexión a 1/2" de diámetro mediante collarín de toma de polipropileno de 32 mm. de diámetro sobre bobina recortable, totalmente instalado.</t>
  </si>
  <si>
    <t>28.09.13</t>
  </si>
  <si>
    <t>ASPERSOR EMERGENTE ROTATOR A=3 a 10m 1/2"</t>
  </si>
  <si>
    <t>Aspersor emergente alternante uniforme mediante chorro rotativo de multiples trayectorias con sector y alcance regulables con un alcance mínimo de 3 m. y máximo de 10 m., , i/conexión a 1/2" de diámetro mediante collarín de toma de polipropileno de 32 mm. de diámetro sobre bobina metálica, totalmente instalado.</t>
  </si>
  <si>
    <t>28.09.14</t>
  </si>
  <si>
    <t>TOBERA RECTANGULAR ASIMETRICA</t>
  </si>
  <si>
    <t>suministro y colocacion de tobera para un area rectangular asimetrica de 1,20x4,30 cm modelo 15 est de rain-bird o similar con un angulo estandar de 30º</t>
  </si>
  <si>
    <t>28.09.15</t>
  </si>
  <si>
    <t>28.09.16</t>
  </si>
  <si>
    <t>TOBERA ARCO AJUSTABLE</t>
  </si>
  <si>
    <t>suministro y colocacion de toberas con arco ajustable modelo van-12 de rain-bird o similar para 15º de elevacion de trayectoria</t>
  </si>
  <si>
    <t>28.09.17</t>
  </si>
  <si>
    <t>INUNDADOR DE CIRCULO COMPLETO</t>
  </si>
  <si>
    <t>suministro y colocacion de inundador de circulo completo con compensador de presion entre 1,5 y 6,2 bares, modelo 1401 de rain-bird o similar para 0,02 L/SEG</t>
  </si>
  <si>
    <t>28.09.18</t>
  </si>
  <si>
    <t>PROGRAM.ELECTRÓNICO 4 ESTACIONES</t>
  </si>
  <si>
    <t>Programador electrónico de 4 estaciones, tiempo de riego por estación de 2 a 120 minutos, 3 inicios de riegos por programa transformador exterior 220/24 V., toma para puesta en marcha de equipo de bombeo o válvula maestra, armario y protección antidescarga, incluso fijación, instalado.</t>
  </si>
  <si>
    <t>28.09.21</t>
  </si>
  <si>
    <t>CONEXION ELECTRICA</t>
  </si>
  <si>
    <t>suministro e instalacion de cables electricos de conexion de electrovalvulas con programador incluyendo conducciones de pvc corrugado de 63 mm y todos los accesorios adicionales para su correcto funcionamiento.</t>
  </si>
  <si>
    <t>Total 28.09</t>
  </si>
  <si>
    <t>28.10</t>
  </si>
  <si>
    <t>JARDINERIA</t>
  </si>
  <si>
    <t>28.10.01</t>
  </si>
  <si>
    <t>DESBROCE MANUAL DEL TERRENO</t>
  </si>
  <si>
    <t>Desbroce y limpieza del terreno a mano, i/carga de residuos sin transporte.</t>
  </si>
  <si>
    <t>28.10.02</t>
  </si>
  <si>
    <t>ROZA MANUAL DEL TERRENO</t>
  </si>
  <si>
    <t>Roza del terreno con herramientas manuales, i/carga de residuos sin transporte.</t>
  </si>
  <si>
    <t>28.10.03</t>
  </si>
  <si>
    <t>DESPEDREGADO MANUAL DEL TERRENO</t>
  </si>
  <si>
    <t>Despedregado manual del terreno, i/recogida y carga de piedras sin transporte.</t>
  </si>
  <si>
    <t>28.10.04</t>
  </si>
  <si>
    <t>RASTRILLADO MANUAL DEL TERRENO</t>
  </si>
  <si>
    <t>Rastrillado de terreno suelto a mano incluso recogida y carga de residuos sin transporte.</t>
  </si>
  <si>
    <t>28.10.05</t>
  </si>
  <si>
    <t>NIVELADO MECÁNICO DE TERRENO SUELTO</t>
  </si>
  <si>
    <t>Nivelado mecánico de terreno suelto a 5 cm. de altura, sin aporte de tierras y con alteraciones del suelo no superiores a los 40 cm., con Motoniveladora de 12 t.</t>
  </si>
  <si>
    <t>28.10.06</t>
  </si>
  <si>
    <t>SUMIN.Y EXT.MANU T.VEGETAL CRIBA</t>
  </si>
  <si>
    <t>Suministro, extendido y perfilado de tierra vegetal arenosa, limpia y cribada con medios manuales, suministrada a granel.</t>
  </si>
  <si>
    <t>28.10.07</t>
  </si>
  <si>
    <t>SUMIN.Y EXT.MANU.T.VEGET.FÉRTIL.</t>
  </si>
  <si>
    <t>Suministro, extendido y perfilado de tierra vegetal arenosa, limpia y cribada, enriquecida con fertilizantes, con medios manuales, suministrada a granel.</t>
  </si>
  <si>
    <t>28.10.08</t>
  </si>
  <si>
    <t>COLOCA.T.VEGET.FERTIL.JARDINERAS</t>
  </si>
  <si>
    <t>Suministro y colocación en jardineras de tierra vegetal arenosa, limpia y cribada, enriquecida con fertilizantes, con medios manuales, suministrada a granel.</t>
  </si>
  <si>
    <t>28.10.09</t>
  </si>
  <si>
    <t>SUMIN.Y APLIC.DE PERLITA C/MOTOC</t>
  </si>
  <si>
    <t>Suministro e incorporación de perlita, suministrada en sacos de 125 l. de capacidad, en el perfil del suelo a razón de 10 l/m2. hasta una profundidad de 20 cm. con motocultor.</t>
  </si>
  <si>
    <t>28.10.10</t>
  </si>
  <si>
    <t>DREN TUB.FIBRA COCO  D=90 mm.</t>
  </si>
  <si>
    <t>Suministro y colocación, en fondo de zanja o excavación, de tubería de drenaje fabricada con fibra de coco tejida en su totalidad, de 90 mm. de diámetro, sin incluir excavación y tapado.</t>
  </si>
  <si>
    <t>28.10.11</t>
  </si>
  <si>
    <t>GEOTEXTIL DRENAJE 100 g./m2 UV</t>
  </si>
  <si>
    <t>Suministro y colocación de geotextil tejido para drenaje, fabricado en PP, con una densidad de 100 g./m2, tratado para resistir las radiaciones UV y resistente al envejecimiento, agua de mar, ácidos y álcalis, colocado con un solape del 10 % en suelo previamente acondicionado, sin incluir éste ni el tapado.</t>
  </si>
  <si>
    <t>28.10.12</t>
  </si>
  <si>
    <t>GEOTEXTIL DRENAJE 160 g./m2 UV</t>
  </si>
  <si>
    <t>Suministro y colocación de geotextil tejido para drenaje, fabricado en PP, con una densidad de 160 g./m2, tratado para resistir las radiaciones UV y resistente al envejecimiento, agua de mar, ácidos y álcalis, colocado con un solape del 10 % en suelo previamente acondicionado, sin incluir éste ni el tapado.</t>
  </si>
  <si>
    <t>28.10.13</t>
  </si>
  <si>
    <t>GEOTEXTIL DRENAJE 320 g./m2 UV</t>
  </si>
  <si>
    <t>Suministro y colocación de geotextil tejido para drenaje, fabricado en PP, con una densidad de 320 g./m2, tratado para resistir las radiaciones UV y resistente al envejecimiento, agua de mar, ácidos y álcalis, colocado con un solape del 10 % en suelo previamente acondicionado, sin incluir éste ni el tapado.</t>
  </si>
  <si>
    <t>28.10.14</t>
  </si>
  <si>
    <t>RECUB.GEOMALLA ALVEOL.POLIÉS.100</t>
  </si>
  <si>
    <t>Cubrición de suelo con geomalla de poliéster de 100 mm. de perfil alveolar para el confinamiento celular del recubrimiento de tierra fértil, colocada en suelos con pendientes ligeras y medias, resistente a los rayos UV, anclada al terreno con grapas especiales, i/preparación ligera del terreno, y relleno de alveolos con tierra vegetal limpia.</t>
  </si>
  <si>
    <t>28.10.15</t>
  </si>
  <si>
    <t>CERR.BREZO.NAT.TEJ. e=2cm. h=1-2</t>
  </si>
  <si>
    <t>Cerramiento de brezo natural de 2 cm. de grueso tejido con alambre galvanizado a una distancia de 10 cm. entre cosidos, suministrado en rollos de 1 a 2 m. de altura, colocado vertical sobre soporte existente con sujeciones de alambre galvanizado, terminado, medida la superficie ejecutada.</t>
  </si>
  <si>
    <t>28.10.16</t>
  </si>
  <si>
    <t>FORM.CÉSPED ORNAMENTAL SOMBRA&lt;1000</t>
  </si>
  <si>
    <t>Formación de césped fino de gramíneas, resistente a la sombra por siembra de una mezcla de Agrostis tenuis al 10%, Festuca ovina duriuscula al 30 %, Festuca rubra Phallax al 30 % y Festuca rubra Tricophylla al 30 %, en superficies hasta 1000 m2, comprendiendo el desbroce, perfilado y fresado del terreno, distribución de fertilizante complejo NPK-Mg-M.O., pase de motocultor a los 10 cm. superficiales, perfilado definitivo, pase de rulo y preparación para la siembra, siembra de la mezcla indicada a razón de 25 gr/m2. y primer riego.</t>
  </si>
  <si>
    <t>28.10.17</t>
  </si>
  <si>
    <t>BRACHYCHITON ACERIFOLIUM 16-18</t>
  </si>
  <si>
    <t>Brachychiton acerifolium (Brachichito) de 16 a 18 cm. de perímetro de tronco, suministrado en contenedor y plantación en hoyo de 1x1x1 m., incluso apertura del mismo con los medios indicados, abonado, drenaje, formación de alcorque y primer riego.</t>
  </si>
  <si>
    <t>28.10.18</t>
  </si>
  <si>
    <t>BRACHYCHITON POPULNEMUM 16-18</t>
  </si>
  <si>
    <t>Brachychiton populnemum (Brachichito) de 16 a 18 cm. de perímetro de tronco, suministrado en contenedor y plantación en hoyo de 1x1x1 m., incluso apertura del mismo con los medios indicados, abonado, drenaje, formación de alcorque y primer riego.</t>
  </si>
  <si>
    <t>28.10.19</t>
  </si>
  <si>
    <t>MORUS ALBA PENDULA 14-16 RD.</t>
  </si>
  <si>
    <t>Morus alba péndula (Morera llorona) de 14 a 16 cm. de perímetro de tronco, suministrado a raíz desnuda y plantación en hoyo de 1x1x1 m., incluso apertura del mismo con los medios indicados, abonado, formación de alcorque y primer riego.</t>
  </si>
  <si>
    <t>28.10.20</t>
  </si>
  <si>
    <t>OLEA EUROPAEA 3 BRAZOS</t>
  </si>
  <si>
    <t>Olea europaea (Olivo) ejemplar adulto con 3 brazos bien formados, suministrado con cepellón y plantación en hoyo de 1,5x1,5x1 m., incluso apertura del mismo con los medios indicados, abonado, formación de alcorque y primer riego.</t>
  </si>
  <si>
    <t>28.10.21</t>
  </si>
  <si>
    <t>TRASPLANTE ÁRBOL MAQ.HIDR.D=200</t>
  </si>
  <si>
    <t>Trasplante de árbol con máquina trasplantadora hidráulica tipo Optimal o equivalente, sobre camión especial, para cepellones de 200 cm. de diámetro, incluso trabajos de poda y tratamiento antitranspirante, así como suministro y colocación de anclajes, en un radio máximo de acción de 200 m., medida la unidad transplantada.</t>
  </si>
  <si>
    <t>28.10.22</t>
  </si>
  <si>
    <t>LANTANA CAMARA 1-1,25 CONT.</t>
  </si>
  <si>
    <t>Lantana camara (Bandera española) de 1 a 1,25 m. de altura, suministrado en contenedor y plantación en hoyo de 0,4x0,4x0,4 m., incluso apertura del mismo con los medios indicados, abonado, formación de alcorque y primer riego.</t>
  </si>
  <si>
    <t>28.10.23</t>
  </si>
  <si>
    <t>NERIUM OLEANDER 1-1,25 m. CONT.</t>
  </si>
  <si>
    <t>Nerium oleander (Adelfa) de 1 a 1,25 m. de altura, suministrado en contenedor y plantación en hoyo de 0,8x0,8x0,8 m., incluso apertura del mismo con los medios indicados, abonado, formación de alcorque y primer riego.</t>
  </si>
  <si>
    <t>28.10.24</t>
  </si>
  <si>
    <t>WASHINGTONIA ROBUSTA 4-5 m. TR.C</t>
  </si>
  <si>
    <t>Washingtonia robusta (Wasintonia) de 4 a 5 m. de altura de tronco, suministrado en cepellón y plantación en hoyo de 1,2x1,2x1 m., incluso apertura del mismo con los medios indicados, abonado, adición de arena gruesa en el fondo del hoyo, formación de alcorque y primer riego.</t>
  </si>
  <si>
    <t>28.10.25</t>
  </si>
  <si>
    <t>CORTEDERIA SELLOANA</t>
  </si>
  <si>
    <t>suministro y plantacion de cortaderia selloana presentada en C-15; incluso apertura de hoyo, aporte de abono se liberacion controlada, relleno de tierra vegetal y primer riego</t>
  </si>
  <si>
    <t>28.10.26</t>
  </si>
  <si>
    <t>CYCAS REVOLUTA 1-1,25 m. TRON.CO</t>
  </si>
  <si>
    <t>Cycas revoluta (Cicas) de 1 a 1,25 m. de altura de tonco, ejemplar aislado de 1ª calidad, suministrado en contenedor y plantación en hoyo de 0,8x0,8x0,8 m., incluso apertura del mismo con los medios indicados, abonado, formación de alcorque y primer riego.</t>
  </si>
  <si>
    <t>28.10.27</t>
  </si>
  <si>
    <t>HOWEA FORSTERIANA 1,25-1,5 m. CO</t>
  </si>
  <si>
    <t>Howea forsteriana (Kentia) de 12,5 a 1,5 m. de altura, suministrado en contenedor y plantación en hoyo de 0,8x0,8x0,8 m., incluso apertura del mismo con los medios indicados, abonado, formación de alcorque y primer riego.</t>
  </si>
  <si>
    <t>28.10.28</t>
  </si>
  <si>
    <t>MIOPORUM</t>
  </si>
  <si>
    <t>suministro y plantacion de mioporum de 0,25/0,35 metros de altura presentada en C-2, incluso apertura de hoyo, aporte de abono de liberacion controlada, relleno de tierra vegetal y primer riego</t>
  </si>
  <si>
    <t>28.10.29</t>
  </si>
  <si>
    <t>STEPELIA REVOLUTA</t>
  </si>
  <si>
    <t>suministro y plantacion de stepelia revoluta de 1,50 metros de altura</t>
  </si>
  <si>
    <t>28.10.30</t>
  </si>
  <si>
    <t>ALOE VARIEGATA</t>
  </si>
  <si>
    <t>suministro y plantacion de aloe variegata de 0,50 metros de altura presentado en C-30</t>
  </si>
  <si>
    <t>28.10.31</t>
  </si>
  <si>
    <t>PHOENIX CANARIENSIS 2-2,5 m. TR.CONT</t>
  </si>
  <si>
    <t>Phoenix canariensis (Palmera canaria) de 2-2,5 m. de altura de tronco, suministrado en contenedor y plantación en hoyo de 1x1x1 m., incluso apertura del mismo con los medios indicados, abonado, adición de arena gruesa en el fondo del hoyo, formación de alcorque y primer riego.</t>
  </si>
  <si>
    <t>28.10.32</t>
  </si>
  <si>
    <t>BOUGANVILLEA GLABRA 1-1,5 m.CONT.</t>
  </si>
  <si>
    <t>Bouganvillea glabra (Bouganvilla) de 1 a 1,5 m. de altura, suministrado en contenedor y plantación en hoyo de 0,8x0,8x0,8 m., incluso apertura del mismo a mano, abonado, formación de alcorque y primer riego.</t>
  </si>
  <si>
    <t>28.10.33</t>
  </si>
  <si>
    <t>BIGNONIA RADICANS</t>
  </si>
  <si>
    <t>Suministro y plantacion de bignonia radicans de 1,50/2,00 metros de altura presentada en C-3</t>
  </si>
  <si>
    <t>28.10.34</t>
  </si>
  <si>
    <t>SUMIN. Y EXT. MECA.T.VEGET.FERTILI.</t>
  </si>
  <si>
    <t>suministro y extendido de tierra vegetal arenosa, limpia y cribada con medios mecanicos, suministrada a granel y perfilada a mano</t>
  </si>
  <si>
    <t>28.10.35</t>
  </si>
  <si>
    <t>ESCARIFICADO Y SIEMBRA DE PRADE</t>
  </si>
  <si>
    <t>escarificado de pradera con maquina escarificadora a motor y resiembra con mezcla de semillas a determinar por la Direccion de la Obra.</t>
  </si>
  <si>
    <t>28.10.36</t>
  </si>
  <si>
    <t>CESPED</t>
  </si>
  <si>
    <t>formacion de cesped fino de gram´neas, para una utilizacion ornamental, mediante siembra de una mezcla del 50% Ray-grass ingles brightstar, 25% festuca rubra seabreeze, 20 % pos pratense unique y 5 % agrostis stolonifera penncross</t>
  </si>
  <si>
    <t>Total 28.10</t>
  </si>
  <si>
    <t>28.11</t>
  </si>
  <si>
    <t>28.11.01</t>
  </si>
  <si>
    <t>REPARACION DE ARQUETA REGISTRO</t>
  </si>
  <si>
    <t>Ud de reparacion de arqueta de registro, con fabrica para revestir de 1/2 pie maciza juntas conmortero de cemento lista para su correcto funcionamiento.</t>
  </si>
  <si>
    <t>28.11.02</t>
  </si>
  <si>
    <t>REPARACION DE TUBO</t>
  </si>
  <si>
    <t>Ud de reparacion de tubos de abastecimiento de aguas o saneamiento tapado de roturas, listo para su funcinamiento</t>
  </si>
  <si>
    <t>28.12.03</t>
  </si>
  <si>
    <t>REPARACION DE VALLA METALICA</t>
  </si>
  <si>
    <t>Ud de reparacion de valla metalica, enderazamiento y resoldado incluso recolocacion en su lugar.</t>
  </si>
  <si>
    <t>28.12.04</t>
  </si>
  <si>
    <t>RECOLOCACION DE ARQUETA</t>
  </si>
  <si>
    <t>Ud de recolocacion de arqueta en otro emplazamiento o a otro nivel.</t>
  </si>
  <si>
    <t>28.12.05</t>
  </si>
  <si>
    <t>CORTE DE PERFILERIA METALICA</t>
  </si>
  <si>
    <t>corte de perfileria metalica o señales urbanas de un modulo galvanizado. incluso retirada a contenedor y transporte.</t>
  </si>
  <si>
    <t>Total 28.11</t>
  </si>
  <si>
    <t>Total C28</t>
  </si>
  <si>
    <t>C29</t>
  </si>
  <si>
    <t>SEGURIDAD Y SALUD</t>
  </si>
  <si>
    <t>29.01</t>
  </si>
  <si>
    <t>PROTECCIONES COLECTIVAS</t>
  </si>
  <si>
    <t>29.01.01</t>
  </si>
  <si>
    <t>TAPA PROVISIONAL ARQUETA 63x63</t>
  </si>
  <si>
    <t>Tapa provisional para arquetas de 63x63 cm., huecos de forjado o asimilables, formada mediante tablones de madera de 20x5 cm. armados mediante clavazón, incluso colocación, (amortizable en dos usos).</t>
  </si>
  <si>
    <t>29.01.02</t>
  </si>
  <si>
    <t>TAPA PROVISIONAL POZO 70x70</t>
  </si>
  <si>
    <t>Tapa provisional para pozos, pilotes o asimilables de 70x70 cm., formada mediante tablones de madera de 20x5 cm. armados mediante encolado y clavazón, zócalo de 20 cm. de altura, incluso fabricación y colocación, (amortizable en dos usos).</t>
  </si>
  <si>
    <t>29.01.03</t>
  </si>
  <si>
    <t>BARAND. ESCAL. GUARDACUE.MET/ MADERA</t>
  </si>
  <si>
    <t>Barandilla de protección de escaleras, compuesta por guardacuerpos metálico cada 1,5 m. (amortizable en 8 usos), fijado por apriete al forjado, pasamanos formado por tablón de madera de pino de 20x5 cm., rodapié y travesaño intermedio de 15x5 cm. (amortizable en 3 usos), incluso colocación y desmontaje.  s/R.D. 486/97 y R.D. 1627/97.</t>
  </si>
  <si>
    <t>29.01.04</t>
  </si>
  <si>
    <t>BARANDILLA ANDAMIOS CON TUBOS</t>
  </si>
  <si>
    <t>Barandilla de protección de perímetros de andamios tubulares, compuesta por pasamanos y travesaño intermedio formado por tubo 50 mm. (amortizable en 20 usos), pintado en amarillo y negro, y rodapié de madera de pino de 15x5 cm. (amortizable en 3 usos), incluso colocación y desmontaje.   s/R.D. 486/97 y R.D. 1627/97.</t>
  </si>
  <si>
    <t>29.01.05</t>
  </si>
  <si>
    <t>BARANDILLA PROT. HUECOS VERTIC.</t>
  </si>
  <si>
    <t>Barandilla protección de 1 m. de altura en aberturas verticales  de puertas de ascensor y balcones, formada por módulo prefabricado con tubo de acero D=50 mm. con pasamanos y travesaño intermedio con verticales cada metro (amortizable en 10 usos) y rodapié de madera de pino de 15x5cm. incluso montaje y desmontaje.  s/R.D. 486/97 y R.D. 1627/97.</t>
  </si>
  <si>
    <t>29.01.06</t>
  </si>
  <si>
    <t>BARAND.PROTECCIÓN LATERAL ZANJAS</t>
  </si>
  <si>
    <t>Barandilla protección lateral de zanjas, formada por tres tabloncillos de madera de pino de 20x5 cm. y estaquillas de madera de D=8 cm. hincadas en el terreno cada 1,00 m. (amortizable en 3 usos), incluso colocación y desmontaje.  s/R.D. 486/97.</t>
  </si>
  <si>
    <t>29.01.07</t>
  </si>
  <si>
    <t>VALLA CHAPA METÁLICA GALVANIZADA</t>
  </si>
  <si>
    <t>Valla metálica de chapa galvanizada trapezoidal de módulos de 2,00 m de longitud y 2,00 m de altura, de 0,5 mm de espesor, y soporte del mismo material de 1,20 mm de espesor y 2,50 m de altura, separados cada 2,00 m, considerando 5 usos, incluso p.p. de apertura de pozos, hormigón H-100/40, montaje y desmontaje, según R.D. 486/97 y R.D. 1627/97.</t>
  </si>
  <si>
    <t>29.01.08</t>
  </si>
  <si>
    <t>VALLA CONTENCIÓN DE PEATONES</t>
  </si>
  <si>
    <t>Valla de contención de peatones, metálica, prolongable de 2,50 m de largo y 1,00 m de altura, color amarillo, amortizable en 5 usos, incluso colocación y desmontaje, según R.D. 486/97 y R.D. 1627/97.</t>
  </si>
  <si>
    <t>29.01.09</t>
  </si>
  <si>
    <t>VALLA DE OBRA REFLECTANTE</t>
  </si>
  <si>
    <t>Valla de obra reflectante de 170x25 cm de poliéster reforzado con fibra de vidrio, con terminación en colores rojo y blanco, patas metálicas, amortizable en 5 usos, incluso colocación y desmontaje, según R.D. 486/97 y R.D. 1627/97.</t>
  </si>
  <si>
    <t>29.01.10</t>
  </si>
  <si>
    <t>LÁMPARA PORTATIL MANO</t>
  </si>
  <si>
    <t>Lámpara portátil de mano, con cesto protector y mango aislante, (amortizable en 3 usos).   s/R.D. 486/97 y R.D. 614/2001.</t>
  </si>
  <si>
    <t>29.01.11</t>
  </si>
  <si>
    <t>TOMA DE TIERRA R80 Oh;R=150 Oh.m</t>
  </si>
  <si>
    <t>Toma de tierra para una resistencia de tierra R&lt;/=80 Ohmios y una resistividad R=150 Oh.m. formada por arqueta de ladrillo macizo de 38x38x30 cm., tapa de hormigón armado, tubo de PVC de D=75 mm., electrodo de acero cobrizado 14,3 mm. y 200 cm., de profundidad hincado en el terreno, línea de t.t. de cobre desnudo de 35 mm2, con abrazadera a la pica, instalado.  MI BT 039.  s/R.D. 486/97  y R.D. 614/2001..</t>
  </si>
  <si>
    <t>29.01.12</t>
  </si>
  <si>
    <t>TRANSFORMADOR DE SEGURIDAD</t>
  </si>
  <si>
    <t>Transformador de seguridad con primario para 220 V. y secundario de 24 V. y 1000 W., instalado, (amortizable en 5 usos).  s/R.D. 486/97  y R.D. 614/2001..</t>
  </si>
  <si>
    <t>29.01.13</t>
  </si>
  <si>
    <t>EXTINTOR POLVO ABC 6 kg. PR.INC.</t>
  </si>
  <si>
    <t>29.01.14</t>
  </si>
  <si>
    <t>PROTECCIÓN HUECO HORIZONTAL CON MALLAZO</t>
  </si>
  <si>
    <t>Protección de hueco horizontal con mallazo electrosoldado de 15x15 cm D=5 mm, para protección fijado con conectores al zuncho del hueco y pasante sobre las tabicas y empotrado un metro a cada lado en la capa de compresión por cada lado, incluso cinta de señalización a 0,90 m de altura fijada con pies derechos, según R.D. 486/97 y R.D. 1627/97.</t>
  </si>
  <si>
    <t>29.01.15</t>
  </si>
  <si>
    <t>PROTECCIÓN HORIZONTAL CUAJADO TABLONES</t>
  </si>
  <si>
    <t>Protección horizontal de huecos con cuajado de tablones de madera de pino de 20x7 cm unidos a clavazón, incluso instalación y desmontaje (amortizable en 2 usos), según R.D. 486/97 y R.D. 1627/97.</t>
  </si>
  <si>
    <t>29.01.16</t>
  </si>
  <si>
    <t>PASARELA MADERA SOBRE ZANJAS</t>
  </si>
  <si>
    <t>Pasarela para paso sobre zanjas formada por tres tablones de 20x7 cm cosidos a clavazón y doble barandilla formada por pasamanos de madera de 20x5, rodapié y travesaño intermedio de 15x5 cm, sujetos con pies derechos de madera cada 1,00 m, incluso colocación y desmontaje (amortizable en 3 usos), según R.D. 486/97 y R.D. 1627/97.</t>
  </si>
  <si>
    <t>29.01.17</t>
  </si>
  <si>
    <t>PASARELA METÁLICA SOBRE ZANJAS</t>
  </si>
  <si>
    <t>Pasarela de protección de zanjas, pozos o hueco, en superficies horizontales con chapa de acero de 12 mm, incluso colocación y desmontaje (amortizable en 10 usos), según R.D. 486/97 y R.D. 1627/97.</t>
  </si>
  <si>
    <t>29.01.18</t>
  </si>
  <si>
    <t>RED SEGURIDAD TIPO HORCA 1ª PTA.</t>
  </si>
  <si>
    <t>Red vertical de seguridad de malla de poliamida de 10x10 cm de paso, ennudada con cuerda de D=3 mm en módulos de 10x5 m incluso pescante metálico tipo horca de 7,50x2,00 m en tubo de 80x40x1,5 mm colocados cada 4,50 m, soporte mordaza (amortizable en 20 usos), anclajes de red, cuerdas de unión y red (amortizable en 10 usos), según UNE-EN 1263, incluso colocación y desmontaje en primera puesta. Según R.D. 486/97 y R.D. 1627/97.</t>
  </si>
  <si>
    <t>29.01.19</t>
  </si>
  <si>
    <t>MALLA POLIETILENO DE SEGURIDAD</t>
  </si>
  <si>
    <t>Malla de polietileno alta densidad con tratamiento antiultravioleta, color naranja de 1 m. de altura, tipo stopper, i/colocación y desmontaje, amortizable en tres usos.  s/R.D. 486/97.</t>
  </si>
  <si>
    <t>29.01.20</t>
  </si>
  <si>
    <t>PLATAFORMA VOLADA DESCARGA C/TRAMPILLA</t>
  </si>
  <si>
    <t>Plataforma metálica portátil con trampilla basculante para descarga de materiales en planta con barandillas y compuertas de seguridad de 1,80x1,56 m de chapa lagrimada, apilable y plegable (amortizable en 20 usos), fijada al forjado mediante anclajes y puntales metálicos telescópicos (amortizable en 10 usos), instalada incluido desmontaje, según R.D. 486/97 y R.D. 1627/97.</t>
  </si>
  <si>
    <t>29.01.21</t>
  </si>
  <si>
    <t>BAJANTE DE ESCOMBROS PVC</t>
  </si>
  <si>
    <t>Bajante de escombros de PVC de D=38-51 cm amortizable en 5 usos, incluido p.p. de bocas de vertido de PVC (amortizable en 5 usos), arandelas de sujeción y puntales de acodalamiento, colocación y desmontaje.</t>
  </si>
  <si>
    <t>29.01.22</t>
  </si>
  <si>
    <t>TOLVA DE TOLDO PLASTIFICADO</t>
  </si>
  <si>
    <t>Tolva de toldo plastificado para pie de bajante de escombros en cubrición de contenedor, incluido p.p. de sujeción, colocación y desmontaje.</t>
  </si>
  <si>
    <t>29.01.23</t>
  </si>
  <si>
    <t>TAPÓN PROTECT."TIPO SETA" ESPERAS ARMAD.</t>
  </si>
  <si>
    <t>Colocación de tapón protector de plástico "tipo seta" de las puntas de acero en las esperas de las armaduras de la estructura de hormigón armado (amortizable en tres usos), incluso retirada antes del vertido del hormigón.</t>
  </si>
  <si>
    <t>Total 29.01</t>
  </si>
  <si>
    <t>29.02</t>
  </si>
  <si>
    <t>PROTECCIONES INDIVIDUALES</t>
  </si>
  <si>
    <t>29.02.01</t>
  </si>
  <si>
    <t>CASCO DE SEGURIDAD AJUST. ATALAJES</t>
  </si>
  <si>
    <t>Casco de seguridad con atalaje provisto de 6 puntos de anclaje, para uso normal y eléctrico hasta 440 V. Según R.D. 773/97 y R.D. 1407/92. Equipo de Protección Individual (EPI) con marcado de conformidad CE.</t>
  </si>
  <si>
    <t>29.02.02</t>
  </si>
  <si>
    <t>CASCO SEGURIDAD DIELÉCTRICO</t>
  </si>
  <si>
    <t>Casco de seguridad dieléctrico con pantalla para protección de descargas eléctricas (amortizable en 5 usos). Según R.D. 773/97 y R.D. 1407/92. Equipo de Protección Individual (EPI) con marcado de conformidad CE.</t>
  </si>
  <si>
    <t>29.02.03</t>
  </si>
  <si>
    <t>PANTALLA DE CABEZA SOLDADOR</t>
  </si>
  <si>
    <t>Pantalla de mano de seguridad para soldador, de fibra vulcanizada con cristal de 110x55 mm (amortizable en 5 usos). Según UNE-EN 175, UNE-EN 379, R.D. 773/97 y R.D. 1407/92. Equipo de Protección Individual (EPI) con marcado de conformidad CE.</t>
  </si>
  <si>
    <t>29.02.04</t>
  </si>
  <si>
    <t>PANTALLA CONTRA PARTÍCULAS</t>
  </si>
  <si>
    <t>Pantalla de seguridad de cabeza, para soldador, de fibra vulcanizada, con cristal de 110x55 mm (amortizable en 5 usos). Según UNE-EN 175, UNE-EN 379, R.D. 773/97 y R.D. 1407/92. Equipo de Protección Individual (EPI) con marcado de conformidad CE.</t>
  </si>
  <si>
    <t>29.02.05</t>
  </si>
  <si>
    <t>GAFAS CONTRA IMPACTOS</t>
  </si>
  <si>
    <t>Gafas protectoras contra impactos, incoloras (amortizables en 3 usos). Según UNE-EN 172, R.D. 773/97 y R.D. 1407/92. Equipo de Protección Individual (EPI) con marcado de conformidad CE.</t>
  </si>
  <si>
    <t>29.02.06</t>
  </si>
  <si>
    <t>GAFAS ANTIPOLVO</t>
  </si>
  <si>
    <t>Gafas antipolvo antiempañables, panorámicas (amortizables en 3 usos). Según UNE-EN 172, R.D. 773/97 y R.D. 1407/92. Equipo de Protección Individual (EPI) con marcado de conformidad CE.</t>
  </si>
  <si>
    <t>29.02.07</t>
  </si>
  <si>
    <t>SEMI MÁSCARA ANTIPOLVO 1 FILTRO</t>
  </si>
  <si>
    <t>Semi-mascarilla antipolvo un filtro (amortizable en 3 usos). Según UNE-EN 140, R.D. 773/97 y R.D. 1407/92. Equipo de Protección Individual (EPI) con marcado de conformidad CE.</t>
  </si>
  <si>
    <t>29.02.08</t>
  </si>
  <si>
    <t>SEMI MASCAR. ANTIPOLVO 2 FILTROS</t>
  </si>
  <si>
    <t>Semi-mascarilla antipolvo doble filtro (amortizable en 3 usos). Según UNE-EN 140, R.D. 773/97 y R.D. 1407/92. Equipo de Protección Individual (EPI) con marcado de conformidad CE.</t>
  </si>
  <si>
    <t>29.02.09</t>
  </si>
  <si>
    <t>FILTRO RECAMBIO MASCARILLA</t>
  </si>
  <si>
    <t>Filtro de recambio de mascarilla para polvo y humos. Según UNE-EN 136, R.D. 773/97 y R.D. 1407/92. Equipo de Protección Individual (EPI) con marcado de conformidad CE.</t>
  </si>
  <si>
    <t>29.02.10</t>
  </si>
  <si>
    <t>CASCOS PROTECTORES AUDITIVOS</t>
  </si>
  <si>
    <t>Protectores auditivos con arnés a la nuca (amortizables en 3 usos). Según UNE-EN 458, UNE-EN 352, R.D. 773/97 y R.D. 1407/92. Equipo de Protección Individual (EPI) con marcado de conformidad CE.</t>
  </si>
  <si>
    <t>29.02.11</t>
  </si>
  <si>
    <t>JUEGO TAPONES ANTIRUIDO SILIC.</t>
  </si>
  <si>
    <t>Juego de tapones antirruido de espuma de poliuretano ajustables. Según UNE-EN 458, UNE-EN 352, R.D. 773/97 y R.D. 1407/92. Equipo de Protección Individual (EPI) con marcado de conformidad CE.</t>
  </si>
  <si>
    <t>29.02.12</t>
  </si>
  <si>
    <t>FAJA DE PROTECCIÓN LUMBAR</t>
  </si>
  <si>
    <t>Faja protección lumbar (amortizable en 4 usos). Según R.D. 773/97 y R.D. 1407/92. Equipo de Protección Individual (EPI) con marcado de conformidad CE.</t>
  </si>
  <si>
    <t>29.02.13</t>
  </si>
  <si>
    <t>CINTURÓN PORTAHERRAMIENTAS</t>
  </si>
  <si>
    <t>Cinturón portaherramientas (amortizable en 4 usos). Según R.D. 773/97 y R.D. 1407/92. Equipo de Protección Individual (EPI) con marcado de conformidad CE.</t>
  </si>
  <si>
    <t>29.02.14</t>
  </si>
  <si>
    <t>PETO DE TRABAJO POLIESTER-ALGODÓN</t>
  </si>
  <si>
    <t>Peto de trabajo 65% poliéster-35% algodón, distintos colores (amortizable en 1 uso). Según UNE-EN 340, R.D. 773/97 y R.D. 1407/92. Equipo de Protección Individual (EPI) con marcado de conformidad CE.</t>
  </si>
  <si>
    <t>29.02.15</t>
  </si>
  <si>
    <t>CHALECO DE TRABAJO POLIESTER-ALGODÓN</t>
  </si>
  <si>
    <t>Chaleco de trabajo de poliéster-algodón (amortizable en un uso). Según UNE-EN 340, R.D. 773/97 y R.D. 1407/92. Equipo de Protección Individual (EPI) con marcado de conformidad CE.</t>
  </si>
  <si>
    <t>29.02.16</t>
  </si>
  <si>
    <t>MONO DE TRABAJO POLIESTER-ALGODÓN</t>
  </si>
  <si>
    <t>Mono de trabajo de una pieza de poliéster-algodón (amortizable en un uso). Según UNE-EN 340, R.D. 773/97 y R.D. 1407/92. Equipo de Protección Individual (EPI) con marcado de conformidad CE.</t>
  </si>
  <si>
    <t>29.02.17</t>
  </si>
  <si>
    <t>IMPERMEABLE 3/4. PLÁSTICO</t>
  </si>
  <si>
    <t>Impermeable 3/4 de plástico, color amarillo (amortizable en 1 uso). Según UNE-EN 340, R.D. 773/97 y R.D. 1407/92. Equipo de Protección Individual (EPI) con marcado de conformidad CE.</t>
  </si>
  <si>
    <t>29.02.18</t>
  </si>
  <si>
    <t>PARKA PARA EL FRÍO</t>
  </si>
  <si>
    <t>Parka de abrigo para el frío (amortizable en 3 usos). Según UNE-EN 342, UNE-EN 14058, R.D. 773/97 y R.D. 1407/92. Equipo de Protección Individual (EPI) con marcado de conformidad CE.</t>
  </si>
  <si>
    <t>29.02.19</t>
  </si>
  <si>
    <t>PETO REFLECTANTE DE SEGURIDAD</t>
  </si>
  <si>
    <t>Peto reflectante de seguridad personal en colores amarillo o naranaja (amortizable en 1 usos). Según UNE-EN 471, R.D. 773/97 y R.D. 1407/92. Equipo de Protección Individual (EPI) con marcado de conformidad CE.</t>
  </si>
  <si>
    <t>29.02.20</t>
  </si>
  <si>
    <t>PAR GUANTES DE LONA REFORZADOS</t>
  </si>
  <si>
    <t>Par de guantes de lona reforzados. Según UNE-EN 420, UNE-EN 388, R.D. 773/97 y R.D. 1407/92. Equipo de Protección Individual (EPI) con marcado de conformidad CE.</t>
  </si>
  <si>
    <t>29.02.21</t>
  </si>
  <si>
    <t>PAR GUANTES DE LÁTEX-ANTIC.</t>
  </si>
  <si>
    <t>Par de guantes de goma látex anticorte. Según UNE-EN 420, UNE-EN 388, R.D. 773/97 y R.D. 1407/92. Equipo de Protección Individual (EPI) con marcado de conformidad CE.</t>
  </si>
  <si>
    <t>29.02.22</t>
  </si>
  <si>
    <t>PAR GUANTES DE NITRILO</t>
  </si>
  <si>
    <t>Par de guantes de nitrilo de alta resistencia. Según UNE-EN 420, UNE-EN 388, R.D. 773/97 y R.D. 1407/92. Equipo de Protección Individual (EPI) con marcado de conformidad CE.</t>
  </si>
  <si>
    <t>29.02.23</t>
  </si>
  <si>
    <t>PAR GUANTES USO GENERAL SERRAJE</t>
  </si>
  <si>
    <t>Par de guantes de uso general de lona y serraje. Según UNE-EN 420, UNE-EN 388, R.D. 773/97 y R.D. 1407/92. Equipo de Protección Individual (EPI) con marcado de conformidad CE.</t>
  </si>
  <si>
    <t>29.02.24</t>
  </si>
  <si>
    <t>PAR GUANTES ALTA RESIST. AL CORTE</t>
  </si>
  <si>
    <t>Par de guantes alta resistencia al corte. Según UNE-EN 420, UNE-EN 388, R.D. 773/97 y R.D. 1407/92. Equipo de Protección Individual (EPI) con marcado de conformidad CE.</t>
  </si>
  <si>
    <t>29.02.25</t>
  </si>
  <si>
    <t>PAR GUANTES SOLDADOR</t>
  </si>
  <si>
    <t>Par de guantes para soldador (amortizables en 2 usos). Según UNE-EN 12477, R.D. 773/97 y R.D. 1407/92. Equipo de Protección Individual (EPI) con marcado de conformidad CE.</t>
  </si>
  <si>
    <t>29.02.26</t>
  </si>
  <si>
    <t>PAR GUANTES AISLANTES 1000 V.</t>
  </si>
  <si>
    <t>Par de guantes aislantes para protección de contacto eléctrico en tensión de hasta 10.000 V, (amortizables en 3 usos).  Certificado CE. s/R.D. 773/97 y R.D. 1407/92.</t>
  </si>
  <si>
    <t>29.02.27</t>
  </si>
  <si>
    <t>PAR GUANTES EXTINCIÓN INCENDIOS</t>
  </si>
  <si>
    <t>Par de guantes resistentes a altas temperaturas (amortizable en 2 usos). Según UNE-EN 407, R.D. 773/97 y R.D. 1407/92. Equipo de Protección Individual (EPI) con marcado de conformidad CE.</t>
  </si>
  <si>
    <t>29.02.28</t>
  </si>
  <si>
    <t>MUÑEQUERA PRESIÓN VARIABLE</t>
  </si>
  <si>
    <t>Muñequera de presión variable (amortizable en 3 usos). Según R.D. 773/97 y R.D. 1407/92. Equipo de Protección Individual (EPI) con marcado de conformidad CE.</t>
  </si>
  <si>
    <t>29.02.29</t>
  </si>
  <si>
    <t>PAR DE BOTAS ALTAS DE AGUA</t>
  </si>
  <si>
    <t>Par de botas altas de agua color verde (amortizables en 1 uso). Según UNE-EN ISO 20345, UNE-EN ISO 20346, UNE-EN ISO 20347, R.D. 773/97 y R.D. 1407/92. Equipo de Protección Individual (EPI) con marcado de conformidad CE.</t>
  </si>
  <si>
    <t>29.02.30</t>
  </si>
  <si>
    <t>PAR DE BOTAS DE SEGURIDAD</t>
  </si>
  <si>
    <t>Par de botas de seguridad con plantilla y puntera de acero (amortizables en 1 usos). Según UNE-EN ISO 20345, UNE-EN ISO 20346, UNE-EN ISO 20347, R.D. 773/97 y R.D. 1407/92. Equipo de Protección Individual (EPI) con marcado de conformidad CE.</t>
  </si>
  <si>
    <t>29.02.31</t>
  </si>
  <si>
    <t>PAR DE POLAINAS SOLDADURA</t>
  </si>
  <si>
    <t>Par de polainas para soldador (amortizables en 3 usos). Según UNE-EN ISO 20345, UNE-EN ISO 20346, UNE-EN ISO 20347, R.D. 773/97 y R.D. 1407/92. Equipo de Protección Individual (EPI) con marcado de conformidad CE.</t>
  </si>
  <si>
    <t>29.02.32</t>
  </si>
  <si>
    <t>PAR PLANTILLAS RESIS. PERFORACIÓN</t>
  </si>
  <si>
    <t>Par de plantillas de protección frente a riesgos de perforación (amortizables en 3 usos). Según UNE-EN ISO 20345, UNE-EN ISO 20346, UNE-EN ISO 20347, R.D. 773/97 y R.D. 1407/92. Equipo de Protección Individual (EPI) con marcado de conformidad CE.</t>
  </si>
  <si>
    <t>29.02.33</t>
  </si>
  <si>
    <t>PAR PLANTILLAS AUM. SUP. DE CONTACTO</t>
  </si>
  <si>
    <t>Par de plantillas para aumentar la superficie de contacto, adaptables a todo tipo de calzado (amortizables en 3 usos). Según UNE-EN ISO 20345, UNE-EN ISO 20346, UNE-EN ISO 20347, R.D. 773/97 y R.D. 1407/92. Equipo de Protección Individual (EPI) con marcado de conformidad CE.</t>
  </si>
  <si>
    <t>29.02.34</t>
  </si>
  <si>
    <t>PAR PLANTILLAS CON PUNTAS</t>
  </si>
  <si>
    <t>Par de plantillas con puntas para aumentar la superficie de contacto, adaptables a cualquier tipo de calzado (amortizables en 3 usos). Según UNE-EN ISO 20345, UNE-EN ISO 20346, UNE-EN ISO 20347, R.D. 773/97 y R.D. 1407/92. Equipo de Protección Individual (EPI) con marcado de conformidad CE.</t>
  </si>
  <si>
    <t>29.02.35</t>
  </si>
  <si>
    <t>PAR PLANTILLAS PUNTA DE WIDIA</t>
  </si>
  <si>
    <t>Par de plantillas con puntas de widia, antideslizantes, para caminar sobre suelos resbaladizos, adaptables a cualquier tipo de calzado (amortizables en 3 usos). Según UNE-EN ISO 20345, UNE-EN ISO 20346, UNE-EN ISO 20347, R.D. 773/97 y R.D. 1407/92. Equipo de Protección Individual (EPI) con marcado de conformidad CE.</t>
  </si>
  <si>
    <t>29.02.36</t>
  </si>
  <si>
    <t>PAR RODILLERAS</t>
  </si>
  <si>
    <t>Par de rodilleras ajustables de protección ergonómica (amortizables en 3 usos). Según UNE-EN 340, UNE-EN 14404, R.D. 773/97 y R.D. 1407/92. Equipo de Protección Individual (EPI) con marcado de conformidad CE.</t>
  </si>
  <si>
    <t>29.02.37</t>
  </si>
  <si>
    <t>BRAZALETE DOBLE ANCHO REFLECTANTE</t>
  </si>
  <si>
    <t>Brazalete doble ancho reflectante. amortizable en 1 uso. Certificado CE. s/R.D. 773/97 y R.D. 1627/97.</t>
  </si>
  <si>
    <t>29.02.38</t>
  </si>
  <si>
    <t>CINTURÓN REFLECTANTE</t>
  </si>
  <si>
    <t>Cinturón reflectante. Amortizable en 3 usos. Certificado CE. s/R.D. 773/97 y R.D. 1627/97.</t>
  </si>
  <si>
    <t>29.02.39</t>
  </si>
  <si>
    <t>CINTA REFLECTANTE PARA CASCO</t>
  </si>
  <si>
    <t>Cinta reflectante para casco o gorra de plato. Amortizable en 1 uso. Certificado CE. s/R.D. 773/97 y R.D. 1627/97.</t>
  </si>
  <si>
    <t>29.02.40</t>
  </si>
  <si>
    <t>CORREAJE SUPER-REFLECTANTE</t>
  </si>
  <si>
    <t>Correaje super reflectante. Amortizable en 5 usos. Certificado CE. s/R.D. 773/97 y R.D. 1627/97.</t>
  </si>
  <si>
    <t>29.02.41</t>
  </si>
  <si>
    <t>CHALECO ALTA VISIBILIDAD. PARKA</t>
  </si>
  <si>
    <t>Chaleco de alta visibilidad amovible para parka. Amortizable en 5 usos. Certificado CE según EN343 y EN471. s/R.D. 773/97 y R.D. 1627/97.</t>
  </si>
  <si>
    <t>Total 29.02</t>
  </si>
  <si>
    <t>29.03</t>
  </si>
  <si>
    <t>INSTALACIONES DE HIGIENE Y BIENESTAR</t>
  </si>
  <si>
    <t>29.03.01</t>
  </si>
  <si>
    <t>ACOMETIDA ELÉCT. CASETA 4x4 mm2.</t>
  </si>
  <si>
    <t>Acometida provisional de electricidad a caseta de obra, desde el cuadro general formada por manguera flexible de 4x4 mm2 de tensión nominal 750 V., incorporando conductor de tierra color verde y amarillo, fijada sobre apoyos intermedios cada 2,50 m. instalada.</t>
  </si>
  <si>
    <t>29.03.02</t>
  </si>
  <si>
    <t>ACOMETIDA ELÉCT. CASETA 4x6 mm2</t>
  </si>
  <si>
    <t>Acometida provisional de electricidad a caseta de obra, desde el cuadro general formada por manguera flexible de 4x6 mm2 de tensión nominal 750 V., incorporando conductor de tierra color verde y amarillo, fijada sobre apoyos intermedios cada 2,50 m. instalada.</t>
  </si>
  <si>
    <t>29.03.03</t>
  </si>
  <si>
    <t>ACOMETIDA PROV.FONTANERÍA 25 mm.</t>
  </si>
  <si>
    <t>Acometida provisional de fontanería para obra de la red general municipal de agua potable hasta una longitud máxima de 8 m., realizada con tubo de polietileno de 25 mm. de diámetro, de alta densidad y para 10 atmósferas de presión máxima con collarín de toma de fundición, p.p. de piezas especiales de polietileno y tapón roscado, incluso derechos y permisos para la conexión, terminada y funcionando, y sin incluir la rotura del pavimento.</t>
  </si>
  <si>
    <t>29.03.04</t>
  </si>
  <si>
    <t>ACOMETIDA PROVIS. SANEAMIENTO ZANJA</t>
  </si>
  <si>
    <t>Acometida provisional de saneamiento de caseta de obra a la red general municipal, hasta una distancia máxima de 8 m., formada por: rotura del pavimento con compresor, excavación manual de zanjas de saneamiento en terrenos de consistencia dura, colocación de tubería de hormigón en masa de enchufe de campana, con junta de goma de 20 cm. de diámetro interior, tapado posterior de la acometida y reposición del pavimento con hormigón en masa de 330 kg. de cemento/m3. de dosificación, sin incluir formación del pozo en el punto de acometida y con p.p. de medios auxiliares.</t>
  </si>
  <si>
    <t>S01A050</t>
  </si>
  <si>
    <t>ACOMETIDA PROVISIONAL SANEAM. SUPERFICIE</t>
  </si>
  <si>
    <t>Acometida provisional de saneamiento de caseta de obra a la red general municipal (pozo o imbornal), hasta una distancia máxima de 8 m, formada por tubería en superficie de PVC de 110 mm de diámetro interior, tapado posterior de la acometida con hormigón en masa HM-20/P/20/I, y con p.p. de medios auxiliares.</t>
  </si>
  <si>
    <t>29.03.05</t>
  </si>
  <si>
    <t>ACOMETIDA PROV.TELÉF.A CASETA</t>
  </si>
  <si>
    <t>Acometida provisional de teléfono a caseta de obra, según normas de la C.T.N.E.</t>
  </si>
  <si>
    <t>29.03.06</t>
  </si>
  <si>
    <t>ms</t>
  </si>
  <si>
    <t>ALQ. CASETA ASEO OF. 8,20 m2</t>
  </si>
  <si>
    <t>Mes de alquiler (min. 12 meses) de caseta prefabricada para aseos para oficina de obra de 4,00x2,05x2,30 m.  Estructura y cerramiento de chapa galvanizada pintada, aislamiento de poliestireno expandido.  Ventana de 0,84x0,80 m. de aluminio anodizado, corredera, con reja y luna de 6 mm., termo eléctrico de 50 l., dos duchas de fibra de vidrio con terminación de gel-coat blanco y pintura antideslizante, dos inodoros y dos lavabos de porcelana vitrificada, suelo contrachapado hidrófugo con capa fenolítica antideslizante y resistente al desgaste, puerta madera en turca, cortina en ducha.  Tubería de polibutileno aislante y resistente a incrustaciones, hielo y corrosiones, instalación eléctrica mono. 220 V. con automático. Con transporte a 150 km.(ida y vuelta). Entrega y recogida del módulo con camión grúa. Según R.D. 486/97.  .</t>
  </si>
  <si>
    <t>29.03.07</t>
  </si>
  <si>
    <t>ALQUILER CASETA ALMACÉN 7,91 m2</t>
  </si>
  <si>
    <t>Mes de alquiler (min. 12 meses) de caseta prefabricada para almacén de obra de 3,55x2,23x2,45 m. de 7 m2. Estructura de acero galvanizado. Cubierta y cerramiento lateral de chapa galvanizada trapezoidal de 0,6 mm. reforzada con perfiles de acero, interior prelacado.  Suelo de aglomerado hidrófugo de 19 mm. puerta de acero de 1 mm., de 0,80x2,00 m. pintada con cerradura.  Ventana fija de cristal de 6 mm., recercado con perfil de goma.  Con transporte a 150 km.(ida y vuelta). Entrega y recogida del módulo con camión grúa. Según R.D. 486/97.</t>
  </si>
  <si>
    <t>29.03.08</t>
  </si>
  <si>
    <t>ALQUILER CASETA ALMACÉN 11,36 m2</t>
  </si>
  <si>
    <t>Mes de alquiler (min. 12 meses) de caseta prefabricada para almacén de obra de 4,64x2,45x2,45 m. de 11,36 m2. Estructura de acero galvanizado. Cubierta y cerramiento lateral de chapa galvanizada trapezoidal de 0,6 mm. reforzada con perfiles de acero, interior prelacado.  Suelo de aglomerado hidrófugo de 19 mm. puerta de acero de 1 mm., de 0,80x2,00 m. pintada con cerradura.  Ventana fija de cristal de 6 mm., recercado con perfil de goma. Con transporte a 150 km.(ida y vuelta). Entrega y recogida del módulo con camión grúa. Según R.D. 486/97.</t>
  </si>
  <si>
    <t>29.03.09</t>
  </si>
  <si>
    <t>ALQUILER CASETA ALMACÉN 14,65 m2</t>
  </si>
  <si>
    <t>Mes de alquiler (min. 12 meses) de caseta prefabricada para almacén de obra de 5,98x2,45x2,45 m. de 14,65 m2. Estructura de acero galvanizado. Cubierta y cerramiento lateral de chapa galvanizada trapezoidal de 0,6 mm. reforzada con perfiles de acero, interior prelacado.  Suelo de aglomerado hidrófugo de 19 mm. puerta de acero de 1 mm., de 0,80x2,00 m. pintada con cerradura.  Ventana fija de cristal de 6 mm., recercado con perfil de goma.  Con transporte a 150 km.(ida y vuelta). Entrega y recogida del módulo con camión grúa. Según R.D. 486/97.</t>
  </si>
  <si>
    <t>29.03.10</t>
  </si>
  <si>
    <t>ALQUILER CASETA OFICINA 11,36 m2</t>
  </si>
  <si>
    <t>Mes de alquiler (min. 12 meses) de caseta prefabricada para oficina en obra de 4,64x2,45x2,45 m. de 11,36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Ventana aluminio anodizado corredera, contraventana de acero galvanizado.  Instalación eléctrica a 220 V., toma de tierra, automático, 2 fluorescentes de 40 W., enchufe de 1500 W. punto luz exterior.  Con transporte a 150 km.(ida y vuelta). Entrega y recogida del módulo con camión grúa. Según R.D. 486/97.</t>
  </si>
  <si>
    <t>29.03.11</t>
  </si>
  <si>
    <t>ALQUILER CASETA OFICINA 14,65 m2</t>
  </si>
  <si>
    <t>Mes de alquiler (min. 12 meses) de caseta prefabricada para oficina en obra de 5,98x2,45x2,45 m. de 14,65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Ventana aluminio anodizado corredera, contraventana de acero galvanizado.  Instalación eléctrica a 220 V., toma de tierra, automático, 2 fluorescentes de 40 W., enchufes para 1500 W. y punto luz exterior de 60 W. Con transporte a 150 km.(ida y vuelta). Entrega y recogida del módulo con camión grúa. Según R.D. 486/97.</t>
  </si>
  <si>
    <t>29.03.12</t>
  </si>
  <si>
    <t>ALQUILER CASETA 2 OFICINAS 14,65 m2</t>
  </si>
  <si>
    <t>Mes de alquiler (min. 12 meses) de caseta prefabricada para dos despachos de oficina en obra de 5,98x2,45x2,45 m. de 14,65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Ventana aluminio anodizado corredera, contraventana de acero galvanizado.  Instalación eléctrica a 220 V., toma de tierra, automático, 2 fluorescentes de 40 W., enchufes para 1500 W. y punto luz exterior de 60 W. Con transporte a 150 km.(ida y vuelta). Entrega y recogida del módulo con camión grúa. Según R.D. 486/97.</t>
  </si>
  <si>
    <t>29.03.13</t>
  </si>
  <si>
    <t>ALQUILER CASETA OFIC.+ASEO 14,65 m2</t>
  </si>
  <si>
    <t>Mes de alquiler (min. 12 meses) de caseta prefabricada para un despacho de oficina y un aseo con inodoro y lavabo de 5,98x2,45x2,45 m. de 14,65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Ventana aluminio anodizado corredera, contraventana de acero galvanizado.  Instalación eléctrica 220 V., toma de tierra, automático, 2 fluorescentes de 40 W., enchufes para 1500 W. y punto luz exterior de 60 W. Con transporte a 150 km.(ida y vuelta). Entrega y recogida del módulo con camión grúa. Según R.D. 486/97.</t>
  </si>
  <si>
    <t>29.03.14</t>
  </si>
  <si>
    <t>ALQUI. CASETA 2 OFIC.+ASEO 19,40 m2</t>
  </si>
  <si>
    <t>Mes de alquiler (min. 12 meses) de caseta prefabricada para dos despachos de oficina y un aseo con inodoro y lavabo de 7,92x2,45x2,45 m. de 19,40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Dos ventanas aluminio anodizado corredera, contraventana de acero galvanizado.  Instalación eléctrica a 220 V., toma de tierra, automático, 2 fluorescentes de 40 W., enchufes para 1500 W. y punto luz exterior de 60 W. Con transporte a 150 km.(ida y vuelta). Entrega y recogida del módulo con camión grúa. Según R.D. 486/97.</t>
  </si>
  <si>
    <t>29.03.15</t>
  </si>
  <si>
    <t>ALQUILER CASETA COMEDOR 19,40 m2</t>
  </si>
  <si>
    <t>Mes de alquiler (min. 12 meses) de caseta prefabricada para comedor de obra de 7,92x2,45x2,45 m. de 19,40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Dos ventanas aluminio anodizado corredera, contraventana de acero galvanizado.  Instalación eléctrica a 220 V., toma de tierra, automático, 2 fluorescentes de 40 W., enchufes para 1500 W. y punto luz exterior de 60 W. Con transporte a 150 km.(ida y vuelta). Entrega y recogida del módulo con camión grúa. Según R.D. 486/97.</t>
  </si>
  <si>
    <t>29.03.16</t>
  </si>
  <si>
    <t>CONSTRUC. CASETA VESTUARIO 20 m2</t>
  </si>
  <si>
    <t>Ejecución de caseta para vestuario provisional de obra para 10 trabajadores de 20 m2. de superficie formada por: Preparación del terreno, excavación de zanjas, cimentación de hormigón armado, solera de 10 cm. sobre encachado de piedra, cerramiento de bloque de hormigón gris 40x20x20 a una cara vista enfoscado en su interior con mortero de cemento 1/4, distribución de aseos y ducha con tabicón de L.H.D., alicatado de azulejo blanco 15x15, falso techo de placas aislantes, cubierta de placa de fibrocemento g.o. gris sobre perfilería metálica, puertas en madera enrasada pintadas, 2 ventanas correderas de aluminio natural con luna de 6 mm. i. pintura, instalación eléctrica, fontanería  y saneamiento para lavabo, inodoro y plato de ducha, p.p.  de desmontaje, demolición y ayudas de albañilería, terminada. Según R.D. 486/97.</t>
  </si>
  <si>
    <t>29.03.17</t>
  </si>
  <si>
    <t>CONSTRUCC. CASETA OFICINA 20 m2</t>
  </si>
  <si>
    <t>Ejecución de caseta para oficina provisional de obra de 20 m2. de superficie formada por: Preparación del terreno, excavación de zanjas, cimentación de hormigón armado, solera de 10 cm. sobre encachado de piedra, cerramiento de bloque de hormigón gris 40x20x20 a una cara vista enfoscado en su interior con mortero de cemento 1/4, distribución de aseos y ducha con tabicón de L.H.D., alicatado de azulejo blanco 15x15, falso techo de placas aislantes, cubierta de placa de fibrocemento g.o. gris sobre perfilería metálica, puertas en madera enrasada pintadas, 2 ventanas correderas de aluminio natural con luna de 6 mm. i. pintura, instalación eléctrica, fontanería  y saneamiento para lavabo, e inodoro, p.p.  de desmontaje, demolición y ayudas de albañilería, terminada. s/R.D. 486/97.</t>
  </si>
  <si>
    <t>29.03.18</t>
  </si>
  <si>
    <t>ADAPTACIÓN LOCAL ASEO-VESTUARIO</t>
  </si>
  <si>
    <t>Ejecución de adaptación de local existente para vestuario provisional de obra comprendiendo: División del local, distribución de aseos con tabicón de L.H.D., enfoscado interior con mortero de cemento 1/6, alicatado de azulejo blanco 15x15, puertas en madera enrasadas pintadas, i. pintura, instalación eléctrica, fontanería  y saneamiento para lavabo, inodoro y plato de ducha, terminada i. p.p. de desmontaje y demolición.  s/R.D. 486/97.</t>
  </si>
  <si>
    <t>29.03.19</t>
  </si>
  <si>
    <t>ESTRUCTURA MET. CASETA ELEVADA 7,91 m2</t>
  </si>
  <si>
    <t>Estructura metálica de elavación de caseta de 7,91 m2. a 2,5 m. de altura para paso de peatones, ralizada con perfiles IPN-120 de acero A-42b mediante uniones soldadas; i/p.p. de soldaduras, cortes, piezas especiales, despuntes y dos manos de imprimación con pintura de minio de plomo, plataforma de acceso realizada con módulo de andamio de 200x63, incluso protección de barandillas y escalera de acceso, totalmete montado y colocado, según NTE-EAS/EAV, normas NBE-MV y R.D. 486/97.</t>
  </si>
  <si>
    <t>Total 29.03</t>
  </si>
  <si>
    <t>29.04</t>
  </si>
  <si>
    <t>SEÑALIZACIÓN Y PROTECCIÓN</t>
  </si>
  <si>
    <t>29.04.01</t>
  </si>
  <si>
    <t>CINTA BALIZAMIENTO BICOLOR 8 cm.</t>
  </si>
  <si>
    <t>Cinta de balizamiento bicolor rojo/blanco de material plástico, incluso colocación y desmontaje, según R.D. 485/97 y R.D. 1627/97.</t>
  </si>
  <si>
    <t>29.04.02</t>
  </si>
  <si>
    <t>BANDEROLA SEÑALIZACIÓN COLGANTE</t>
  </si>
  <si>
    <t>Banderola de señalización colgante realizada de plástico de colores rojo y blanco, reflectante (amortizable en tres usos), colocación y desmontaje sobre soportes existentes, según R.D. 485/97 y R.D. 1627/97.</t>
  </si>
  <si>
    <t>29.04.03</t>
  </si>
  <si>
    <t>BANDEROLA SEÑALIZACIÓN I. POSTES</t>
  </si>
  <si>
    <t>Banderola de señalización colgante realizada de plástico de colores rojo y blanco, reflectante, incluido soporte metálico de 1,20 m (amortizable en tres usos), colocación y desmontaje, según R.D. 485/97 y R.D. 1627/97.</t>
  </si>
  <si>
    <t>29.04.04</t>
  </si>
  <si>
    <t>BOYA DESTELLANTE CON CÉLULA FOT.</t>
  </si>
  <si>
    <t>Boya destellante amarilla con carcasa de plástico y soporte de anclaje, con célula fotoeléctrica y pilas, incluido colocación y desmontaje (amortizable en 4 usos), según R.D. 485/97 y R.D. 1627/97.</t>
  </si>
  <si>
    <t>29.04.05</t>
  </si>
  <si>
    <t>CONO BALIZAMIENTO REFLECTANTE D=50</t>
  </si>
  <si>
    <t>Cono de balizamiento reflectante de 50 cm de altura (amortizable en 4 usos), según R.D. 485/97 y R.D. 1627/97.</t>
  </si>
  <si>
    <t>29.04.06</t>
  </si>
  <si>
    <t>BALIZA LUMINOSA INTERMITENTE</t>
  </si>
  <si>
    <t>Foco de balizamiento intermitente (amortizable en 4 usos), según R.D. 485/97 y R.D. 1627/97.</t>
  </si>
  <si>
    <t>29.04.07</t>
  </si>
  <si>
    <t>PIQUETA 10x30x75 cm. ROJO Y BLANCO</t>
  </si>
  <si>
    <t>Piqueta de mediadas 10x20x75 cm., color rojo y blanco, (amortizable en cinco usos). s/R.D. 485/97 y R.D. 1627/97.</t>
  </si>
  <si>
    <t>29.04.08</t>
  </si>
  <si>
    <t>PIQUETA 10x10x40 cm.</t>
  </si>
  <si>
    <t>Piqueta de mediadas 10x10x40 cm., color rojo y blanco, (amortizable en cinco usos). s/R.D. 485/97 y R.D. 1627/97.</t>
  </si>
  <si>
    <t>29.04.09</t>
  </si>
  <si>
    <t>SEÑAL TRIANGULAR L=70cm. I/SOPORTE</t>
  </si>
  <si>
    <t>Señal de seguridad triangular de L=70 cm., normalizada, con trípode tubular, amortizable en cinco usos, i/colocación y desmontaje. s/R.D. 485/97 y R.D. 1627/97.</t>
  </si>
  <si>
    <t>29.04.10</t>
  </si>
  <si>
    <t>SEÑAL TRIANGULAR L=90cm. I/SOPORTE</t>
  </si>
  <si>
    <t>Señal de seguridad triangular de L=90 cm., normalizada, con trípode tubular, amortizable en cinco usos, i/colocación y desmontaje. s/R.D. 485/97 y R.D. 1627/97.</t>
  </si>
  <si>
    <t>29.04.11</t>
  </si>
  <si>
    <t>SEÑAL CUADRADA L=60cm.I/SOPORTE</t>
  </si>
  <si>
    <t>Señal de seguridad cuadrada de 60x60 cm., normalizada, con soporte de acero galvanizado de 80x40x2 mm. y 2 m. de altura, amortizable en cinco usos, i/p.p. de apertura de pozo, hormigonado H-100/40, colocación y desmontaje. s/R.D. 485/97 y R.D. 1627/97.</t>
  </si>
  <si>
    <t>29.04.12</t>
  </si>
  <si>
    <t>SEÑAL CIRCULAR D=60cm. I/SOPORTE</t>
  </si>
  <si>
    <t>Señal de seguridad circular de D=60 cm., normalizada, con soporte metálico de acero galvanizado de 80x40x2 mm. y 2 m. de altura, amortizable en cinco usos, i/p.p. de apertura de pozo, hormigonado H-100/40, colocación y desmontaje. s/R.D. 485/97 y R.D. 1627/97.</t>
  </si>
  <si>
    <t>29.04.13</t>
  </si>
  <si>
    <t>SEÑAL STOP D=60cm. I/SOPORTE</t>
  </si>
  <si>
    <t>Señal de stop, tipo octogonal de D=60 cm., normalizada, con soporte de acero galvanizado de 80x40x2 mm. y 2 m. de altura, amortizable en cinco usos, i/p.p. de apertura de pozo, hormigonado H-100/40, colocación y desmontaje. s/R.D. 485/97 y R.D. 1627/97.</t>
  </si>
  <si>
    <t>29.04.14</t>
  </si>
  <si>
    <t>SEÑAL TRÁFICO BOLSA PLÁSTICO</t>
  </si>
  <si>
    <t>Señal de tráfico pintada sobre bolsa de plástico (amortizable en un uso) montada sobre bastidor metálico (amortizable en tres usos) i/colocación y desmontaje. s/R.D. 485/97 y R.D. 1627/97.</t>
  </si>
  <si>
    <t>29.04.15</t>
  </si>
  <si>
    <t>PALETA MANUAL 2 CARAS STOP-OBL.</t>
  </si>
  <si>
    <t>Señal de seguridad manual a dos caras: Stop-Dirección obligatoria, tipo paleta. (amortizable en dos usos). s/R.D. 485/97 y R.D. 1627/97.</t>
  </si>
  <si>
    <t>29.04.16</t>
  </si>
  <si>
    <t>PANEL DIRECCIONAL C/SOPORTE</t>
  </si>
  <si>
    <t>Panel direccional reflectante de 60x90 cm., con soporte metálico, amortizable en cinco usos, i/p.p. de apertura de pozo, hormigonado H-100/40, colocación y montaje. s/R.D. 485/97 y R.D. 1627/97.</t>
  </si>
  <si>
    <t>29.04.17</t>
  </si>
  <si>
    <t>PLACA SEÑALIZACIÓN RIESGO</t>
  </si>
  <si>
    <t>Placa señalización-información en PVC serigrafiado de 50x30 cm., fijada mecánicamente, amortizable en 3 usos, incluso colocación y desmontaje. s/R.D. 485/97 y R.D. 1627/97.</t>
  </si>
  <si>
    <t>29.04.18</t>
  </si>
  <si>
    <t>CARTEL INFORMATIVO DE OBRAS</t>
  </si>
  <si>
    <t>Cartel de vinilo pintado (carteles de obra,etc), de adveertencia y peligro de obras de dimensiones 50X40 cm.colocado siempre en lugar visible.</t>
  </si>
  <si>
    <t>29.04.19</t>
  </si>
  <si>
    <t>PROTECCIÓN MOBILIARIO VARIO</t>
  </si>
  <si>
    <t>UD Protección de 50 Ud. de mobiliario vario, mediante enbalado con lamina de polietileno de 0,5 mm. De espesor, dejando elemento perfectamente cubierto.</t>
  </si>
  <si>
    <t>29.04.20</t>
  </si>
  <si>
    <t>CUADRO SECUNDARIO OBRA Pmáx.20kW</t>
  </si>
  <si>
    <t>Cuadro secundario de obra para una potencia máxima de 20 kW. compuesto por armario metálico con revestimiento de poliéster, de 90x60 cm., índice de protección IP 559, con cerradura, interruptor automático magnetotérmico de 4x40 A., un interruptor automático diferencial de 4x40 A. 300 mA., dos interruptores automáticos magnetotérmicos de 4x30 A., dos de 2x25 A. y dos de 2x16 A., dos bases de enchufe IP 447 de 400 V. 32 A. 3p+T., dos de 230 V. 32 A. 2p+T., y dos de 230 V. 16 A. 2p+T., incluyendo cableado, rótulos de identificación de circuitos, bornes de salida y p.p. de conexión a tierra, para una resistencia no superior de 80 Ohmios, instalado, (amortizable en 4 obras).  s/R.D. 486/97.   s/ITC-BT-33 del REBT, RD 842/2002 de 02/08/2002 y R.D. 614/2001.</t>
  </si>
  <si>
    <t>29.04.21</t>
  </si>
  <si>
    <t>CUADRO SECUNDARIO OBRA Pmáx.40kW</t>
  </si>
  <si>
    <t>Cuadro secundario de obra para una potencia máxima de 40 kW. compuesto por armario metálico con revestimiento de poliéster, de 90x60 cm., índice de protección IP 559, con cerradura, interruptor automático magnetotérmico+diferencial de 4x125 A., dos interruptores automático magnetotérmico de 4x63 A., dos de 4x30 A., dos de 2x25 A. y dos de 2x16 A., dos bases de enchufe IP 447 de 400 V. 63 A. 3p+T., dos de 400 V. 32 A. 3p+T., dos de 230 V. 32 A. 2p+T. y dos de 230 V. 16 A. 2p+T. incluyendo cableado, rótulos de identificación de circuitos, bornes de salida y p.p. de conexión a tierra, para una resistencia no superior de 80 Ohmios, instalado, (amortizable en 4 obras).  s/R.D. 486/97.   s/ITC-BT-33 del REBT, RD 842/2002 de 02/08/2002 y R.D. 614/2001.</t>
  </si>
  <si>
    <t>29.04.22</t>
  </si>
  <si>
    <t>PROTECCIÓN ELEMENTOS VENTILACIÓN</t>
  </si>
  <si>
    <t>Sellado y protección de elementos de difusión de ventilación para evitar dispersión de polvo.</t>
  </si>
  <si>
    <t>29.04.23</t>
  </si>
  <si>
    <t>PROTECCIÓN MECANISMOS PCI</t>
  </si>
  <si>
    <t>Protección y sellado de mecanismos de protección y/o detección contra incendios, totalmente aislados.</t>
  </si>
  <si>
    <t>29.04.24</t>
  </si>
  <si>
    <t>SECTORIZACION CON PLASTICOS</t>
  </si>
  <si>
    <t>Sectorizacion mediante la colocacion de plastico que impida el paso de polvo y suciedades a zonas limpias, de suelo a techo, fijada y sellada con cinta americana.</t>
  </si>
  <si>
    <t>Total 29.04</t>
  </si>
  <si>
    <t>29.05</t>
  </si>
  <si>
    <t>MANO DE OBRA DE SEGURIDAD</t>
  </si>
  <si>
    <t>29.05.01</t>
  </si>
  <si>
    <t>COSTE MENSUAL LIMPIEZA Y DESINFECCIÓN</t>
  </si>
  <si>
    <t>Coste mensual de limpieza y desinfección de casetas de obra, considerando dos horas a la semana de un peón ordinario.</t>
  </si>
  <si>
    <t>29.05.02</t>
  </si>
  <si>
    <t>REVISIÓN QUINCENAL DE ANDAMIO</t>
  </si>
  <si>
    <t>Revisión quincenal del estado general de andamios tubulares por personal externo a la empresa. Revisión realizada por dos personas durante una jornada de 4 horas. Según R.D. 2177/2004.</t>
  </si>
  <si>
    <t>Total 29.05</t>
  </si>
  <si>
    <t>Total C29</t>
  </si>
  <si>
    <t>C30</t>
  </si>
  <si>
    <t>CONTROL DE CALIDAD</t>
  </si>
  <si>
    <t>30.01</t>
  </si>
  <si>
    <t>CONTROL DE CALIDAD DE MATERIALES MEDIANTE ENSAYOS</t>
  </si>
  <si>
    <t>30.01.01</t>
  </si>
  <si>
    <t>CONSISTENCIA HORMIGON, S/ EHE-08</t>
  </si>
  <si>
    <t>Determinación de la consistencia Y RESISTENCIA del hormigón, mediante la medida del asiento en el cono de Abrams, s/ UNE-EN 12350-2:2006 y EHE-08, de una porción de una masada de hormigón fresco.</t>
  </si>
  <si>
    <t>30.01.02</t>
  </si>
  <si>
    <t>ARR. NUDO ARMADURAS PASIVAS NORM., S/ EHE-08</t>
  </si>
  <si>
    <t>Ensayo para la comprobación de la resistencia de arrancamiento del nudo en armaduras pasivas normalizadas, para su uso en hormigón armado s/ EHE-08, s/ UNE-EN ISO 15630-2:2003.</t>
  </si>
  <si>
    <t>30.01.03</t>
  </si>
  <si>
    <t>ENSAYO SOLDADURAS, LIQUIDOS PENETRANTES</t>
  </si>
  <si>
    <t>Ensayo y reconocimiento de cordón de soldadura, realizado con líquidos penetrantes, s/UNE-EN 571-1.</t>
  </si>
  <si>
    <t>30.01.04</t>
  </si>
  <si>
    <t>EXAMEN VISUAL DE SOLDADURAS</t>
  </si>
  <si>
    <t>Examen visual para control de la ejecución de soldaduras en estructuras metálicas, s/UNE-EN 970.</t>
  </si>
  <si>
    <t>30.01.05</t>
  </si>
  <si>
    <t>ESPESOR RECUBRIMIENTO, ACEROS</t>
  </si>
  <si>
    <t>Ensayo para determinar el espesor de revestimientos no conductores aplicados sobre perfiles de acero mediante ensayo con medidor por corrientes de Foucault..</t>
  </si>
  <si>
    <t>30.01.06</t>
  </si>
  <si>
    <t>LOTE CONTROL RESISTENCIA, MORTERO</t>
  </si>
  <si>
    <t>Ensayo para comprobación, en la recepción, de la calidad de los morteros de cemento mediante la fabricación de 3 probetas de 4+4+16 cm. y comprobación de la resistencia a compresión, a 14 y 28 días, de probetas talladas de 4+4+4 cm., s/ UNE-EN 1015-11:2000</t>
  </si>
  <si>
    <t>30.01.07</t>
  </si>
  <si>
    <t>HUMEDAD SOPORTE</t>
  </si>
  <si>
    <t>Medición contenido de humedad con higrómetro de carburo en mortero soporte, previamente a la colocación de pavimento.</t>
  </si>
  <si>
    <t>30.01.08</t>
  </si>
  <si>
    <t>DETERMINACIÓN DENS./HUMED. "IN SITU" MÉTODO ISOTOPOS RADIOAC.</t>
  </si>
  <si>
    <t>Determinación de la densidad y humedad "in situ" por método de isótopos radiactivos (sin incluir desplazamiento) ASTM D 3 017 hasta 10 puntos, por unidad.</t>
  </si>
  <si>
    <t>Total 30.01</t>
  </si>
  <si>
    <t>30.02</t>
  </si>
  <si>
    <t>CONTROL DE LA OBRA TERMINADA</t>
  </si>
  <si>
    <t>30.02.01</t>
  </si>
  <si>
    <t>PRUEBA ESTANQUEIDAD Y SERVICIO, AZOTEAS</t>
  </si>
  <si>
    <t>Prueba de estanqueidad y servicio de azoteas, con criterios s/ CTE-DB-HS-1, mediante inundación con agua de paños entre limatesas previo taponado de desagües y mantenimiento durante un periodo mínimo de 24 horas, comprobando las filtraciones al interior y el desaguado del 100% de la superficie probada.  Incluso emisión del informe de la prueba.</t>
  </si>
  <si>
    <t>30.02.02</t>
  </si>
  <si>
    <t>PRUEBA ESCORRENTIA, FACHADAS</t>
  </si>
  <si>
    <t>Prueba de escorrentía en fachadas para comprobar las condiciones de estanqueidad, mediante el regado con aspersores durante un periodo mínimo de 6 horas, comprobando filtraciones al interior.  Incluso emisión del informe de la prueba.</t>
  </si>
  <si>
    <t>30.02.03</t>
  </si>
  <si>
    <t>CONTROL DE LAS CONDICIONES ACÚSTICAS DE LA EDIFICACION</t>
  </si>
  <si>
    <t xml:space="preserve">Pruebas y evaluaciones acústicas finales “in situ” de ruido ambiental, aislamiento y acondicionamiento acústico, según requisitos normativos, incluyendo la emisión de informe de resultados </t>
  </si>
  <si>
    <t>Total 30.02</t>
  </si>
  <si>
    <t>Total C30</t>
  </si>
  <si>
    <t>C31</t>
  </si>
  <si>
    <t>GESTION DE RESIDUOS</t>
  </si>
  <si>
    <t>31.01</t>
  </si>
  <si>
    <t>TRANSPORTE DE TIERRAS Y MATERIALES PETREOS NIVEL 1</t>
  </si>
  <si>
    <t>Transporte de tierras y materiales petreos de nivel 1, al vertedero a una distancia menor de 10 km, considerando ida y vuelta, con camión basculante cargado a máquina, canon de vertedero , considerando también la carga, considerando todos los trabajos, mano de obra, medios y materiales auxiliares, pequeño material y ayudas de albañilería necesarios para la correcta y completa ejecución de esta partida.</t>
  </si>
  <si>
    <t>31.02</t>
  </si>
  <si>
    <t>TRANSPORTE DE TIERRAS Y MATERIALES PETREOS NIVEL 2</t>
  </si>
  <si>
    <t>Transporte de tierras y materiales petreos de nivel 2, al vertedero a una distancia menor de 10 km, considerando ida y vuelta, con camión basculante cargado a máquina, canon de vertedero, considerando todos los trabajos, mano de obra, medios y materiales auxiliares, pequeño material y ayudas de albañilería necesarios para la correcta y completa ejecución de esta partida.</t>
  </si>
  <si>
    <t>31.03</t>
  </si>
  <si>
    <t>TRANSPORTE DE TIERRAS Y MATERIALES  NO PETREOS NIVEL 2</t>
  </si>
  <si>
    <t>Transporte de tierras y materiales no petreos de nivel 2, al vertedero a una distancia menor de 10 km, considerando ida y vuelta, con camión basculante cargado a máquina, canon de vertedero , considerando también la carga, considerando todos los trabajos, mano de obra, medios y materiales auxiliares necesarios para la correcta y completa ejecución de esta partida.</t>
  </si>
  <si>
    <t>31.04</t>
  </si>
  <si>
    <t>TRANSPORTE DE TIERRAS Y MATERIALES  PELIGROSOS NIVEL 2</t>
  </si>
  <si>
    <t>Transporte de tierras y materiales no petreos de nivel 2, al vertedero a una distancia menor de 10 km, considerando ida y vuelta, con camión basculante cargado a máquina, canon de vertedero , considerando todos los trabajos, mano de obra, medios y materiales auxiliares, pequeño material y ayudas de albañilería necesarios para la correcta y completa ejecución de esta partida.</t>
  </si>
  <si>
    <t>31.05</t>
  </si>
  <si>
    <t>ALMACENAJE  DE AMIANTO ALMACEN PORTATIL</t>
  </si>
  <si>
    <t>Gestión y almacenaje en almacen portatil de 6 *1,5 m de productos procedentes de la demolición que contienen amianto, canon de vertedero .considerando todos los trabajos, mano de obra, medios y materiales auxiliares, pequeño material y ayudas de albañilería necesarios para la correcta y completa ejecución de esta partida.</t>
  </si>
  <si>
    <t>31.06</t>
  </si>
  <si>
    <t>TRASLADO DE AMIANTO EMBALAJE</t>
  </si>
  <si>
    <t>Traslado de fibrocemento al vertedero a una distancia menor de 10 km, considerando ida y vuelta, con vehiculo homologado para el traslado de amianto en sacos autorizados de 120 l, canon de vertedero .considerando todos los trabajos, mano de obra, medios y materiales auxiliares, pequeño material y ayudas de albañilería necesarios para la correcta y completa ejecución de esta partida.</t>
  </si>
  <si>
    <t>31.07</t>
  </si>
  <si>
    <t>REPERCUSION COSTES DE GESTION</t>
  </si>
  <si>
    <t xml:space="preserve"> Repercusión costes de gestion por m3 de tierras de costes administrativos y materiales nivel 2, al vertedero a una distancia menor de 10 km, considerando ida y vuelta, con camión basculante cargado a máquina, canon de vertedero, considerando todos los trabajos, mano de obra, medios y materiales auxiliares, pequeño material y ayudas de albañilería necesarios para la correcta y completa ejecución de esta partida.</t>
  </si>
  <si>
    <t>31.08</t>
  </si>
  <si>
    <t>ENTREGA, ALQUILER, RECOGIDA Y CANÓN DE CONTENEDOR RCD 8 m3</t>
  </si>
  <si>
    <t>Coste del alquiler de contenedor de 8 m3 de capacidad para RCD, sólo permitido éste tipo de residuo en el contenedor por el gestor de residuos no peligrosos (autorizado por la Consejería de Medio Ambiente). Según Real Decreto 105/2008, de 1 de febrero por el que se regula la producción y gestión de los residuos de construcción y demolición.</t>
  </si>
  <si>
    <t>Total C31</t>
  </si>
  <si>
    <t>Total R_A_I_Z</t>
  </si>
  <si>
    <t>BASE DE PRECIOS</t>
  </si>
  <si>
    <t>Presupuesto:</t>
  </si>
  <si>
    <t>OBRAS DE REFORMA E IMPERMEABILIZACIÓN EN CENTROS DE SALUD, CONSULTORIOS LOCALES Y OTROS EDIFICIOS DEPENDIENTES DE LA GAAP</t>
  </si>
  <si>
    <t>C32</t>
  </si>
  <si>
    <t>CONTROL DE LA EJECUCIÓN DE OBRA</t>
  </si>
  <si>
    <t>32.01</t>
  </si>
  <si>
    <t>DIRECCIÓN FACULTATIVA DE OBRA</t>
  </si>
  <si>
    <t>Contratación externa de una DF de la obra que deberá desempeñar las siguientes funciones: dirigir el desarrollo de la obra en los aspectos técnicos, estéticos, urbanísticos y ambientales, de conformidad con el proyecto que la define, la licencia de edificación y demás autorizaciones preceptivas y las condiciones del contrato, con el fin de asegurar su adecuación al fin propuesto, así como asumir la función técnica de dirigir la ejecución material de la obra y de controlar cualitativamente y cuantitativamente la construcción y la calidad de lo realizado.</t>
  </si>
  <si>
    <t>COORDINACIÓN DE SEGURIDAD Y SALUD</t>
  </si>
  <si>
    <t>Contratación externa del Coordinador de Seguridad y Salud, cuyas funciones son las de coordinar la aplicación de los principios generales de prevención y de seguridad en la obra.</t>
  </si>
  <si>
    <t>REALIZACION DE PROYECTO BÁSICO DE EJECUCIÓN</t>
  </si>
  <si>
    <t>Realización de proyecto de ejecución de obra con un PEM de hasta 100.000€</t>
  </si>
  <si>
    <t>Realización de proyecto de ejecución de obra con un PEM desde 100.000 a 300.000 €</t>
  </si>
  <si>
    <t>Realización de proyecto de ejecución de obra con un PEM mayor de 300.000 €</t>
  </si>
  <si>
    <t>Total C32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</si>
</sst>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10"/>
      <color theme="1"/>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
      <patternFill patternType="solid">
        <fgColor rgb="FFF0F4F9"/>
        <bgColor indexed="64"/>
      </patternFill>
    </fill>
  </fills>
  <borders count="1">
    <border>
      <left/>
      <right/>
      <top/>
      <bottom/>
      <diagonal/>
    </border>
  </borders>
  <cellStyleXfs count="1">
    <xf numFmtId="0" fontId="0" fillId="0" borderId="0"/>
  </cellStyleXfs>
  <cellXfs count="42">
    <xf numFmtId="0" fontId="0" fillId="0" borderId="0" xfId="0"/>
    <xf numFmtId="0" fontId="1" fillId="0" borderId="0" xfId="0" applyFont="1" applyAlignment="1">
      <alignment vertical="top"/>
    </xf>
    <xf numFmtId="0" fontId="0" fillId="0" borderId="0" xfId="0"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164" fontId="6" fillId="3" borderId="0" xfId="0" applyNumberFormat="1"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164" fontId="6" fillId="4" borderId="0" xfId="0" applyNumberFormat="1" applyFont="1" applyFill="1" applyAlignment="1">
      <alignment vertical="top"/>
    </xf>
    <xf numFmtId="4" fontId="6" fillId="4" borderId="0" xfId="0" applyNumberFormat="1" applyFont="1" applyFill="1" applyAlignment="1">
      <alignment vertical="top"/>
    </xf>
    <xf numFmtId="49" fontId="7" fillId="5" borderId="0" xfId="0" applyNumberFormat="1" applyFont="1" applyFill="1" applyAlignment="1">
      <alignment vertical="top"/>
    </xf>
    <xf numFmtId="49" fontId="7" fillId="0" borderId="0" xfId="0" applyNumberFormat="1" applyFont="1" applyAlignment="1">
      <alignment vertical="top"/>
    </xf>
    <xf numFmtId="164"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 fontId="6" fillId="0" borderId="0" xfId="0" applyNumberFormat="1" applyFont="1" applyAlignment="1">
      <alignment vertical="top"/>
    </xf>
    <xf numFmtId="0" fontId="7" fillId="6" borderId="0" xfId="0" applyFont="1" applyFill="1" applyAlignment="1">
      <alignment vertical="top"/>
    </xf>
    <xf numFmtId="49" fontId="5" fillId="7" borderId="0" xfId="0" applyNumberFormat="1" applyFont="1" applyFill="1" applyAlignment="1">
      <alignment vertical="top"/>
    </xf>
    <xf numFmtId="164" fontId="6" fillId="7" borderId="0" xfId="0" applyNumberFormat="1" applyFont="1" applyFill="1" applyAlignment="1">
      <alignment vertical="top"/>
    </xf>
    <xf numFmtId="4" fontId="6" fillId="7" borderId="0" xfId="0" applyNumberFormat="1" applyFont="1" applyFill="1" applyAlignment="1">
      <alignment vertical="top"/>
    </xf>
    <xf numFmtId="3" fontId="7" fillId="0" borderId="0" xfId="0" applyNumberFormat="1" applyFont="1" applyAlignment="1">
      <alignment vertical="top"/>
    </xf>
    <xf numFmtId="49" fontId="5" fillId="8" borderId="0" xfId="0" applyNumberFormat="1" applyFont="1" applyFill="1" applyAlignment="1">
      <alignment vertical="top"/>
    </xf>
    <xf numFmtId="164" fontId="6" fillId="8" borderId="0" xfId="0" applyNumberFormat="1" applyFont="1" applyFill="1" applyAlignment="1">
      <alignment vertical="top"/>
    </xf>
    <xf numFmtId="4" fontId="6" fillId="8" borderId="0" xfId="0" applyNumberFormat="1" applyFont="1" applyFill="1" applyAlignment="1">
      <alignment vertical="top"/>
    </xf>
    <xf numFmtId="49" fontId="7" fillId="0" borderId="0" xfId="0" applyNumberFormat="1" applyFont="1" applyAlignment="1">
      <alignment vertical="top" wrapText="1"/>
    </xf>
    <xf numFmtId="164" fontId="5" fillId="4" borderId="0" xfId="0" applyNumberFormat="1" applyFont="1" applyFill="1" applyAlignment="1">
      <alignment vertical="top"/>
    </xf>
    <xf numFmtId="4" fontId="5" fillId="4"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49" fontId="5" fillId="0" borderId="0" xfId="0" applyNumberFormat="1" applyFont="1" applyAlignment="1">
      <alignment vertical="top" wrapText="1"/>
    </xf>
    <xf numFmtId="0" fontId="7" fillId="6" borderId="0" xfId="0" applyFont="1" applyFill="1" applyAlignment="1">
      <alignment vertical="top" wrapText="1"/>
    </xf>
    <xf numFmtId="49" fontId="5" fillId="7" borderId="0" xfId="0" applyNumberFormat="1" applyFont="1" applyFill="1" applyAlignment="1">
      <alignment vertical="top" wrapText="1"/>
    </xf>
    <xf numFmtId="49" fontId="5" fillId="8" borderId="0" xfId="0" applyNumberFormat="1" applyFont="1" applyFill="1" applyAlignment="1">
      <alignment vertical="top" wrapText="1"/>
    </xf>
    <xf numFmtId="0" fontId="9" fillId="0" borderId="0" xfId="0" applyFont="1" applyAlignment="1">
      <alignment vertical="top" wrapText="1"/>
    </xf>
    <xf numFmtId="0" fontId="9" fillId="0" borderId="0" xfId="0" applyFont="1" applyAlignment="1">
      <alignment wrapText="1"/>
    </xf>
    <xf numFmtId="0" fontId="2"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298"/>
  <sheetViews>
    <sheetView tabSelected="1" zoomScale="80" zoomScaleNormal="80" workbookViewId="0">
      <pane xSplit="4" ySplit="3" topLeftCell="E9281" activePane="bottomRight" state="frozen"/>
      <selection pane="topRight" activeCell="E1" sqref="E1"/>
      <selection pane="bottomLeft" activeCell="A4" sqref="A4"/>
      <selection pane="bottomRight" activeCell="N9287" sqref="N9287"/>
    </sheetView>
  </sheetViews>
  <sheetFormatPr baseColWidth="10" defaultRowHeight="15" x14ac:dyDescent="0.25"/>
  <cols>
    <col min="1" max="1" width="9.5703125" bestFit="1" customWidth="1"/>
    <col min="2" max="2" width="6.5703125" bestFit="1" customWidth="1"/>
    <col min="3" max="3" width="4" bestFit="1" customWidth="1"/>
    <col min="4" max="4" width="32.85546875" customWidth="1"/>
    <col min="5" max="5" width="7.85546875" bestFit="1" customWidth="1"/>
    <col min="6" max="6" width="11.28515625" bestFit="1" customWidth="1"/>
    <col min="7" max="7" width="7.85546875" bestFit="1" customWidth="1"/>
  </cols>
  <sheetData>
    <row r="1" spans="1:11" x14ac:dyDescent="0.25">
      <c r="A1" s="1" t="s">
        <v>12567</v>
      </c>
      <c r="B1" s="2"/>
      <c r="C1" s="2"/>
      <c r="D1" s="2"/>
      <c r="E1" s="2"/>
      <c r="F1" s="2"/>
      <c r="G1" s="2"/>
    </row>
    <row r="2" spans="1:11" ht="63.75" x14ac:dyDescent="0.25">
      <c r="A2" s="41" t="s">
        <v>12568</v>
      </c>
      <c r="B2" s="41"/>
      <c r="C2" s="41"/>
      <c r="D2" s="39" t="s">
        <v>12569</v>
      </c>
      <c r="E2" s="39"/>
      <c r="F2" s="39"/>
      <c r="G2" s="39"/>
      <c r="H2" s="40"/>
      <c r="I2" s="40"/>
      <c r="J2" s="40"/>
      <c r="K2" s="40"/>
    </row>
    <row r="3" spans="1:11" x14ac:dyDescent="0.25">
      <c r="A3" s="3" t="s">
        <v>0</v>
      </c>
      <c r="B3" s="3" t="s">
        <v>1</v>
      </c>
      <c r="C3" s="3" t="s">
        <v>2</v>
      </c>
      <c r="D3" s="31" t="s">
        <v>3</v>
      </c>
      <c r="E3" s="3" t="s">
        <v>4</v>
      </c>
      <c r="F3" s="3" t="s">
        <v>5</v>
      </c>
      <c r="G3" s="3" t="s">
        <v>6</v>
      </c>
    </row>
    <row r="4" spans="1:11" x14ac:dyDescent="0.25">
      <c r="A4" s="4" t="s">
        <v>7</v>
      </c>
      <c r="B4" s="4" t="s">
        <v>8</v>
      </c>
      <c r="C4" s="4" t="s">
        <v>9</v>
      </c>
      <c r="D4" s="32" t="s">
        <v>10</v>
      </c>
      <c r="E4" s="5">
        <f>E652</f>
        <v>0</v>
      </c>
      <c r="F4" s="6">
        <f>F652</f>
        <v>0</v>
      </c>
      <c r="G4" s="6">
        <f>G652</f>
        <v>0</v>
      </c>
    </row>
    <row r="5" spans="1:11" x14ac:dyDescent="0.25">
      <c r="A5" s="7" t="s">
        <v>11</v>
      </c>
      <c r="B5" s="7" t="s">
        <v>8</v>
      </c>
      <c r="C5" s="7" t="s">
        <v>9</v>
      </c>
      <c r="D5" s="33" t="s">
        <v>12</v>
      </c>
      <c r="E5" s="8">
        <f>E66</f>
        <v>0</v>
      </c>
      <c r="F5" s="9">
        <f>F66</f>
        <v>0</v>
      </c>
      <c r="G5" s="9">
        <f>G66</f>
        <v>0</v>
      </c>
    </row>
    <row r="6" spans="1:11" x14ac:dyDescent="0.25">
      <c r="A6" s="10" t="s">
        <v>13</v>
      </c>
      <c r="B6" s="10" t="s">
        <v>8</v>
      </c>
      <c r="C6" s="10" t="s">
        <v>9</v>
      </c>
      <c r="D6" s="34" t="s">
        <v>14</v>
      </c>
      <c r="E6" s="11">
        <f>E15</f>
        <v>0</v>
      </c>
      <c r="F6" s="12">
        <f>F15</f>
        <v>0</v>
      </c>
      <c r="G6" s="12">
        <f>G15</f>
        <v>0</v>
      </c>
    </row>
    <row r="7" spans="1:11" hidden="1" x14ac:dyDescent="0.25">
      <c r="A7" s="13" t="s">
        <v>15</v>
      </c>
      <c r="B7" s="14" t="s">
        <v>16</v>
      </c>
      <c r="C7" s="14" t="s">
        <v>17</v>
      </c>
      <c r="D7" s="28" t="s">
        <v>18</v>
      </c>
      <c r="E7" s="15">
        <v>0</v>
      </c>
      <c r="F7" s="16">
        <v>43.8</v>
      </c>
      <c r="G7" s="17">
        <f>ROUND(E7*F7,2)</f>
        <v>0</v>
      </c>
    </row>
    <row r="8" spans="1:11" ht="67.5" hidden="1" x14ac:dyDescent="0.25">
      <c r="A8" s="18"/>
      <c r="B8" s="18"/>
      <c r="C8" s="18"/>
      <c r="D8" s="28" t="s">
        <v>19</v>
      </c>
      <c r="E8" s="18"/>
      <c r="F8" s="18"/>
      <c r="G8" s="18"/>
    </row>
    <row r="9" spans="1:11" hidden="1" x14ac:dyDescent="0.25">
      <c r="A9" s="13" t="s">
        <v>20</v>
      </c>
      <c r="B9" s="14" t="s">
        <v>16</v>
      </c>
      <c r="C9" s="14" t="s">
        <v>17</v>
      </c>
      <c r="D9" s="28" t="s">
        <v>21</v>
      </c>
      <c r="E9" s="15">
        <v>0</v>
      </c>
      <c r="F9" s="16">
        <v>42.09</v>
      </c>
      <c r="G9" s="17">
        <f>ROUND(E9*F9,2)</f>
        <v>0</v>
      </c>
    </row>
    <row r="10" spans="1:11" ht="67.5" hidden="1" x14ac:dyDescent="0.25">
      <c r="A10" s="18"/>
      <c r="B10" s="18"/>
      <c r="C10" s="18"/>
      <c r="D10" s="28" t="s">
        <v>22</v>
      </c>
      <c r="E10" s="18"/>
      <c r="F10" s="18"/>
      <c r="G10" s="18"/>
    </row>
    <row r="11" spans="1:11" hidden="1" x14ac:dyDescent="0.25">
      <c r="A11" s="13" t="s">
        <v>23</v>
      </c>
      <c r="B11" s="14" t="s">
        <v>16</v>
      </c>
      <c r="C11" s="14" t="s">
        <v>17</v>
      </c>
      <c r="D11" s="28" t="s">
        <v>24</v>
      </c>
      <c r="E11" s="15">
        <v>0</v>
      </c>
      <c r="F11" s="16">
        <v>24.79</v>
      </c>
      <c r="G11" s="17">
        <f>ROUND(E11*F11,2)</f>
        <v>0</v>
      </c>
    </row>
    <row r="12" spans="1:11" ht="67.5" hidden="1" x14ac:dyDescent="0.25">
      <c r="A12" s="18"/>
      <c r="B12" s="18"/>
      <c r="C12" s="18"/>
      <c r="D12" s="28" t="s">
        <v>25</v>
      </c>
      <c r="E12" s="18"/>
      <c r="F12" s="18"/>
      <c r="G12" s="18"/>
    </row>
    <row r="13" spans="1:11" hidden="1" x14ac:dyDescent="0.25">
      <c r="A13" s="13" t="s">
        <v>26</v>
      </c>
      <c r="B13" s="14" t="s">
        <v>16</v>
      </c>
      <c r="C13" s="14" t="s">
        <v>17</v>
      </c>
      <c r="D13" s="28" t="s">
        <v>27</v>
      </c>
      <c r="E13" s="15">
        <v>0</v>
      </c>
      <c r="F13" s="16">
        <v>32.130000000000003</v>
      </c>
      <c r="G13" s="17">
        <f>ROUND(E13*F13,2)</f>
        <v>0</v>
      </c>
    </row>
    <row r="14" spans="1:11" ht="78.75" hidden="1" x14ac:dyDescent="0.25">
      <c r="A14" s="18"/>
      <c r="B14" s="18"/>
      <c r="C14" s="18"/>
      <c r="D14" s="28" t="s">
        <v>28</v>
      </c>
      <c r="E14" s="18"/>
      <c r="F14" s="18"/>
      <c r="G14" s="18"/>
    </row>
    <row r="15" spans="1:11" hidden="1" x14ac:dyDescent="0.25">
      <c r="A15" s="18"/>
      <c r="B15" s="18"/>
      <c r="C15" s="18"/>
      <c r="D15" s="35" t="s">
        <v>29</v>
      </c>
      <c r="E15" s="15">
        <v>0</v>
      </c>
      <c r="F15" s="16">
        <v>0</v>
      </c>
      <c r="G15" s="19">
        <f>ROUND(E15*F15,2)</f>
        <v>0</v>
      </c>
    </row>
    <row r="16" spans="1:11" ht="0.95" customHeight="1" x14ac:dyDescent="0.25">
      <c r="A16" s="20"/>
      <c r="B16" s="20"/>
      <c r="C16" s="20"/>
      <c r="D16" s="36"/>
      <c r="E16" s="20"/>
      <c r="F16" s="20"/>
      <c r="G16" s="20"/>
    </row>
    <row r="17" spans="1:7" x14ac:dyDescent="0.25">
      <c r="A17" s="10" t="s">
        <v>30</v>
      </c>
      <c r="B17" s="10" t="s">
        <v>8</v>
      </c>
      <c r="C17" s="10" t="s">
        <v>9</v>
      </c>
      <c r="D17" s="34" t="s">
        <v>31</v>
      </c>
      <c r="E17" s="11">
        <f>E42</f>
        <v>0</v>
      </c>
      <c r="F17" s="12">
        <f>F42</f>
        <v>0</v>
      </c>
      <c r="G17" s="12">
        <f>G42</f>
        <v>0</v>
      </c>
    </row>
    <row r="18" spans="1:7" hidden="1" x14ac:dyDescent="0.25">
      <c r="A18" s="13" t="s">
        <v>32</v>
      </c>
      <c r="B18" s="14" t="s">
        <v>16</v>
      </c>
      <c r="C18" s="14" t="s">
        <v>17</v>
      </c>
      <c r="D18" s="28" t="s">
        <v>33</v>
      </c>
      <c r="E18" s="15">
        <v>0</v>
      </c>
      <c r="F18" s="16">
        <v>14.62</v>
      </c>
      <c r="G18" s="17">
        <f>ROUND(E18*F18,2)</f>
        <v>0</v>
      </c>
    </row>
    <row r="19" spans="1:7" ht="56.25" hidden="1" x14ac:dyDescent="0.25">
      <c r="A19" s="18"/>
      <c r="B19" s="18"/>
      <c r="C19" s="18"/>
      <c r="D19" s="28" t="s">
        <v>34</v>
      </c>
      <c r="E19" s="18"/>
      <c r="F19" s="18"/>
      <c r="G19" s="18"/>
    </row>
    <row r="20" spans="1:7" ht="22.5" hidden="1" x14ac:dyDescent="0.25">
      <c r="A20" s="13" t="s">
        <v>35</v>
      </c>
      <c r="B20" s="14" t="s">
        <v>16</v>
      </c>
      <c r="C20" s="14" t="s">
        <v>17</v>
      </c>
      <c r="D20" s="28" t="s">
        <v>36</v>
      </c>
      <c r="E20" s="15">
        <v>0</v>
      </c>
      <c r="F20" s="16">
        <v>21.27</v>
      </c>
      <c r="G20" s="17">
        <f>ROUND(E20*F20,2)</f>
        <v>0</v>
      </c>
    </row>
    <row r="21" spans="1:7" ht="56.25" hidden="1" x14ac:dyDescent="0.25">
      <c r="A21" s="18"/>
      <c r="B21" s="18"/>
      <c r="C21" s="18"/>
      <c r="D21" s="28" t="s">
        <v>37</v>
      </c>
      <c r="E21" s="18"/>
      <c r="F21" s="18"/>
      <c r="G21" s="18"/>
    </row>
    <row r="22" spans="1:7" ht="22.5" hidden="1" x14ac:dyDescent="0.25">
      <c r="A22" s="13" t="s">
        <v>38</v>
      </c>
      <c r="B22" s="14" t="s">
        <v>16</v>
      </c>
      <c r="C22" s="14" t="s">
        <v>17</v>
      </c>
      <c r="D22" s="28" t="s">
        <v>39</v>
      </c>
      <c r="E22" s="15">
        <v>0</v>
      </c>
      <c r="F22" s="16">
        <v>12.19</v>
      </c>
      <c r="G22" s="17">
        <f>ROUND(E22*F22,2)</f>
        <v>0</v>
      </c>
    </row>
    <row r="23" spans="1:7" ht="67.5" hidden="1" x14ac:dyDescent="0.25">
      <c r="A23" s="18"/>
      <c r="B23" s="18"/>
      <c r="C23" s="18"/>
      <c r="D23" s="28" t="s">
        <v>40</v>
      </c>
      <c r="E23" s="18"/>
      <c r="F23" s="18"/>
      <c r="G23" s="18"/>
    </row>
    <row r="24" spans="1:7" hidden="1" x14ac:dyDescent="0.25">
      <c r="A24" s="13" t="s">
        <v>41</v>
      </c>
      <c r="B24" s="14" t="s">
        <v>16</v>
      </c>
      <c r="C24" s="14" t="s">
        <v>17</v>
      </c>
      <c r="D24" s="28" t="s">
        <v>42</v>
      </c>
      <c r="E24" s="15">
        <v>0</v>
      </c>
      <c r="F24" s="16">
        <v>19.329999999999998</v>
      </c>
      <c r="G24" s="17">
        <f>ROUND(E24*F24,2)</f>
        <v>0</v>
      </c>
    </row>
    <row r="25" spans="1:7" ht="67.5" hidden="1" x14ac:dyDescent="0.25">
      <c r="A25" s="18"/>
      <c r="B25" s="18"/>
      <c r="C25" s="18"/>
      <c r="D25" s="28" t="s">
        <v>43</v>
      </c>
      <c r="E25" s="18"/>
      <c r="F25" s="18"/>
      <c r="G25" s="18"/>
    </row>
    <row r="26" spans="1:7" ht="22.5" hidden="1" x14ac:dyDescent="0.25">
      <c r="A26" s="13" t="s">
        <v>44</v>
      </c>
      <c r="B26" s="14" t="s">
        <v>16</v>
      </c>
      <c r="C26" s="14" t="s">
        <v>17</v>
      </c>
      <c r="D26" s="28" t="s">
        <v>45</v>
      </c>
      <c r="E26" s="15">
        <v>0</v>
      </c>
      <c r="F26" s="16">
        <v>25.64</v>
      </c>
      <c r="G26" s="17">
        <f>ROUND(E26*F26,2)</f>
        <v>0</v>
      </c>
    </row>
    <row r="27" spans="1:7" ht="67.5" hidden="1" x14ac:dyDescent="0.25">
      <c r="A27" s="18"/>
      <c r="B27" s="18"/>
      <c r="C27" s="18"/>
      <c r="D27" s="28" t="s">
        <v>46</v>
      </c>
      <c r="E27" s="18"/>
      <c r="F27" s="18"/>
      <c r="G27" s="18"/>
    </row>
    <row r="28" spans="1:7" ht="22.5" hidden="1" x14ac:dyDescent="0.25">
      <c r="A28" s="13" t="s">
        <v>47</v>
      </c>
      <c r="B28" s="14" t="s">
        <v>16</v>
      </c>
      <c r="C28" s="14" t="s">
        <v>17</v>
      </c>
      <c r="D28" s="28" t="s">
        <v>48</v>
      </c>
      <c r="E28" s="15">
        <v>0</v>
      </c>
      <c r="F28" s="16">
        <v>17.59</v>
      </c>
      <c r="G28" s="17">
        <f>ROUND(E28*F28,2)</f>
        <v>0</v>
      </c>
    </row>
    <row r="29" spans="1:7" ht="67.5" hidden="1" x14ac:dyDescent="0.25">
      <c r="A29" s="18"/>
      <c r="B29" s="18"/>
      <c r="C29" s="18"/>
      <c r="D29" s="28" t="s">
        <v>49</v>
      </c>
      <c r="E29" s="18"/>
      <c r="F29" s="18"/>
      <c r="G29" s="18"/>
    </row>
    <row r="30" spans="1:7" hidden="1" x14ac:dyDescent="0.25">
      <c r="A30" s="13" t="s">
        <v>50</v>
      </c>
      <c r="B30" s="14" t="s">
        <v>16</v>
      </c>
      <c r="C30" s="14" t="s">
        <v>17</v>
      </c>
      <c r="D30" s="28" t="s">
        <v>51</v>
      </c>
      <c r="E30" s="15">
        <v>0</v>
      </c>
      <c r="F30" s="16">
        <v>17.07</v>
      </c>
      <c r="G30" s="17">
        <f>ROUND(E30*F30,2)</f>
        <v>0</v>
      </c>
    </row>
    <row r="31" spans="1:7" ht="56.25" hidden="1" x14ac:dyDescent="0.25">
      <c r="A31" s="18"/>
      <c r="B31" s="18"/>
      <c r="C31" s="18"/>
      <c r="D31" s="28" t="s">
        <v>52</v>
      </c>
      <c r="E31" s="18"/>
      <c r="F31" s="18"/>
      <c r="G31" s="18"/>
    </row>
    <row r="32" spans="1:7" ht="22.5" hidden="1" x14ac:dyDescent="0.25">
      <c r="A32" s="13" t="s">
        <v>53</v>
      </c>
      <c r="B32" s="14" t="s">
        <v>16</v>
      </c>
      <c r="C32" s="14" t="s">
        <v>17</v>
      </c>
      <c r="D32" s="28" t="s">
        <v>54</v>
      </c>
      <c r="E32" s="15">
        <v>0</v>
      </c>
      <c r="F32" s="16">
        <v>18.989999999999998</v>
      </c>
      <c r="G32" s="17">
        <f>ROUND(E32*F32,2)</f>
        <v>0</v>
      </c>
    </row>
    <row r="33" spans="1:7" ht="56.25" hidden="1" x14ac:dyDescent="0.25">
      <c r="A33" s="18"/>
      <c r="B33" s="18"/>
      <c r="C33" s="18"/>
      <c r="D33" s="28" t="s">
        <v>55</v>
      </c>
      <c r="E33" s="18"/>
      <c r="F33" s="18"/>
      <c r="G33" s="18"/>
    </row>
    <row r="34" spans="1:7" ht="22.5" hidden="1" x14ac:dyDescent="0.25">
      <c r="A34" s="13" t="s">
        <v>56</v>
      </c>
      <c r="B34" s="14" t="s">
        <v>16</v>
      </c>
      <c r="C34" s="14" t="s">
        <v>17</v>
      </c>
      <c r="D34" s="28" t="s">
        <v>57</v>
      </c>
      <c r="E34" s="15">
        <v>0</v>
      </c>
      <c r="F34" s="16">
        <v>12.96</v>
      </c>
      <c r="G34" s="17">
        <f>ROUND(E34*F34,2)</f>
        <v>0</v>
      </c>
    </row>
    <row r="35" spans="1:7" ht="56.25" hidden="1" x14ac:dyDescent="0.25">
      <c r="A35" s="18"/>
      <c r="B35" s="18"/>
      <c r="C35" s="18"/>
      <c r="D35" s="28" t="s">
        <v>58</v>
      </c>
      <c r="E35" s="18"/>
      <c r="F35" s="18"/>
      <c r="G35" s="18"/>
    </row>
    <row r="36" spans="1:7" hidden="1" x14ac:dyDescent="0.25">
      <c r="A36" s="13" t="s">
        <v>59</v>
      </c>
      <c r="B36" s="14" t="s">
        <v>16</v>
      </c>
      <c r="C36" s="14" t="s">
        <v>17</v>
      </c>
      <c r="D36" s="28" t="s">
        <v>60</v>
      </c>
      <c r="E36" s="15">
        <v>0</v>
      </c>
      <c r="F36" s="16">
        <v>18.73</v>
      </c>
      <c r="G36" s="17">
        <f>ROUND(E36*F36,2)</f>
        <v>0</v>
      </c>
    </row>
    <row r="37" spans="1:7" ht="56.25" hidden="1" x14ac:dyDescent="0.25">
      <c r="A37" s="18"/>
      <c r="B37" s="18"/>
      <c r="C37" s="18"/>
      <c r="D37" s="28" t="s">
        <v>61</v>
      </c>
      <c r="E37" s="18"/>
      <c r="F37" s="18"/>
      <c r="G37" s="18"/>
    </row>
    <row r="38" spans="1:7" ht="22.5" hidden="1" x14ac:dyDescent="0.25">
      <c r="A38" s="13" t="s">
        <v>62</v>
      </c>
      <c r="B38" s="14" t="s">
        <v>16</v>
      </c>
      <c r="C38" s="14" t="s">
        <v>17</v>
      </c>
      <c r="D38" s="28" t="s">
        <v>63</v>
      </c>
      <c r="E38" s="15">
        <v>0</v>
      </c>
      <c r="F38" s="16">
        <v>19.239999999999998</v>
      </c>
      <c r="G38" s="17">
        <f>ROUND(E38*F38,2)</f>
        <v>0</v>
      </c>
    </row>
    <row r="39" spans="1:7" ht="78.75" hidden="1" x14ac:dyDescent="0.25">
      <c r="A39" s="18"/>
      <c r="B39" s="18"/>
      <c r="C39" s="18"/>
      <c r="D39" s="28" t="s">
        <v>64</v>
      </c>
      <c r="E39" s="18"/>
      <c r="F39" s="18"/>
      <c r="G39" s="18"/>
    </row>
    <row r="40" spans="1:7" ht="22.5" hidden="1" x14ac:dyDescent="0.25">
      <c r="A40" s="13" t="s">
        <v>65</v>
      </c>
      <c r="B40" s="14" t="s">
        <v>16</v>
      </c>
      <c r="C40" s="14" t="s">
        <v>17</v>
      </c>
      <c r="D40" s="28" t="s">
        <v>66</v>
      </c>
      <c r="E40" s="15">
        <v>0</v>
      </c>
      <c r="F40" s="16">
        <v>48.25</v>
      </c>
      <c r="G40" s="17">
        <f>ROUND(E40*F40,2)</f>
        <v>0</v>
      </c>
    </row>
    <row r="41" spans="1:7" ht="78.75" hidden="1" x14ac:dyDescent="0.25">
      <c r="A41" s="18"/>
      <c r="B41" s="18"/>
      <c r="C41" s="18"/>
      <c r="D41" s="28" t="s">
        <v>67</v>
      </c>
      <c r="E41" s="18"/>
      <c r="F41" s="18"/>
      <c r="G41" s="18"/>
    </row>
    <row r="42" spans="1:7" hidden="1" x14ac:dyDescent="0.25">
      <c r="A42" s="18"/>
      <c r="B42" s="18"/>
      <c r="C42" s="18"/>
      <c r="D42" s="35" t="s">
        <v>68</v>
      </c>
      <c r="E42" s="15">
        <v>0</v>
      </c>
      <c r="F42" s="16">
        <v>0</v>
      </c>
      <c r="G42" s="19">
        <f>ROUND(E42*F42,2)</f>
        <v>0</v>
      </c>
    </row>
    <row r="43" spans="1:7" ht="0.95" customHeight="1" x14ac:dyDescent="0.25">
      <c r="A43" s="20"/>
      <c r="B43" s="20"/>
      <c r="C43" s="20"/>
      <c r="D43" s="36"/>
      <c r="E43" s="20"/>
      <c r="F43" s="20"/>
      <c r="G43" s="20"/>
    </row>
    <row r="44" spans="1:7" x14ac:dyDescent="0.25">
      <c r="A44" s="10" t="s">
        <v>69</v>
      </c>
      <c r="B44" s="10" t="s">
        <v>8</v>
      </c>
      <c r="C44" s="10" t="s">
        <v>9</v>
      </c>
      <c r="D44" s="34" t="s">
        <v>70</v>
      </c>
      <c r="E44" s="11">
        <f>E57</f>
        <v>0</v>
      </c>
      <c r="F44" s="12">
        <f>F57</f>
        <v>0</v>
      </c>
      <c r="G44" s="12">
        <f>G57</f>
        <v>0</v>
      </c>
    </row>
    <row r="45" spans="1:7" hidden="1" x14ac:dyDescent="0.25">
      <c r="A45" s="13" t="s">
        <v>71</v>
      </c>
      <c r="B45" s="14" t="s">
        <v>16</v>
      </c>
      <c r="C45" s="14" t="s">
        <v>17</v>
      </c>
      <c r="D45" s="28" t="s">
        <v>72</v>
      </c>
      <c r="E45" s="15">
        <v>0</v>
      </c>
      <c r="F45" s="16">
        <v>10.64</v>
      </c>
      <c r="G45" s="17">
        <f>ROUND(E45*F45,2)</f>
        <v>0</v>
      </c>
    </row>
    <row r="46" spans="1:7" ht="56.25" hidden="1" x14ac:dyDescent="0.25">
      <c r="A46" s="18"/>
      <c r="B46" s="18"/>
      <c r="C46" s="18"/>
      <c r="D46" s="28" t="s">
        <v>73</v>
      </c>
      <c r="E46" s="18"/>
      <c r="F46" s="18"/>
      <c r="G46" s="18"/>
    </row>
    <row r="47" spans="1:7" hidden="1" x14ac:dyDescent="0.25">
      <c r="A47" s="13" t="s">
        <v>74</v>
      </c>
      <c r="B47" s="14" t="s">
        <v>16</v>
      </c>
      <c r="C47" s="14" t="s">
        <v>17</v>
      </c>
      <c r="D47" s="28" t="s">
        <v>75</v>
      </c>
      <c r="E47" s="15">
        <v>0</v>
      </c>
      <c r="F47" s="16">
        <v>12.88</v>
      </c>
      <c r="G47" s="17">
        <f>ROUND(E47*F47,2)</f>
        <v>0</v>
      </c>
    </row>
    <row r="48" spans="1:7" ht="56.25" hidden="1" x14ac:dyDescent="0.25">
      <c r="A48" s="18"/>
      <c r="B48" s="18"/>
      <c r="C48" s="18"/>
      <c r="D48" s="28" t="s">
        <v>76</v>
      </c>
      <c r="E48" s="18"/>
      <c r="F48" s="18"/>
      <c r="G48" s="18"/>
    </row>
    <row r="49" spans="1:7" hidden="1" x14ac:dyDescent="0.25">
      <c r="A49" s="13" t="s">
        <v>77</v>
      </c>
      <c r="B49" s="14" t="s">
        <v>16</v>
      </c>
      <c r="C49" s="14" t="s">
        <v>17</v>
      </c>
      <c r="D49" s="28" t="s">
        <v>78</v>
      </c>
      <c r="E49" s="15">
        <v>0</v>
      </c>
      <c r="F49" s="16">
        <v>17.170000000000002</v>
      </c>
      <c r="G49" s="17">
        <f>ROUND(E49*F49,2)</f>
        <v>0</v>
      </c>
    </row>
    <row r="50" spans="1:7" ht="56.25" hidden="1" x14ac:dyDescent="0.25">
      <c r="A50" s="18"/>
      <c r="B50" s="18"/>
      <c r="C50" s="18"/>
      <c r="D50" s="28" t="s">
        <v>79</v>
      </c>
      <c r="E50" s="18"/>
      <c r="F50" s="18"/>
      <c r="G50" s="18"/>
    </row>
    <row r="51" spans="1:7" hidden="1" x14ac:dyDescent="0.25">
      <c r="A51" s="13" t="s">
        <v>80</v>
      </c>
      <c r="B51" s="14" t="s">
        <v>16</v>
      </c>
      <c r="C51" s="14" t="s">
        <v>17</v>
      </c>
      <c r="D51" s="28" t="s">
        <v>81</v>
      </c>
      <c r="E51" s="15">
        <v>0</v>
      </c>
      <c r="F51" s="16">
        <v>19.43</v>
      </c>
      <c r="G51" s="17">
        <f>ROUND(E51*F51,2)</f>
        <v>0</v>
      </c>
    </row>
    <row r="52" spans="1:7" ht="56.25" hidden="1" x14ac:dyDescent="0.25">
      <c r="A52" s="18"/>
      <c r="B52" s="18"/>
      <c r="C52" s="18"/>
      <c r="D52" s="28" t="s">
        <v>82</v>
      </c>
      <c r="E52" s="18"/>
      <c r="F52" s="18"/>
      <c r="G52" s="18"/>
    </row>
    <row r="53" spans="1:7" hidden="1" x14ac:dyDescent="0.25">
      <c r="A53" s="13" t="s">
        <v>83</v>
      </c>
      <c r="B53" s="14" t="s">
        <v>16</v>
      </c>
      <c r="C53" s="14" t="s">
        <v>17</v>
      </c>
      <c r="D53" s="28" t="s">
        <v>84</v>
      </c>
      <c r="E53" s="15">
        <v>0</v>
      </c>
      <c r="F53" s="16">
        <v>23.56</v>
      </c>
      <c r="G53" s="17">
        <f>ROUND(E53*F53,2)</f>
        <v>0</v>
      </c>
    </row>
    <row r="54" spans="1:7" ht="56.25" hidden="1" x14ac:dyDescent="0.25">
      <c r="A54" s="18"/>
      <c r="B54" s="18"/>
      <c r="C54" s="18"/>
      <c r="D54" s="28" t="s">
        <v>85</v>
      </c>
      <c r="E54" s="18"/>
      <c r="F54" s="18"/>
      <c r="G54" s="18"/>
    </row>
    <row r="55" spans="1:7" hidden="1" x14ac:dyDescent="0.25">
      <c r="A55" s="13" t="s">
        <v>86</v>
      </c>
      <c r="B55" s="14" t="s">
        <v>16</v>
      </c>
      <c r="C55" s="14" t="s">
        <v>17</v>
      </c>
      <c r="D55" s="28" t="s">
        <v>87</v>
      </c>
      <c r="E55" s="15">
        <v>0</v>
      </c>
      <c r="F55" s="16">
        <v>25.96</v>
      </c>
      <c r="G55" s="17">
        <f>ROUND(E55*F55,2)</f>
        <v>0</v>
      </c>
    </row>
    <row r="56" spans="1:7" ht="56.25" hidden="1" x14ac:dyDescent="0.25">
      <c r="A56" s="18"/>
      <c r="B56" s="18"/>
      <c r="C56" s="18"/>
      <c r="D56" s="28" t="s">
        <v>88</v>
      </c>
      <c r="E56" s="18"/>
      <c r="F56" s="18"/>
      <c r="G56" s="18"/>
    </row>
    <row r="57" spans="1:7" hidden="1" x14ac:dyDescent="0.25">
      <c r="A57" s="18"/>
      <c r="B57" s="18"/>
      <c r="C57" s="18"/>
      <c r="D57" s="35" t="s">
        <v>89</v>
      </c>
      <c r="E57" s="15">
        <v>0</v>
      </c>
      <c r="F57" s="16">
        <v>0</v>
      </c>
      <c r="G57" s="19">
        <f>ROUND(E57*F57,2)</f>
        <v>0</v>
      </c>
    </row>
    <row r="58" spans="1:7" ht="0.95" customHeight="1" x14ac:dyDescent="0.25">
      <c r="A58" s="20"/>
      <c r="B58" s="20"/>
      <c r="C58" s="20"/>
      <c r="D58" s="36"/>
      <c r="E58" s="20"/>
      <c r="F58" s="20"/>
      <c r="G58" s="20"/>
    </row>
    <row r="59" spans="1:7" x14ac:dyDescent="0.25">
      <c r="A59" s="10" t="s">
        <v>90</v>
      </c>
      <c r="B59" s="10" t="s">
        <v>8</v>
      </c>
      <c r="C59" s="10" t="s">
        <v>9</v>
      </c>
      <c r="D59" s="34" t="s">
        <v>91</v>
      </c>
      <c r="E59" s="11">
        <f>E64</f>
        <v>0</v>
      </c>
      <c r="F59" s="12">
        <f>F64</f>
        <v>0</v>
      </c>
      <c r="G59" s="12">
        <f>G64</f>
        <v>0</v>
      </c>
    </row>
    <row r="60" spans="1:7" x14ac:dyDescent="0.25">
      <c r="A60" s="13" t="s">
        <v>92</v>
      </c>
      <c r="B60" s="14" t="s">
        <v>16</v>
      </c>
      <c r="C60" s="14" t="s">
        <v>17</v>
      </c>
      <c r="D60" s="28" t="s">
        <v>93</v>
      </c>
      <c r="E60" s="15">
        <v>0</v>
      </c>
      <c r="F60" s="16">
        <v>69.86</v>
      </c>
      <c r="G60" s="17">
        <f>ROUND(E60*F60,2)</f>
        <v>0</v>
      </c>
    </row>
    <row r="61" spans="1:7" ht="67.5" x14ac:dyDescent="0.25">
      <c r="A61" s="18"/>
      <c r="B61" s="18"/>
      <c r="C61" s="18"/>
      <c r="D61" s="28" t="s">
        <v>94</v>
      </c>
      <c r="E61" s="18"/>
      <c r="F61" s="18"/>
      <c r="G61" s="18"/>
    </row>
    <row r="62" spans="1:7" x14ac:dyDescent="0.25">
      <c r="A62" s="13" t="s">
        <v>95</v>
      </c>
      <c r="B62" s="14" t="s">
        <v>16</v>
      </c>
      <c r="C62" s="14" t="s">
        <v>17</v>
      </c>
      <c r="D62" s="28" t="s">
        <v>96</v>
      </c>
      <c r="E62" s="15">
        <v>0</v>
      </c>
      <c r="F62" s="16">
        <v>84.91</v>
      </c>
      <c r="G62" s="17">
        <f>ROUND(E62*F62,2)</f>
        <v>0</v>
      </c>
    </row>
    <row r="63" spans="1:7" ht="67.5" x14ac:dyDescent="0.25">
      <c r="A63" s="18"/>
      <c r="B63" s="18"/>
      <c r="C63" s="18"/>
      <c r="D63" s="28" t="s">
        <v>97</v>
      </c>
      <c r="E63" s="18"/>
      <c r="F63" s="18"/>
      <c r="G63" s="18"/>
    </row>
    <row r="64" spans="1:7" x14ac:dyDescent="0.25">
      <c r="A64" s="18"/>
      <c r="B64" s="18"/>
      <c r="C64" s="18"/>
      <c r="D64" s="35" t="s">
        <v>98</v>
      </c>
      <c r="E64" s="15">
        <v>0</v>
      </c>
      <c r="F64" s="16">
        <v>0</v>
      </c>
      <c r="G64" s="19">
        <f>ROUND(E64*F64,2)</f>
        <v>0</v>
      </c>
    </row>
    <row r="65" spans="1:7" ht="0.95" customHeight="1" x14ac:dyDescent="0.25">
      <c r="A65" s="20"/>
      <c r="B65" s="20"/>
      <c r="C65" s="20"/>
      <c r="D65" s="36"/>
      <c r="E65" s="20"/>
      <c r="F65" s="20"/>
      <c r="G65" s="20"/>
    </row>
    <row r="66" spans="1:7" x14ac:dyDescent="0.25">
      <c r="A66" s="18"/>
      <c r="B66" s="18"/>
      <c r="C66" s="18"/>
      <c r="D66" s="35" t="s">
        <v>99</v>
      </c>
      <c r="E66" s="15">
        <v>0</v>
      </c>
      <c r="F66" s="16">
        <v>0</v>
      </c>
      <c r="G66" s="19">
        <f>ROUND(E66*F66,2)</f>
        <v>0</v>
      </c>
    </row>
    <row r="67" spans="1:7" ht="0.95" customHeight="1" x14ac:dyDescent="0.25">
      <c r="A67" s="20"/>
      <c r="B67" s="20"/>
      <c r="C67" s="20"/>
      <c r="D67" s="36"/>
      <c r="E67" s="20"/>
      <c r="F67" s="20"/>
      <c r="G67" s="20"/>
    </row>
    <row r="68" spans="1:7" x14ac:dyDescent="0.25">
      <c r="A68" s="7" t="s">
        <v>100</v>
      </c>
      <c r="B68" s="7" t="s">
        <v>8</v>
      </c>
      <c r="C68" s="7" t="s">
        <v>9</v>
      </c>
      <c r="D68" s="33" t="s">
        <v>101</v>
      </c>
      <c r="E68" s="8">
        <f>E650</f>
        <v>0</v>
      </c>
      <c r="F68" s="9">
        <f>F650</f>
        <v>0</v>
      </c>
      <c r="G68" s="9">
        <f>G650</f>
        <v>0</v>
      </c>
    </row>
    <row r="69" spans="1:7" x14ac:dyDescent="0.25">
      <c r="A69" s="10" t="s">
        <v>102</v>
      </c>
      <c r="B69" s="10" t="s">
        <v>8</v>
      </c>
      <c r="C69" s="10" t="s">
        <v>9</v>
      </c>
      <c r="D69" s="34" t="s">
        <v>103</v>
      </c>
      <c r="E69" s="11">
        <f>E72</f>
        <v>0</v>
      </c>
      <c r="F69" s="12">
        <f>F72</f>
        <v>0</v>
      </c>
      <c r="G69" s="12">
        <f>G72</f>
        <v>0</v>
      </c>
    </row>
    <row r="70" spans="1:7" ht="22.5" hidden="1" x14ac:dyDescent="0.25">
      <c r="A70" s="13" t="s">
        <v>104</v>
      </c>
      <c r="B70" s="14" t="s">
        <v>16</v>
      </c>
      <c r="C70" s="14" t="s">
        <v>105</v>
      </c>
      <c r="D70" s="28" t="s">
        <v>106</v>
      </c>
      <c r="E70" s="15">
        <v>0</v>
      </c>
      <c r="F70" s="16">
        <v>17.77</v>
      </c>
      <c r="G70" s="17">
        <f>ROUND(E70*F70,2)</f>
        <v>0</v>
      </c>
    </row>
    <row r="71" spans="1:7" ht="146.25" hidden="1" x14ac:dyDescent="0.25">
      <c r="A71" s="18"/>
      <c r="B71" s="18"/>
      <c r="C71" s="18"/>
      <c r="D71" s="28" t="s">
        <v>107</v>
      </c>
      <c r="E71" s="18"/>
      <c r="F71" s="18"/>
      <c r="G71" s="18"/>
    </row>
    <row r="72" spans="1:7" hidden="1" x14ac:dyDescent="0.25">
      <c r="A72" s="18"/>
      <c r="B72" s="18"/>
      <c r="C72" s="18"/>
      <c r="D72" s="35" t="s">
        <v>108</v>
      </c>
      <c r="E72" s="15">
        <v>0</v>
      </c>
      <c r="F72" s="16">
        <v>0</v>
      </c>
      <c r="G72" s="19">
        <f>ROUND(E72*F72,2)</f>
        <v>0</v>
      </c>
    </row>
    <row r="73" spans="1:7" ht="0.95" customHeight="1" x14ac:dyDescent="0.25">
      <c r="A73" s="20"/>
      <c r="B73" s="20"/>
      <c r="C73" s="20"/>
      <c r="D73" s="36"/>
      <c r="E73" s="20"/>
      <c r="F73" s="20"/>
      <c r="G73" s="20"/>
    </row>
    <row r="74" spans="1:7" x14ac:dyDescent="0.25">
      <c r="A74" s="10" t="s">
        <v>109</v>
      </c>
      <c r="B74" s="10" t="s">
        <v>8</v>
      </c>
      <c r="C74" s="10" t="s">
        <v>9</v>
      </c>
      <c r="D74" s="34" t="s">
        <v>110</v>
      </c>
      <c r="E74" s="11">
        <f>E126</f>
        <v>0</v>
      </c>
      <c r="F74" s="12">
        <f>F126</f>
        <v>0</v>
      </c>
      <c r="G74" s="12">
        <f>G126</f>
        <v>0</v>
      </c>
    </row>
    <row r="75" spans="1:7" x14ac:dyDescent="0.25">
      <c r="A75" s="21" t="s">
        <v>111</v>
      </c>
      <c r="B75" s="21" t="s">
        <v>8</v>
      </c>
      <c r="C75" s="21" t="s">
        <v>9</v>
      </c>
      <c r="D75" s="37" t="s">
        <v>112</v>
      </c>
      <c r="E75" s="22">
        <f>E90</f>
        <v>0</v>
      </c>
      <c r="F75" s="23">
        <f>F90</f>
        <v>0</v>
      </c>
      <c r="G75" s="23">
        <f>G90</f>
        <v>0</v>
      </c>
    </row>
    <row r="76" spans="1:7" x14ac:dyDescent="0.25">
      <c r="A76" s="13" t="s">
        <v>113</v>
      </c>
      <c r="B76" s="14" t="s">
        <v>16</v>
      </c>
      <c r="C76" s="14" t="s">
        <v>17</v>
      </c>
      <c r="D76" s="28" t="s">
        <v>114</v>
      </c>
      <c r="E76" s="15">
        <v>0</v>
      </c>
      <c r="F76" s="16">
        <v>18.440000000000001</v>
      </c>
      <c r="G76" s="17">
        <f>ROUND(E76*F76,2)</f>
        <v>0</v>
      </c>
    </row>
    <row r="77" spans="1:7" ht="112.5" x14ac:dyDescent="0.25">
      <c r="A77" s="18"/>
      <c r="B77" s="18"/>
      <c r="C77" s="18"/>
      <c r="D77" s="28" t="s">
        <v>115</v>
      </c>
      <c r="E77" s="18"/>
      <c r="F77" s="18"/>
      <c r="G77" s="18"/>
    </row>
    <row r="78" spans="1:7" ht="22.5" x14ac:dyDescent="0.25">
      <c r="A78" s="13" t="s">
        <v>116</v>
      </c>
      <c r="B78" s="14" t="s">
        <v>16</v>
      </c>
      <c r="C78" s="14" t="s">
        <v>17</v>
      </c>
      <c r="D78" s="28" t="s">
        <v>117</v>
      </c>
      <c r="E78" s="15">
        <v>0</v>
      </c>
      <c r="F78" s="16">
        <v>22.27</v>
      </c>
      <c r="G78" s="17">
        <f>ROUND(E78*F78,2)</f>
        <v>0</v>
      </c>
    </row>
    <row r="79" spans="1:7" ht="123.75" x14ac:dyDescent="0.25">
      <c r="A79" s="18"/>
      <c r="B79" s="18"/>
      <c r="C79" s="18"/>
      <c r="D79" s="28" t="s">
        <v>118</v>
      </c>
      <c r="E79" s="18"/>
      <c r="F79" s="18"/>
      <c r="G79" s="18"/>
    </row>
    <row r="80" spans="1:7" x14ac:dyDescent="0.25">
      <c r="A80" s="13" t="s">
        <v>119</v>
      </c>
      <c r="B80" s="14" t="s">
        <v>16</v>
      </c>
      <c r="C80" s="14" t="s">
        <v>17</v>
      </c>
      <c r="D80" s="28" t="s">
        <v>120</v>
      </c>
      <c r="E80" s="15">
        <v>0</v>
      </c>
      <c r="F80" s="16">
        <v>14.2</v>
      </c>
      <c r="G80" s="17">
        <f>ROUND(E80*F80,2)</f>
        <v>0</v>
      </c>
    </row>
    <row r="81" spans="1:7" ht="112.5" x14ac:dyDescent="0.25">
      <c r="A81" s="18"/>
      <c r="B81" s="18"/>
      <c r="C81" s="18"/>
      <c r="D81" s="28" t="s">
        <v>121</v>
      </c>
      <c r="E81" s="18"/>
      <c r="F81" s="18"/>
      <c r="G81" s="18"/>
    </row>
    <row r="82" spans="1:7" ht="22.5" x14ac:dyDescent="0.25">
      <c r="A82" s="13" t="s">
        <v>122</v>
      </c>
      <c r="B82" s="14" t="s">
        <v>16</v>
      </c>
      <c r="C82" s="14" t="s">
        <v>17</v>
      </c>
      <c r="D82" s="28" t="s">
        <v>123</v>
      </c>
      <c r="E82" s="15">
        <v>0</v>
      </c>
      <c r="F82" s="16">
        <v>18.100000000000001</v>
      </c>
      <c r="G82" s="17">
        <f>ROUND(E82*F82,2)</f>
        <v>0</v>
      </c>
    </row>
    <row r="83" spans="1:7" ht="123.75" x14ac:dyDescent="0.25">
      <c r="A83" s="18"/>
      <c r="B83" s="18"/>
      <c r="C83" s="18"/>
      <c r="D83" s="28" t="s">
        <v>124</v>
      </c>
      <c r="E83" s="18"/>
      <c r="F83" s="18"/>
      <c r="G83" s="18"/>
    </row>
    <row r="84" spans="1:7" ht="22.5" x14ac:dyDescent="0.25">
      <c r="A84" s="13" t="s">
        <v>125</v>
      </c>
      <c r="B84" s="14" t="s">
        <v>16</v>
      </c>
      <c r="C84" s="14" t="s">
        <v>17</v>
      </c>
      <c r="D84" s="28" t="s">
        <v>126</v>
      </c>
      <c r="E84" s="15">
        <v>0</v>
      </c>
      <c r="F84" s="16">
        <v>18.079999999999998</v>
      </c>
      <c r="G84" s="17">
        <f>ROUND(E84*F84,2)</f>
        <v>0</v>
      </c>
    </row>
    <row r="85" spans="1:7" ht="112.5" x14ac:dyDescent="0.25">
      <c r="A85" s="18"/>
      <c r="B85" s="18"/>
      <c r="C85" s="18"/>
      <c r="D85" s="28" t="s">
        <v>127</v>
      </c>
      <c r="E85" s="18"/>
      <c r="F85" s="18"/>
      <c r="G85" s="18"/>
    </row>
    <row r="86" spans="1:7" ht="22.5" x14ac:dyDescent="0.25">
      <c r="A86" s="13" t="s">
        <v>128</v>
      </c>
      <c r="B86" s="14" t="s">
        <v>16</v>
      </c>
      <c r="C86" s="14" t="s">
        <v>17</v>
      </c>
      <c r="D86" s="28" t="s">
        <v>129</v>
      </c>
      <c r="E86" s="15">
        <v>0</v>
      </c>
      <c r="F86" s="16">
        <v>16.329999999999998</v>
      </c>
      <c r="G86" s="17">
        <f>ROUND(E86*F86,2)</f>
        <v>0</v>
      </c>
    </row>
    <row r="87" spans="1:7" ht="112.5" x14ac:dyDescent="0.25">
      <c r="A87" s="18"/>
      <c r="B87" s="18"/>
      <c r="C87" s="18"/>
      <c r="D87" s="28" t="s">
        <v>130</v>
      </c>
      <c r="E87" s="18"/>
      <c r="F87" s="18"/>
      <c r="G87" s="18"/>
    </row>
    <row r="88" spans="1:7" ht="22.5" x14ac:dyDescent="0.25">
      <c r="A88" s="13" t="s">
        <v>131</v>
      </c>
      <c r="B88" s="14" t="s">
        <v>16</v>
      </c>
      <c r="C88" s="14" t="s">
        <v>17</v>
      </c>
      <c r="D88" s="28" t="s">
        <v>132</v>
      </c>
      <c r="E88" s="15">
        <v>0</v>
      </c>
      <c r="F88" s="16">
        <v>23.79</v>
      </c>
      <c r="G88" s="17">
        <f>ROUND(E88*F88,2)</f>
        <v>0</v>
      </c>
    </row>
    <row r="89" spans="1:7" ht="135" x14ac:dyDescent="0.25">
      <c r="A89" s="18"/>
      <c r="B89" s="18"/>
      <c r="C89" s="18"/>
      <c r="D89" s="28" t="s">
        <v>133</v>
      </c>
      <c r="E89" s="18"/>
      <c r="F89" s="18"/>
      <c r="G89" s="18"/>
    </row>
    <row r="90" spans="1:7" x14ac:dyDescent="0.25">
      <c r="A90" s="18"/>
      <c r="B90" s="18"/>
      <c r="C90" s="18"/>
      <c r="D90" s="35" t="s">
        <v>134</v>
      </c>
      <c r="E90" s="15">
        <v>0</v>
      </c>
      <c r="F90" s="16">
        <v>0</v>
      </c>
      <c r="G90" s="19">
        <f>ROUND(E90*F90,2)</f>
        <v>0</v>
      </c>
    </row>
    <row r="91" spans="1:7" ht="0.95" customHeight="1" x14ac:dyDescent="0.25">
      <c r="A91" s="20"/>
      <c r="B91" s="20"/>
      <c r="C91" s="20"/>
      <c r="D91" s="36"/>
      <c r="E91" s="20"/>
      <c r="F91" s="20"/>
      <c r="G91" s="20"/>
    </row>
    <row r="92" spans="1:7" x14ac:dyDescent="0.25">
      <c r="A92" s="21" t="s">
        <v>135</v>
      </c>
      <c r="B92" s="21" t="s">
        <v>8</v>
      </c>
      <c r="C92" s="21" t="s">
        <v>9</v>
      </c>
      <c r="D92" s="37" t="s">
        <v>136</v>
      </c>
      <c r="E92" s="22">
        <f>E97</f>
        <v>0</v>
      </c>
      <c r="F92" s="23">
        <f>F97</f>
        <v>0</v>
      </c>
      <c r="G92" s="23">
        <f>G97</f>
        <v>0</v>
      </c>
    </row>
    <row r="93" spans="1:7" ht="22.5" x14ac:dyDescent="0.25">
      <c r="A93" s="13" t="s">
        <v>137</v>
      </c>
      <c r="B93" s="14" t="s">
        <v>16</v>
      </c>
      <c r="C93" s="14" t="s">
        <v>17</v>
      </c>
      <c r="D93" s="28" t="s">
        <v>138</v>
      </c>
      <c r="E93" s="15">
        <v>0</v>
      </c>
      <c r="F93" s="16">
        <v>20.61</v>
      </c>
      <c r="G93" s="17">
        <f>ROUND(E93*F93,2)</f>
        <v>0</v>
      </c>
    </row>
    <row r="94" spans="1:7" ht="90" x14ac:dyDescent="0.25">
      <c r="A94" s="18"/>
      <c r="B94" s="18"/>
      <c r="C94" s="18"/>
      <c r="D94" s="28" t="s">
        <v>139</v>
      </c>
      <c r="E94" s="18"/>
      <c r="F94" s="18"/>
      <c r="G94" s="18"/>
    </row>
    <row r="95" spans="1:7" ht="22.5" x14ac:dyDescent="0.25">
      <c r="A95" s="13" t="s">
        <v>140</v>
      </c>
      <c r="B95" s="14" t="s">
        <v>16</v>
      </c>
      <c r="C95" s="14" t="s">
        <v>17</v>
      </c>
      <c r="D95" s="28" t="s">
        <v>141</v>
      </c>
      <c r="E95" s="15">
        <v>0</v>
      </c>
      <c r="F95" s="16">
        <v>19.89</v>
      </c>
      <c r="G95" s="17">
        <f>ROUND(E95*F95,2)</f>
        <v>0</v>
      </c>
    </row>
    <row r="96" spans="1:7" ht="78.75" x14ac:dyDescent="0.25">
      <c r="A96" s="18"/>
      <c r="B96" s="18"/>
      <c r="C96" s="18"/>
      <c r="D96" s="28" t="s">
        <v>142</v>
      </c>
      <c r="E96" s="18"/>
      <c r="F96" s="18"/>
      <c r="G96" s="18"/>
    </row>
    <row r="97" spans="1:7" x14ac:dyDescent="0.25">
      <c r="A97" s="18"/>
      <c r="B97" s="18"/>
      <c r="C97" s="18"/>
      <c r="D97" s="35" t="s">
        <v>143</v>
      </c>
      <c r="E97" s="15">
        <v>0</v>
      </c>
      <c r="F97" s="16">
        <v>0</v>
      </c>
      <c r="G97" s="19">
        <f>ROUND(E97*F97,2)</f>
        <v>0</v>
      </c>
    </row>
    <row r="98" spans="1:7" ht="0.95" customHeight="1" x14ac:dyDescent="0.25">
      <c r="A98" s="20"/>
      <c r="B98" s="20"/>
      <c r="C98" s="20"/>
      <c r="D98" s="36"/>
      <c r="E98" s="20"/>
      <c r="F98" s="20"/>
      <c r="G98" s="20"/>
    </row>
    <row r="99" spans="1:7" x14ac:dyDescent="0.25">
      <c r="A99" s="21" t="s">
        <v>144</v>
      </c>
      <c r="B99" s="21" t="s">
        <v>8</v>
      </c>
      <c r="C99" s="21" t="s">
        <v>9</v>
      </c>
      <c r="D99" s="37" t="s">
        <v>145</v>
      </c>
      <c r="E99" s="22">
        <f>E104</f>
        <v>0</v>
      </c>
      <c r="F99" s="23">
        <f>F104</f>
        <v>0</v>
      </c>
      <c r="G99" s="23">
        <f>G104</f>
        <v>0</v>
      </c>
    </row>
    <row r="100" spans="1:7" ht="22.5" x14ac:dyDescent="0.25">
      <c r="A100" s="13" t="s">
        <v>146</v>
      </c>
      <c r="B100" s="14" t="s">
        <v>16</v>
      </c>
      <c r="C100" s="14" t="s">
        <v>17</v>
      </c>
      <c r="D100" s="28" t="s">
        <v>147</v>
      </c>
      <c r="E100" s="15">
        <v>0</v>
      </c>
      <c r="F100" s="16">
        <v>28.57</v>
      </c>
      <c r="G100" s="17">
        <f>ROUND(E100*F100,2)</f>
        <v>0</v>
      </c>
    </row>
    <row r="101" spans="1:7" ht="101.25" x14ac:dyDescent="0.25">
      <c r="A101" s="18"/>
      <c r="B101" s="18"/>
      <c r="C101" s="18"/>
      <c r="D101" s="28" t="s">
        <v>148</v>
      </c>
      <c r="E101" s="18"/>
      <c r="F101" s="18"/>
      <c r="G101" s="18"/>
    </row>
    <row r="102" spans="1:7" ht="22.5" x14ac:dyDescent="0.25">
      <c r="A102" s="13" t="s">
        <v>149</v>
      </c>
      <c r="B102" s="14" t="s">
        <v>16</v>
      </c>
      <c r="C102" s="14" t="s">
        <v>17</v>
      </c>
      <c r="D102" s="28" t="s">
        <v>150</v>
      </c>
      <c r="E102" s="15">
        <v>0</v>
      </c>
      <c r="F102" s="16">
        <v>30.01</v>
      </c>
      <c r="G102" s="17">
        <f>ROUND(E102*F102,2)</f>
        <v>0</v>
      </c>
    </row>
    <row r="103" spans="1:7" ht="101.25" x14ac:dyDescent="0.25">
      <c r="A103" s="18"/>
      <c r="B103" s="18"/>
      <c r="C103" s="18"/>
      <c r="D103" s="28" t="s">
        <v>151</v>
      </c>
      <c r="E103" s="18"/>
      <c r="F103" s="18"/>
      <c r="G103" s="18"/>
    </row>
    <row r="104" spans="1:7" x14ac:dyDescent="0.25">
      <c r="A104" s="18"/>
      <c r="B104" s="18"/>
      <c r="C104" s="18"/>
      <c r="D104" s="35" t="s">
        <v>152</v>
      </c>
      <c r="E104" s="15">
        <v>0</v>
      </c>
      <c r="F104" s="16">
        <v>0</v>
      </c>
      <c r="G104" s="19">
        <f>ROUND(E104*F104,2)</f>
        <v>0</v>
      </c>
    </row>
    <row r="105" spans="1:7" ht="0.95" customHeight="1" x14ac:dyDescent="0.25">
      <c r="A105" s="20"/>
      <c r="B105" s="20"/>
      <c r="C105" s="20"/>
      <c r="D105" s="36"/>
      <c r="E105" s="20"/>
      <c r="F105" s="20"/>
      <c r="G105" s="20"/>
    </row>
    <row r="106" spans="1:7" x14ac:dyDescent="0.25">
      <c r="A106" s="21" t="s">
        <v>153</v>
      </c>
      <c r="B106" s="21" t="s">
        <v>8</v>
      </c>
      <c r="C106" s="21" t="s">
        <v>9</v>
      </c>
      <c r="D106" s="37" t="s">
        <v>154</v>
      </c>
      <c r="E106" s="22">
        <f>E119</f>
        <v>0</v>
      </c>
      <c r="F106" s="23">
        <f>F119</f>
        <v>0</v>
      </c>
      <c r="G106" s="23">
        <f>G119</f>
        <v>0</v>
      </c>
    </row>
    <row r="107" spans="1:7" ht="22.5" x14ac:dyDescent="0.25">
      <c r="A107" s="13" t="s">
        <v>155</v>
      </c>
      <c r="B107" s="14" t="s">
        <v>16</v>
      </c>
      <c r="C107" s="14" t="s">
        <v>17</v>
      </c>
      <c r="D107" s="28" t="s">
        <v>156</v>
      </c>
      <c r="E107" s="15">
        <v>0</v>
      </c>
      <c r="F107" s="16">
        <v>26.11</v>
      </c>
      <c r="G107" s="17">
        <f>ROUND(E107*F107,2)</f>
        <v>0</v>
      </c>
    </row>
    <row r="108" spans="1:7" ht="123.75" x14ac:dyDescent="0.25">
      <c r="A108" s="18"/>
      <c r="B108" s="18"/>
      <c r="C108" s="18"/>
      <c r="D108" s="28" t="s">
        <v>157</v>
      </c>
      <c r="E108" s="18"/>
      <c r="F108" s="18"/>
      <c r="G108" s="18"/>
    </row>
    <row r="109" spans="1:7" ht="22.5" x14ac:dyDescent="0.25">
      <c r="A109" s="13" t="s">
        <v>158</v>
      </c>
      <c r="B109" s="14" t="s">
        <v>16</v>
      </c>
      <c r="C109" s="14" t="s">
        <v>17</v>
      </c>
      <c r="D109" s="28" t="s">
        <v>159</v>
      </c>
      <c r="E109" s="15">
        <v>0</v>
      </c>
      <c r="F109" s="16">
        <v>29.29</v>
      </c>
      <c r="G109" s="17">
        <f>ROUND(E109*F109,2)</f>
        <v>0</v>
      </c>
    </row>
    <row r="110" spans="1:7" ht="90" x14ac:dyDescent="0.25">
      <c r="A110" s="18"/>
      <c r="B110" s="18"/>
      <c r="C110" s="18"/>
      <c r="D110" s="28" t="s">
        <v>160</v>
      </c>
      <c r="E110" s="18"/>
      <c r="F110" s="18"/>
      <c r="G110" s="18"/>
    </row>
    <row r="111" spans="1:7" ht="22.5" x14ac:dyDescent="0.25">
      <c r="A111" s="13" t="s">
        <v>161</v>
      </c>
      <c r="B111" s="14" t="s">
        <v>16</v>
      </c>
      <c r="C111" s="14" t="s">
        <v>17</v>
      </c>
      <c r="D111" s="28" t="s">
        <v>162</v>
      </c>
      <c r="E111" s="15">
        <v>0</v>
      </c>
      <c r="F111" s="16">
        <v>33.549999999999997</v>
      </c>
      <c r="G111" s="17">
        <f>ROUND(E111*F111,2)</f>
        <v>0</v>
      </c>
    </row>
    <row r="112" spans="1:7" ht="123.75" x14ac:dyDescent="0.25">
      <c r="A112" s="18"/>
      <c r="B112" s="18"/>
      <c r="C112" s="18"/>
      <c r="D112" s="28" t="s">
        <v>163</v>
      </c>
      <c r="E112" s="18"/>
      <c r="F112" s="18"/>
      <c r="G112" s="18"/>
    </row>
    <row r="113" spans="1:7" ht="22.5" x14ac:dyDescent="0.25">
      <c r="A113" s="13" t="s">
        <v>164</v>
      </c>
      <c r="B113" s="14" t="s">
        <v>16</v>
      </c>
      <c r="C113" s="14" t="s">
        <v>17</v>
      </c>
      <c r="D113" s="28" t="s">
        <v>165</v>
      </c>
      <c r="E113" s="15">
        <v>0</v>
      </c>
      <c r="F113" s="16">
        <v>32.729999999999997</v>
      </c>
      <c r="G113" s="17">
        <f>ROUND(E113*F113,2)</f>
        <v>0</v>
      </c>
    </row>
    <row r="114" spans="1:7" ht="135" x14ac:dyDescent="0.25">
      <c r="A114" s="18"/>
      <c r="B114" s="18"/>
      <c r="C114" s="18"/>
      <c r="D114" s="28" t="s">
        <v>166</v>
      </c>
      <c r="E114" s="18"/>
      <c r="F114" s="18"/>
      <c r="G114" s="18"/>
    </row>
    <row r="115" spans="1:7" ht="22.5" x14ac:dyDescent="0.25">
      <c r="A115" s="13" t="s">
        <v>167</v>
      </c>
      <c r="B115" s="14" t="s">
        <v>16</v>
      </c>
      <c r="C115" s="14" t="s">
        <v>17</v>
      </c>
      <c r="D115" s="28" t="s">
        <v>168</v>
      </c>
      <c r="E115" s="15">
        <v>0</v>
      </c>
      <c r="F115" s="16">
        <v>35.29</v>
      </c>
      <c r="G115" s="17">
        <f>ROUND(E115*F115,2)</f>
        <v>0</v>
      </c>
    </row>
    <row r="116" spans="1:7" ht="135" x14ac:dyDescent="0.25">
      <c r="A116" s="18"/>
      <c r="B116" s="18"/>
      <c r="C116" s="18"/>
      <c r="D116" s="28" t="s">
        <v>169</v>
      </c>
      <c r="E116" s="18"/>
      <c r="F116" s="18"/>
      <c r="G116" s="18"/>
    </row>
    <row r="117" spans="1:7" x14ac:dyDescent="0.25">
      <c r="A117" s="13" t="s">
        <v>170</v>
      </c>
      <c r="B117" s="14" t="s">
        <v>16</v>
      </c>
      <c r="C117" s="14" t="s">
        <v>17</v>
      </c>
      <c r="D117" s="28" t="s">
        <v>171</v>
      </c>
      <c r="E117" s="15">
        <v>0</v>
      </c>
      <c r="F117" s="16">
        <v>14.91</v>
      </c>
      <c r="G117" s="17">
        <f>ROUND(E117*F117,2)</f>
        <v>0</v>
      </c>
    </row>
    <row r="118" spans="1:7" ht="90" x14ac:dyDescent="0.25">
      <c r="A118" s="18"/>
      <c r="B118" s="18"/>
      <c r="C118" s="18"/>
      <c r="D118" s="28" t="s">
        <v>172</v>
      </c>
      <c r="E118" s="18"/>
      <c r="F118" s="18"/>
      <c r="G118" s="18"/>
    </row>
    <row r="119" spans="1:7" x14ac:dyDescent="0.25">
      <c r="A119" s="18"/>
      <c r="B119" s="18"/>
      <c r="C119" s="18"/>
      <c r="D119" s="35" t="s">
        <v>173</v>
      </c>
      <c r="E119" s="15">
        <v>0</v>
      </c>
      <c r="F119" s="16">
        <v>0</v>
      </c>
      <c r="G119" s="19">
        <f>ROUND(E119*F119,2)</f>
        <v>0</v>
      </c>
    </row>
    <row r="120" spans="1:7" ht="0.95" customHeight="1" x14ac:dyDescent="0.25">
      <c r="A120" s="20"/>
      <c r="B120" s="20"/>
      <c r="C120" s="20"/>
      <c r="D120" s="36"/>
      <c r="E120" s="20"/>
      <c r="F120" s="20"/>
      <c r="G120" s="20"/>
    </row>
    <row r="121" spans="1:7" x14ac:dyDescent="0.25">
      <c r="A121" s="21" t="s">
        <v>174</v>
      </c>
      <c r="B121" s="21" t="s">
        <v>8</v>
      </c>
      <c r="C121" s="21" t="s">
        <v>9</v>
      </c>
      <c r="D121" s="37" t="s">
        <v>91</v>
      </c>
      <c r="E121" s="22">
        <f>E124</f>
        <v>0</v>
      </c>
      <c r="F121" s="23">
        <f>F124</f>
        <v>0</v>
      </c>
      <c r="G121" s="23">
        <f>G124</f>
        <v>0</v>
      </c>
    </row>
    <row r="122" spans="1:7" ht="22.5" x14ac:dyDescent="0.25">
      <c r="A122" s="13" t="s">
        <v>175</v>
      </c>
      <c r="B122" s="14" t="s">
        <v>16</v>
      </c>
      <c r="C122" s="14" t="s">
        <v>176</v>
      </c>
      <c r="D122" s="28" t="s">
        <v>177</v>
      </c>
      <c r="E122" s="15">
        <v>0</v>
      </c>
      <c r="F122" s="16">
        <v>112.05</v>
      </c>
      <c r="G122" s="17">
        <f>ROUND(E122*F122,2)</f>
        <v>0</v>
      </c>
    </row>
    <row r="123" spans="1:7" ht="90" x14ac:dyDescent="0.25">
      <c r="A123" s="18"/>
      <c r="B123" s="18"/>
      <c r="C123" s="18"/>
      <c r="D123" s="28" t="s">
        <v>178</v>
      </c>
      <c r="E123" s="18"/>
      <c r="F123" s="18"/>
      <c r="G123" s="18"/>
    </row>
    <row r="124" spans="1:7" x14ac:dyDescent="0.25">
      <c r="A124" s="18"/>
      <c r="B124" s="18"/>
      <c r="C124" s="18"/>
      <c r="D124" s="35" t="s">
        <v>179</v>
      </c>
      <c r="E124" s="15">
        <v>0</v>
      </c>
      <c r="F124" s="16">
        <v>0</v>
      </c>
      <c r="G124" s="19">
        <f>ROUND(E124*F124,2)</f>
        <v>0</v>
      </c>
    </row>
    <row r="125" spans="1:7" ht="0.95" customHeight="1" x14ac:dyDescent="0.25">
      <c r="A125" s="20"/>
      <c r="B125" s="20"/>
      <c r="C125" s="20"/>
      <c r="D125" s="36"/>
      <c r="E125" s="20"/>
      <c r="F125" s="20"/>
      <c r="G125" s="20"/>
    </row>
    <row r="126" spans="1:7" x14ac:dyDescent="0.25">
      <c r="A126" s="18"/>
      <c r="B126" s="18"/>
      <c r="C126" s="18"/>
      <c r="D126" s="35" t="s">
        <v>180</v>
      </c>
      <c r="E126" s="15">
        <v>0</v>
      </c>
      <c r="F126" s="16">
        <v>0</v>
      </c>
      <c r="G126" s="19">
        <f>ROUND(E126*F126,2)</f>
        <v>0</v>
      </c>
    </row>
    <row r="127" spans="1:7" ht="0.95" customHeight="1" x14ac:dyDescent="0.25">
      <c r="A127" s="20"/>
      <c r="B127" s="20"/>
      <c r="C127" s="20"/>
      <c r="D127" s="36"/>
      <c r="E127" s="20"/>
      <c r="F127" s="20"/>
      <c r="G127" s="20"/>
    </row>
    <row r="128" spans="1:7" x14ac:dyDescent="0.25">
      <c r="A128" s="10" t="s">
        <v>181</v>
      </c>
      <c r="B128" s="10" t="s">
        <v>8</v>
      </c>
      <c r="C128" s="10" t="s">
        <v>9</v>
      </c>
      <c r="D128" s="34" t="s">
        <v>182</v>
      </c>
      <c r="E128" s="11">
        <f>E189</f>
        <v>0</v>
      </c>
      <c r="F128" s="12">
        <f>F189</f>
        <v>0</v>
      </c>
      <c r="G128" s="12">
        <f>G189</f>
        <v>0</v>
      </c>
    </row>
    <row r="129" spans="1:7" x14ac:dyDescent="0.25">
      <c r="A129" s="21" t="s">
        <v>183</v>
      </c>
      <c r="B129" s="21" t="s">
        <v>8</v>
      </c>
      <c r="C129" s="21" t="s">
        <v>9</v>
      </c>
      <c r="D129" s="37" t="s">
        <v>184</v>
      </c>
      <c r="E129" s="22">
        <f>E136</f>
        <v>0</v>
      </c>
      <c r="F129" s="23">
        <f>F136</f>
        <v>0</v>
      </c>
      <c r="G129" s="23">
        <f>G136</f>
        <v>0</v>
      </c>
    </row>
    <row r="130" spans="1:7" x14ac:dyDescent="0.25">
      <c r="A130" s="13" t="s">
        <v>185</v>
      </c>
      <c r="B130" s="14" t="s">
        <v>16</v>
      </c>
      <c r="C130" s="14" t="s">
        <v>17</v>
      </c>
      <c r="D130" s="28" t="s">
        <v>186</v>
      </c>
      <c r="E130" s="15">
        <v>0</v>
      </c>
      <c r="F130" s="16">
        <v>13.77</v>
      </c>
      <c r="G130" s="17">
        <f>ROUND(E130*F130,2)</f>
        <v>0</v>
      </c>
    </row>
    <row r="131" spans="1:7" ht="101.25" x14ac:dyDescent="0.25">
      <c r="A131" s="18"/>
      <c r="B131" s="18"/>
      <c r="C131" s="18"/>
      <c r="D131" s="28" t="s">
        <v>187</v>
      </c>
      <c r="E131" s="18"/>
      <c r="F131" s="18"/>
      <c r="G131" s="18"/>
    </row>
    <row r="132" spans="1:7" x14ac:dyDescent="0.25">
      <c r="A132" s="13" t="s">
        <v>188</v>
      </c>
      <c r="B132" s="14" t="s">
        <v>16</v>
      </c>
      <c r="C132" s="14" t="s">
        <v>17</v>
      </c>
      <c r="D132" s="28" t="s">
        <v>189</v>
      </c>
      <c r="E132" s="15">
        <v>0</v>
      </c>
      <c r="F132" s="16">
        <v>16.760000000000002</v>
      </c>
      <c r="G132" s="17">
        <f>ROUND(E132*F132,2)</f>
        <v>0</v>
      </c>
    </row>
    <row r="133" spans="1:7" ht="101.25" x14ac:dyDescent="0.25">
      <c r="A133" s="18"/>
      <c r="B133" s="18"/>
      <c r="C133" s="18"/>
      <c r="D133" s="28" t="s">
        <v>190</v>
      </c>
      <c r="E133" s="18"/>
      <c r="F133" s="18"/>
      <c r="G133" s="18"/>
    </row>
    <row r="134" spans="1:7" x14ac:dyDescent="0.25">
      <c r="A134" s="13" t="s">
        <v>191</v>
      </c>
      <c r="B134" s="14" t="s">
        <v>16</v>
      </c>
      <c r="C134" s="14" t="s">
        <v>17</v>
      </c>
      <c r="D134" s="28" t="s">
        <v>192</v>
      </c>
      <c r="E134" s="15">
        <v>0</v>
      </c>
      <c r="F134" s="16">
        <v>26.97</v>
      </c>
      <c r="G134" s="17">
        <f>ROUND(E134*F134,2)</f>
        <v>0</v>
      </c>
    </row>
    <row r="135" spans="1:7" ht="78.75" x14ac:dyDescent="0.25">
      <c r="A135" s="18"/>
      <c r="B135" s="18"/>
      <c r="C135" s="18"/>
      <c r="D135" s="28" t="s">
        <v>193</v>
      </c>
      <c r="E135" s="18"/>
      <c r="F135" s="18"/>
      <c r="G135" s="18"/>
    </row>
    <row r="136" spans="1:7" x14ac:dyDescent="0.25">
      <c r="A136" s="18"/>
      <c r="B136" s="18"/>
      <c r="C136" s="18"/>
      <c r="D136" s="35" t="s">
        <v>194</v>
      </c>
      <c r="E136" s="15">
        <v>0</v>
      </c>
      <c r="F136" s="16">
        <v>0</v>
      </c>
      <c r="G136" s="19">
        <f>ROUND(E136*F136,2)</f>
        <v>0</v>
      </c>
    </row>
    <row r="137" spans="1:7" ht="0.95" customHeight="1" x14ac:dyDescent="0.25">
      <c r="A137" s="20"/>
      <c r="B137" s="20"/>
      <c r="C137" s="20"/>
      <c r="D137" s="36"/>
      <c r="E137" s="20"/>
      <c r="F137" s="20"/>
      <c r="G137" s="20"/>
    </row>
    <row r="138" spans="1:7" x14ac:dyDescent="0.25">
      <c r="A138" s="21" t="s">
        <v>195</v>
      </c>
      <c r="B138" s="21" t="s">
        <v>8</v>
      </c>
      <c r="C138" s="21" t="s">
        <v>9</v>
      </c>
      <c r="D138" s="37" t="s">
        <v>182</v>
      </c>
      <c r="E138" s="22">
        <f>E159</f>
        <v>0</v>
      </c>
      <c r="F138" s="23">
        <f>F159</f>
        <v>0</v>
      </c>
      <c r="G138" s="23">
        <f>G159</f>
        <v>0</v>
      </c>
    </row>
    <row r="139" spans="1:7" x14ac:dyDescent="0.25">
      <c r="A139" s="13" t="s">
        <v>196</v>
      </c>
      <c r="B139" s="14" t="s">
        <v>16</v>
      </c>
      <c r="C139" s="14" t="s">
        <v>17</v>
      </c>
      <c r="D139" s="28" t="s">
        <v>197</v>
      </c>
      <c r="E139" s="15">
        <v>0</v>
      </c>
      <c r="F139" s="16">
        <v>8.8000000000000007</v>
      </c>
      <c r="G139" s="17">
        <f>ROUND(E139*F139,2)</f>
        <v>0</v>
      </c>
    </row>
    <row r="140" spans="1:7" ht="112.5" x14ac:dyDescent="0.25">
      <c r="A140" s="18"/>
      <c r="B140" s="18"/>
      <c r="C140" s="18"/>
      <c r="D140" s="28" t="s">
        <v>198</v>
      </c>
      <c r="E140" s="18"/>
      <c r="F140" s="18"/>
      <c r="G140" s="18"/>
    </row>
    <row r="141" spans="1:7" x14ac:dyDescent="0.25">
      <c r="A141" s="13" t="s">
        <v>199</v>
      </c>
      <c r="B141" s="14" t="s">
        <v>16</v>
      </c>
      <c r="C141" s="14" t="s">
        <v>17</v>
      </c>
      <c r="D141" s="28" t="s">
        <v>200</v>
      </c>
      <c r="E141" s="15">
        <v>0</v>
      </c>
      <c r="F141" s="16">
        <v>13.43</v>
      </c>
      <c r="G141" s="17">
        <f>ROUND(E141*F141,2)</f>
        <v>0</v>
      </c>
    </row>
    <row r="142" spans="1:7" ht="112.5" x14ac:dyDescent="0.25">
      <c r="A142" s="18"/>
      <c r="B142" s="18"/>
      <c r="C142" s="18"/>
      <c r="D142" s="28" t="s">
        <v>201</v>
      </c>
      <c r="E142" s="18"/>
      <c r="F142" s="18"/>
      <c r="G142" s="18"/>
    </row>
    <row r="143" spans="1:7" ht="22.5" x14ac:dyDescent="0.25">
      <c r="A143" s="13" t="s">
        <v>202</v>
      </c>
      <c r="B143" s="14" t="s">
        <v>16</v>
      </c>
      <c r="C143" s="14" t="s">
        <v>17</v>
      </c>
      <c r="D143" s="28" t="s">
        <v>203</v>
      </c>
      <c r="E143" s="15">
        <v>0</v>
      </c>
      <c r="F143" s="16">
        <v>12.56</v>
      </c>
      <c r="G143" s="17">
        <f>ROUND(E143*F143,2)</f>
        <v>0</v>
      </c>
    </row>
    <row r="144" spans="1:7" ht="112.5" x14ac:dyDescent="0.25">
      <c r="A144" s="18"/>
      <c r="B144" s="18"/>
      <c r="C144" s="18"/>
      <c r="D144" s="28" t="s">
        <v>204</v>
      </c>
      <c r="E144" s="18"/>
      <c r="F144" s="18"/>
      <c r="G144" s="18"/>
    </row>
    <row r="145" spans="1:7" ht="22.5" x14ac:dyDescent="0.25">
      <c r="A145" s="13" t="s">
        <v>205</v>
      </c>
      <c r="B145" s="14" t="s">
        <v>16</v>
      </c>
      <c r="C145" s="14" t="s">
        <v>17</v>
      </c>
      <c r="D145" s="28" t="s">
        <v>206</v>
      </c>
      <c r="E145" s="15">
        <v>0</v>
      </c>
      <c r="F145" s="16">
        <v>19.940000000000001</v>
      </c>
      <c r="G145" s="17">
        <f>ROUND(E145*F145,2)</f>
        <v>0</v>
      </c>
    </row>
    <row r="146" spans="1:7" ht="112.5" x14ac:dyDescent="0.25">
      <c r="A146" s="18"/>
      <c r="B146" s="18"/>
      <c r="C146" s="18"/>
      <c r="D146" s="28" t="s">
        <v>207</v>
      </c>
      <c r="E146" s="18"/>
      <c r="F146" s="18"/>
      <c r="G146" s="18"/>
    </row>
    <row r="147" spans="1:7" ht="22.5" x14ac:dyDescent="0.25">
      <c r="A147" s="13" t="s">
        <v>208</v>
      </c>
      <c r="B147" s="14" t="s">
        <v>16</v>
      </c>
      <c r="C147" s="14" t="s">
        <v>17</v>
      </c>
      <c r="D147" s="28" t="s">
        <v>209</v>
      </c>
      <c r="E147" s="15">
        <v>0</v>
      </c>
      <c r="F147" s="16">
        <v>8.7100000000000009</v>
      </c>
      <c r="G147" s="17">
        <f>ROUND(E147*F147,2)</f>
        <v>0</v>
      </c>
    </row>
    <row r="148" spans="1:7" ht="78.75" x14ac:dyDescent="0.25">
      <c r="A148" s="18"/>
      <c r="B148" s="18"/>
      <c r="C148" s="18"/>
      <c r="D148" s="28" t="s">
        <v>210</v>
      </c>
      <c r="E148" s="18"/>
      <c r="F148" s="18"/>
      <c r="G148" s="18"/>
    </row>
    <row r="149" spans="1:7" ht="22.5" x14ac:dyDescent="0.25">
      <c r="A149" s="13" t="s">
        <v>211</v>
      </c>
      <c r="B149" s="14" t="s">
        <v>16</v>
      </c>
      <c r="C149" s="14" t="s">
        <v>17</v>
      </c>
      <c r="D149" s="28" t="s">
        <v>212</v>
      </c>
      <c r="E149" s="15">
        <v>0</v>
      </c>
      <c r="F149" s="16">
        <v>8.01</v>
      </c>
      <c r="G149" s="17">
        <f>ROUND(E149*F149,2)</f>
        <v>0</v>
      </c>
    </row>
    <row r="150" spans="1:7" ht="101.25" x14ac:dyDescent="0.25">
      <c r="A150" s="18"/>
      <c r="B150" s="18"/>
      <c r="C150" s="18"/>
      <c r="D150" s="28" t="s">
        <v>213</v>
      </c>
      <c r="E150" s="18"/>
      <c r="F150" s="18"/>
      <c r="G150" s="18"/>
    </row>
    <row r="151" spans="1:7" ht="22.5" x14ac:dyDescent="0.25">
      <c r="A151" s="13" t="s">
        <v>214</v>
      </c>
      <c r="B151" s="14" t="s">
        <v>16</v>
      </c>
      <c r="C151" s="14" t="s">
        <v>17</v>
      </c>
      <c r="D151" s="28" t="s">
        <v>215</v>
      </c>
      <c r="E151" s="15">
        <v>0</v>
      </c>
      <c r="F151" s="16">
        <v>9.8000000000000007</v>
      </c>
      <c r="G151" s="17">
        <f>ROUND(E151*F151,2)</f>
        <v>0</v>
      </c>
    </row>
    <row r="152" spans="1:7" ht="112.5" x14ac:dyDescent="0.25">
      <c r="A152" s="18"/>
      <c r="B152" s="18"/>
      <c r="C152" s="18"/>
      <c r="D152" s="28" t="s">
        <v>216</v>
      </c>
      <c r="E152" s="18"/>
      <c r="F152" s="18"/>
      <c r="G152" s="18"/>
    </row>
    <row r="153" spans="1:7" ht="22.5" x14ac:dyDescent="0.25">
      <c r="A153" s="13" t="s">
        <v>217</v>
      </c>
      <c r="B153" s="14" t="s">
        <v>16</v>
      </c>
      <c r="C153" s="14" t="s">
        <v>17</v>
      </c>
      <c r="D153" s="28" t="s">
        <v>218</v>
      </c>
      <c r="E153" s="15">
        <v>0</v>
      </c>
      <c r="F153" s="16">
        <v>13.56</v>
      </c>
      <c r="G153" s="17">
        <f>ROUND(E153*F153,2)</f>
        <v>0</v>
      </c>
    </row>
    <row r="154" spans="1:7" ht="112.5" x14ac:dyDescent="0.25">
      <c r="A154" s="18"/>
      <c r="B154" s="18"/>
      <c r="C154" s="18"/>
      <c r="D154" s="28" t="s">
        <v>219</v>
      </c>
      <c r="E154" s="18"/>
      <c r="F154" s="18"/>
      <c r="G154" s="18"/>
    </row>
    <row r="155" spans="1:7" x14ac:dyDescent="0.25">
      <c r="A155" s="13" t="s">
        <v>220</v>
      </c>
      <c r="B155" s="14" t="s">
        <v>16</v>
      </c>
      <c r="C155" s="14" t="s">
        <v>221</v>
      </c>
      <c r="D155" s="28" t="s">
        <v>222</v>
      </c>
      <c r="E155" s="15">
        <v>0</v>
      </c>
      <c r="F155" s="16">
        <v>0.87</v>
      </c>
      <c r="G155" s="17">
        <f>ROUND(E155*F155,2)</f>
        <v>0</v>
      </c>
    </row>
    <row r="156" spans="1:7" ht="33.75" x14ac:dyDescent="0.25">
      <c r="A156" s="18"/>
      <c r="B156" s="18"/>
      <c r="C156" s="18"/>
      <c r="D156" s="28" t="s">
        <v>223</v>
      </c>
      <c r="E156" s="18"/>
      <c r="F156" s="18"/>
      <c r="G156" s="18"/>
    </row>
    <row r="157" spans="1:7" x14ac:dyDescent="0.25">
      <c r="A157" s="13" t="s">
        <v>224</v>
      </c>
      <c r="B157" s="14" t="s">
        <v>16</v>
      </c>
      <c r="C157" s="14" t="s">
        <v>17</v>
      </c>
      <c r="D157" s="28" t="s">
        <v>225</v>
      </c>
      <c r="E157" s="15">
        <v>0</v>
      </c>
      <c r="F157" s="16">
        <v>12.88</v>
      </c>
      <c r="G157" s="17">
        <f>ROUND(E157*F157,2)</f>
        <v>0</v>
      </c>
    </row>
    <row r="158" spans="1:7" ht="112.5" x14ac:dyDescent="0.25">
      <c r="A158" s="18"/>
      <c r="B158" s="18"/>
      <c r="C158" s="18"/>
      <c r="D158" s="28" t="s">
        <v>226</v>
      </c>
      <c r="E158" s="18"/>
      <c r="F158" s="18"/>
      <c r="G158" s="18"/>
    </row>
    <row r="159" spans="1:7" x14ac:dyDescent="0.25">
      <c r="A159" s="18"/>
      <c r="B159" s="18"/>
      <c r="C159" s="18"/>
      <c r="D159" s="35" t="s">
        <v>227</v>
      </c>
      <c r="E159" s="15">
        <v>0</v>
      </c>
      <c r="F159" s="16">
        <v>0</v>
      </c>
      <c r="G159" s="19">
        <f>ROUND(E159*F159,2)</f>
        <v>0</v>
      </c>
    </row>
    <row r="160" spans="1:7" ht="0.95" customHeight="1" x14ac:dyDescent="0.25">
      <c r="A160" s="20"/>
      <c r="B160" s="20"/>
      <c r="C160" s="20"/>
      <c r="D160" s="36"/>
      <c r="E160" s="20"/>
      <c r="F160" s="20"/>
      <c r="G160" s="20"/>
    </row>
    <row r="161" spans="1:7" x14ac:dyDescent="0.25">
      <c r="A161" s="21" t="s">
        <v>228</v>
      </c>
      <c r="B161" s="21" t="s">
        <v>8</v>
      </c>
      <c r="C161" s="21" t="s">
        <v>9</v>
      </c>
      <c r="D161" s="37" t="s">
        <v>229</v>
      </c>
      <c r="E161" s="22">
        <f>E172</f>
        <v>0</v>
      </c>
      <c r="F161" s="23">
        <f>F172</f>
        <v>0</v>
      </c>
      <c r="G161" s="23">
        <f>G172</f>
        <v>0</v>
      </c>
    </row>
    <row r="162" spans="1:7" x14ac:dyDescent="0.25">
      <c r="A162" s="13" t="s">
        <v>230</v>
      </c>
      <c r="B162" s="14" t="s">
        <v>16</v>
      </c>
      <c r="C162" s="14" t="s">
        <v>17</v>
      </c>
      <c r="D162" s="28" t="s">
        <v>231</v>
      </c>
      <c r="E162" s="15">
        <v>0</v>
      </c>
      <c r="F162" s="16">
        <v>6.94</v>
      </c>
      <c r="G162" s="17">
        <f>ROUND(E162*F162,2)</f>
        <v>0</v>
      </c>
    </row>
    <row r="163" spans="1:7" ht="67.5" x14ac:dyDescent="0.25">
      <c r="A163" s="18"/>
      <c r="B163" s="18"/>
      <c r="C163" s="18"/>
      <c r="D163" s="28" t="s">
        <v>232</v>
      </c>
      <c r="E163" s="18"/>
      <c r="F163" s="18"/>
      <c r="G163" s="18"/>
    </row>
    <row r="164" spans="1:7" x14ac:dyDescent="0.25">
      <c r="A164" s="13" t="s">
        <v>233</v>
      </c>
      <c r="B164" s="14" t="s">
        <v>16</v>
      </c>
      <c r="C164" s="14" t="s">
        <v>17</v>
      </c>
      <c r="D164" s="28" t="s">
        <v>234</v>
      </c>
      <c r="E164" s="15">
        <v>0</v>
      </c>
      <c r="F164" s="16">
        <v>7.46</v>
      </c>
      <c r="G164" s="17">
        <f>ROUND(E164*F164,2)</f>
        <v>0</v>
      </c>
    </row>
    <row r="165" spans="1:7" ht="78.75" x14ac:dyDescent="0.25">
      <c r="A165" s="18"/>
      <c r="B165" s="18"/>
      <c r="C165" s="18"/>
      <c r="D165" s="28" t="s">
        <v>235</v>
      </c>
      <c r="E165" s="18"/>
      <c r="F165" s="18"/>
      <c r="G165" s="18"/>
    </row>
    <row r="166" spans="1:7" ht="22.5" x14ac:dyDescent="0.25">
      <c r="A166" s="13" t="s">
        <v>236</v>
      </c>
      <c r="B166" s="14" t="s">
        <v>16</v>
      </c>
      <c r="C166" s="14" t="s">
        <v>17</v>
      </c>
      <c r="D166" s="28" t="s">
        <v>237</v>
      </c>
      <c r="E166" s="15">
        <v>0</v>
      </c>
      <c r="F166" s="16">
        <v>9.02</v>
      </c>
      <c r="G166" s="17">
        <f>ROUND(E166*F166,2)</f>
        <v>0</v>
      </c>
    </row>
    <row r="167" spans="1:7" ht="90" x14ac:dyDescent="0.25">
      <c r="A167" s="18"/>
      <c r="B167" s="18"/>
      <c r="C167" s="18"/>
      <c r="D167" s="28" t="s">
        <v>238</v>
      </c>
      <c r="E167" s="18"/>
      <c r="F167" s="18"/>
      <c r="G167" s="18"/>
    </row>
    <row r="168" spans="1:7" ht="22.5" x14ac:dyDescent="0.25">
      <c r="A168" s="13" t="s">
        <v>239</v>
      </c>
      <c r="B168" s="14" t="s">
        <v>16</v>
      </c>
      <c r="C168" s="14" t="s">
        <v>17</v>
      </c>
      <c r="D168" s="28" t="s">
        <v>240</v>
      </c>
      <c r="E168" s="15">
        <v>0</v>
      </c>
      <c r="F168" s="16">
        <v>14.32</v>
      </c>
      <c r="G168" s="17">
        <f>ROUND(E168*F168,2)</f>
        <v>0</v>
      </c>
    </row>
    <row r="169" spans="1:7" ht="123.75" x14ac:dyDescent="0.25">
      <c r="A169" s="18"/>
      <c r="B169" s="18"/>
      <c r="C169" s="18"/>
      <c r="D169" s="28" t="s">
        <v>241</v>
      </c>
      <c r="E169" s="18"/>
      <c r="F169" s="18"/>
      <c r="G169" s="18"/>
    </row>
    <row r="170" spans="1:7" x14ac:dyDescent="0.25">
      <c r="A170" s="13" t="s">
        <v>242</v>
      </c>
      <c r="B170" s="14" t="s">
        <v>16</v>
      </c>
      <c r="C170" s="14" t="s">
        <v>17</v>
      </c>
      <c r="D170" s="28" t="s">
        <v>243</v>
      </c>
      <c r="E170" s="15">
        <v>0</v>
      </c>
      <c r="F170" s="16">
        <v>6.54</v>
      </c>
      <c r="G170" s="17">
        <f>ROUND(E170*F170,2)</f>
        <v>0</v>
      </c>
    </row>
    <row r="171" spans="1:7" ht="45" x14ac:dyDescent="0.25">
      <c r="A171" s="18"/>
      <c r="B171" s="18"/>
      <c r="C171" s="18"/>
      <c r="D171" s="28" t="s">
        <v>244</v>
      </c>
      <c r="E171" s="18"/>
      <c r="F171" s="18"/>
      <c r="G171" s="18"/>
    </row>
    <row r="172" spans="1:7" x14ac:dyDescent="0.25">
      <c r="A172" s="18"/>
      <c r="B172" s="18"/>
      <c r="C172" s="18"/>
      <c r="D172" s="35" t="s">
        <v>245</v>
      </c>
      <c r="E172" s="15">
        <v>0</v>
      </c>
      <c r="F172" s="16">
        <v>0</v>
      </c>
      <c r="G172" s="19">
        <f>ROUND(E172*F172,2)</f>
        <v>0</v>
      </c>
    </row>
    <row r="173" spans="1:7" ht="0.95" customHeight="1" x14ac:dyDescent="0.25">
      <c r="A173" s="20"/>
      <c r="B173" s="20"/>
      <c r="C173" s="20"/>
      <c r="D173" s="36"/>
      <c r="E173" s="20"/>
      <c r="F173" s="20"/>
      <c r="G173" s="20"/>
    </row>
    <row r="174" spans="1:7" x14ac:dyDescent="0.25">
      <c r="A174" s="21" t="s">
        <v>246</v>
      </c>
      <c r="B174" s="21" t="s">
        <v>8</v>
      </c>
      <c r="C174" s="21" t="s">
        <v>9</v>
      </c>
      <c r="D174" s="37" t="s">
        <v>91</v>
      </c>
      <c r="E174" s="22">
        <f>E187</f>
        <v>0</v>
      </c>
      <c r="F174" s="23">
        <f>F187</f>
        <v>0</v>
      </c>
      <c r="G174" s="23">
        <f>G187</f>
        <v>0</v>
      </c>
    </row>
    <row r="175" spans="1:7" x14ac:dyDescent="0.25">
      <c r="A175" s="13" t="s">
        <v>247</v>
      </c>
      <c r="B175" s="14" t="s">
        <v>16</v>
      </c>
      <c r="C175" s="14" t="s">
        <v>17</v>
      </c>
      <c r="D175" s="28" t="s">
        <v>248</v>
      </c>
      <c r="E175" s="15">
        <v>0</v>
      </c>
      <c r="F175" s="16">
        <v>9.0500000000000007</v>
      </c>
      <c r="G175" s="17">
        <f>ROUND(E175*F175,2)</f>
        <v>0</v>
      </c>
    </row>
    <row r="176" spans="1:7" ht="101.25" x14ac:dyDescent="0.25">
      <c r="A176" s="18"/>
      <c r="B176" s="18"/>
      <c r="C176" s="18"/>
      <c r="D176" s="28" t="s">
        <v>249</v>
      </c>
      <c r="E176" s="18"/>
      <c r="F176" s="18"/>
      <c r="G176" s="18"/>
    </row>
    <row r="177" spans="1:7" x14ac:dyDescent="0.25">
      <c r="A177" s="13" t="s">
        <v>250</v>
      </c>
      <c r="B177" s="14" t="s">
        <v>16</v>
      </c>
      <c r="C177" s="14" t="s">
        <v>251</v>
      </c>
      <c r="D177" s="28" t="s">
        <v>252</v>
      </c>
      <c r="E177" s="15">
        <v>0</v>
      </c>
      <c r="F177" s="16">
        <v>5.2</v>
      </c>
      <c r="G177" s="17">
        <f>ROUND(E177*F177,2)</f>
        <v>0</v>
      </c>
    </row>
    <row r="178" spans="1:7" ht="67.5" x14ac:dyDescent="0.25">
      <c r="A178" s="18"/>
      <c r="B178" s="18"/>
      <c r="C178" s="18"/>
      <c r="D178" s="28" t="s">
        <v>253</v>
      </c>
      <c r="E178" s="18"/>
      <c r="F178" s="18"/>
      <c r="G178" s="18"/>
    </row>
    <row r="179" spans="1:7" x14ac:dyDescent="0.25">
      <c r="A179" s="13" t="s">
        <v>254</v>
      </c>
      <c r="B179" s="14" t="s">
        <v>16</v>
      </c>
      <c r="C179" s="14" t="s">
        <v>251</v>
      </c>
      <c r="D179" s="28" t="s">
        <v>255</v>
      </c>
      <c r="E179" s="15">
        <v>0</v>
      </c>
      <c r="F179" s="16">
        <v>5.03</v>
      </c>
      <c r="G179" s="17">
        <f>ROUND(E179*F179,2)</f>
        <v>0</v>
      </c>
    </row>
    <row r="180" spans="1:7" ht="78.75" x14ac:dyDescent="0.25">
      <c r="A180" s="18"/>
      <c r="B180" s="18"/>
      <c r="C180" s="18"/>
      <c r="D180" s="28" t="s">
        <v>256</v>
      </c>
      <c r="E180" s="18"/>
      <c r="F180" s="18"/>
      <c r="G180" s="18"/>
    </row>
    <row r="181" spans="1:7" x14ac:dyDescent="0.25">
      <c r="A181" s="13" t="s">
        <v>257</v>
      </c>
      <c r="B181" s="14" t="s">
        <v>16</v>
      </c>
      <c r="C181" s="14" t="s">
        <v>251</v>
      </c>
      <c r="D181" s="28" t="s">
        <v>258</v>
      </c>
      <c r="E181" s="15">
        <v>0</v>
      </c>
      <c r="F181" s="16">
        <v>5.72</v>
      </c>
      <c r="G181" s="17">
        <f>ROUND(E181*F181,2)</f>
        <v>0</v>
      </c>
    </row>
    <row r="182" spans="1:7" ht="78.75" x14ac:dyDescent="0.25">
      <c r="A182" s="18"/>
      <c r="B182" s="18"/>
      <c r="C182" s="18"/>
      <c r="D182" s="28" t="s">
        <v>259</v>
      </c>
      <c r="E182" s="18"/>
      <c r="F182" s="18"/>
      <c r="G182" s="18"/>
    </row>
    <row r="183" spans="1:7" x14ac:dyDescent="0.25">
      <c r="A183" s="13" t="s">
        <v>260</v>
      </c>
      <c r="B183" s="14" t="s">
        <v>16</v>
      </c>
      <c r="C183" s="14" t="s">
        <v>261</v>
      </c>
      <c r="D183" s="28" t="s">
        <v>262</v>
      </c>
      <c r="E183" s="15">
        <v>0</v>
      </c>
      <c r="F183" s="16">
        <v>15.28</v>
      </c>
      <c r="G183" s="17">
        <f>ROUND(E183*F183,2)</f>
        <v>0</v>
      </c>
    </row>
    <row r="184" spans="1:7" ht="78.75" x14ac:dyDescent="0.25">
      <c r="A184" s="18"/>
      <c r="B184" s="18"/>
      <c r="C184" s="18"/>
      <c r="D184" s="28" t="s">
        <v>263</v>
      </c>
      <c r="E184" s="18"/>
      <c r="F184" s="18"/>
      <c r="G184" s="18"/>
    </row>
    <row r="185" spans="1:7" x14ac:dyDescent="0.25">
      <c r="A185" s="13" t="s">
        <v>264</v>
      </c>
      <c r="B185" s="14" t="s">
        <v>16</v>
      </c>
      <c r="C185" s="14" t="s">
        <v>261</v>
      </c>
      <c r="D185" s="28" t="s">
        <v>265</v>
      </c>
      <c r="E185" s="15">
        <v>0</v>
      </c>
      <c r="F185" s="16">
        <v>14.38</v>
      </c>
      <c r="G185" s="17">
        <f>ROUND(E185*F185,2)</f>
        <v>0</v>
      </c>
    </row>
    <row r="186" spans="1:7" ht="78.75" x14ac:dyDescent="0.25">
      <c r="A186" s="18"/>
      <c r="B186" s="18"/>
      <c r="C186" s="18"/>
      <c r="D186" s="28" t="s">
        <v>266</v>
      </c>
      <c r="E186" s="18"/>
      <c r="F186" s="18"/>
      <c r="G186" s="18"/>
    </row>
    <row r="187" spans="1:7" x14ac:dyDescent="0.25">
      <c r="A187" s="18"/>
      <c r="B187" s="18"/>
      <c r="C187" s="18"/>
      <c r="D187" s="35" t="s">
        <v>267</v>
      </c>
      <c r="E187" s="15">
        <v>0</v>
      </c>
      <c r="F187" s="16">
        <v>0</v>
      </c>
      <c r="G187" s="19">
        <f>ROUND(E187*F187,2)</f>
        <v>0</v>
      </c>
    </row>
    <row r="188" spans="1:7" ht="0.95" customHeight="1" x14ac:dyDescent="0.25">
      <c r="A188" s="20"/>
      <c r="B188" s="20"/>
      <c r="C188" s="20"/>
      <c r="D188" s="36"/>
      <c r="E188" s="20"/>
      <c r="F188" s="20"/>
      <c r="G188" s="20"/>
    </row>
    <row r="189" spans="1:7" x14ac:dyDescent="0.25">
      <c r="A189" s="18"/>
      <c r="B189" s="18"/>
      <c r="C189" s="18"/>
      <c r="D189" s="35" t="s">
        <v>268</v>
      </c>
      <c r="E189" s="15">
        <v>0</v>
      </c>
      <c r="F189" s="16">
        <v>0</v>
      </c>
      <c r="G189" s="19">
        <f>ROUND(E189*F189,2)</f>
        <v>0</v>
      </c>
    </row>
    <row r="190" spans="1:7" ht="0.95" customHeight="1" x14ac:dyDescent="0.25">
      <c r="A190" s="20"/>
      <c r="B190" s="20"/>
      <c r="C190" s="20"/>
      <c r="D190" s="36"/>
      <c r="E190" s="20"/>
      <c r="F190" s="20"/>
      <c r="G190" s="20"/>
    </row>
    <row r="191" spans="1:7" x14ac:dyDescent="0.25">
      <c r="A191" s="10" t="s">
        <v>269</v>
      </c>
      <c r="B191" s="10" t="s">
        <v>8</v>
      </c>
      <c r="C191" s="10" t="s">
        <v>9</v>
      </c>
      <c r="D191" s="34" t="s">
        <v>270</v>
      </c>
      <c r="E191" s="11">
        <f>E237</f>
        <v>0</v>
      </c>
      <c r="F191" s="12">
        <f>F237</f>
        <v>0</v>
      </c>
      <c r="G191" s="12">
        <f>G237</f>
        <v>0</v>
      </c>
    </row>
    <row r="192" spans="1:7" x14ac:dyDescent="0.25">
      <c r="A192" s="21" t="s">
        <v>271</v>
      </c>
      <c r="B192" s="21" t="s">
        <v>8</v>
      </c>
      <c r="C192" s="21" t="s">
        <v>9</v>
      </c>
      <c r="D192" s="37" t="s">
        <v>272</v>
      </c>
      <c r="E192" s="22">
        <f>E201</f>
        <v>0</v>
      </c>
      <c r="F192" s="23">
        <f>F201</f>
        <v>0</v>
      </c>
      <c r="G192" s="23">
        <f>G201</f>
        <v>0</v>
      </c>
    </row>
    <row r="193" spans="1:7" x14ac:dyDescent="0.25">
      <c r="A193" s="13" t="s">
        <v>273</v>
      </c>
      <c r="B193" s="14" t="s">
        <v>16</v>
      </c>
      <c r="C193" s="14" t="s">
        <v>105</v>
      </c>
      <c r="D193" s="28" t="s">
        <v>274</v>
      </c>
      <c r="E193" s="15">
        <v>0</v>
      </c>
      <c r="F193" s="16">
        <v>125.09</v>
      </c>
      <c r="G193" s="17">
        <f>ROUND(E193*F193,2)</f>
        <v>0</v>
      </c>
    </row>
    <row r="194" spans="1:7" ht="90" x14ac:dyDescent="0.25">
      <c r="A194" s="18"/>
      <c r="B194" s="18"/>
      <c r="C194" s="18"/>
      <c r="D194" s="28" t="s">
        <v>275</v>
      </c>
      <c r="E194" s="18"/>
      <c r="F194" s="18"/>
      <c r="G194" s="18"/>
    </row>
    <row r="195" spans="1:7" x14ac:dyDescent="0.25">
      <c r="A195" s="13" t="s">
        <v>276</v>
      </c>
      <c r="B195" s="14" t="s">
        <v>16</v>
      </c>
      <c r="C195" s="14" t="s">
        <v>17</v>
      </c>
      <c r="D195" s="28" t="s">
        <v>277</v>
      </c>
      <c r="E195" s="15">
        <v>0</v>
      </c>
      <c r="F195" s="16">
        <v>6.07</v>
      </c>
      <c r="G195" s="17">
        <f>ROUND(E195*F195,2)</f>
        <v>0</v>
      </c>
    </row>
    <row r="196" spans="1:7" ht="90" x14ac:dyDescent="0.25">
      <c r="A196" s="18"/>
      <c r="B196" s="18"/>
      <c r="C196" s="18"/>
      <c r="D196" s="28" t="s">
        <v>278</v>
      </c>
      <c r="E196" s="18"/>
      <c r="F196" s="18"/>
      <c r="G196" s="18"/>
    </row>
    <row r="197" spans="1:7" x14ac:dyDescent="0.25">
      <c r="A197" s="13" t="s">
        <v>279</v>
      </c>
      <c r="B197" s="14" t="s">
        <v>16</v>
      </c>
      <c r="C197" s="14" t="s">
        <v>17</v>
      </c>
      <c r="D197" s="28" t="s">
        <v>280</v>
      </c>
      <c r="E197" s="15">
        <v>0</v>
      </c>
      <c r="F197" s="16">
        <v>8.67</v>
      </c>
      <c r="G197" s="17">
        <f>ROUND(E197*F197,2)</f>
        <v>0</v>
      </c>
    </row>
    <row r="198" spans="1:7" ht="90" x14ac:dyDescent="0.25">
      <c r="A198" s="18"/>
      <c r="B198" s="18"/>
      <c r="C198" s="18"/>
      <c r="D198" s="28" t="s">
        <v>281</v>
      </c>
      <c r="E198" s="18"/>
      <c r="F198" s="18"/>
      <c r="G198" s="18"/>
    </row>
    <row r="199" spans="1:7" x14ac:dyDescent="0.25">
      <c r="A199" s="13" t="s">
        <v>282</v>
      </c>
      <c r="B199" s="14" t="s">
        <v>16</v>
      </c>
      <c r="C199" s="14" t="s">
        <v>17</v>
      </c>
      <c r="D199" s="28" t="s">
        <v>283</v>
      </c>
      <c r="E199" s="15">
        <v>0</v>
      </c>
      <c r="F199" s="16">
        <v>13.53</v>
      </c>
      <c r="G199" s="17">
        <f>ROUND(E199*F199,2)</f>
        <v>0</v>
      </c>
    </row>
    <row r="200" spans="1:7" ht="90" x14ac:dyDescent="0.25">
      <c r="A200" s="18"/>
      <c r="B200" s="18"/>
      <c r="C200" s="18"/>
      <c r="D200" s="28" t="s">
        <v>284</v>
      </c>
      <c r="E200" s="18"/>
      <c r="F200" s="18"/>
      <c r="G200" s="18"/>
    </row>
    <row r="201" spans="1:7" x14ac:dyDescent="0.25">
      <c r="A201" s="18"/>
      <c r="B201" s="18"/>
      <c r="C201" s="18"/>
      <c r="D201" s="35" t="s">
        <v>285</v>
      </c>
      <c r="E201" s="15">
        <v>0</v>
      </c>
      <c r="F201" s="16">
        <v>0</v>
      </c>
      <c r="G201" s="19">
        <f>ROUND(E201*F201,2)</f>
        <v>0</v>
      </c>
    </row>
    <row r="202" spans="1:7" ht="0.95" customHeight="1" x14ac:dyDescent="0.25">
      <c r="A202" s="20"/>
      <c r="B202" s="20"/>
      <c r="C202" s="20"/>
      <c r="D202" s="36"/>
      <c r="E202" s="20"/>
      <c r="F202" s="20"/>
      <c r="G202" s="20"/>
    </row>
    <row r="203" spans="1:7" x14ac:dyDescent="0.25">
      <c r="A203" s="21" t="s">
        <v>286</v>
      </c>
      <c r="B203" s="21" t="s">
        <v>8</v>
      </c>
      <c r="C203" s="21" t="s">
        <v>9</v>
      </c>
      <c r="D203" s="37" t="s">
        <v>287</v>
      </c>
      <c r="E203" s="22">
        <f>E208</f>
        <v>0</v>
      </c>
      <c r="F203" s="23">
        <f>F208</f>
        <v>0</v>
      </c>
      <c r="G203" s="23">
        <f>G208</f>
        <v>0</v>
      </c>
    </row>
    <row r="204" spans="1:7" ht="22.5" x14ac:dyDescent="0.25">
      <c r="A204" s="13" t="s">
        <v>288</v>
      </c>
      <c r="B204" s="14" t="s">
        <v>16</v>
      </c>
      <c r="C204" s="14" t="s">
        <v>105</v>
      </c>
      <c r="D204" s="28" t="s">
        <v>289</v>
      </c>
      <c r="E204" s="15">
        <v>0</v>
      </c>
      <c r="F204" s="16">
        <v>134.97</v>
      </c>
      <c r="G204" s="17">
        <f>ROUND(E204*F204,2)</f>
        <v>0</v>
      </c>
    </row>
    <row r="205" spans="1:7" ht="90" x14ac:dyDescent="0.25">
      <c r="A205" s="18"/>
      <c r="B205" s="18"/>
      <c r="C205" s="18"/>
      <c r="D205" s="28" t="s">
        <v>290</v>
      </c>
      <c r="E205" s="18"/>
      <c r="F205" s="18"/>
      <c r="G205" s="18"/>
    </row>
    <row r="206" spans="1:7" ht="22.5" x14ac:dyDescent="0.25">
      <c r="A206" s="13" t="s">
        <v>291</v>
      </c>
      <c r="B206" s="14" t="s">
        <v>16</v>
      </c>
      <c r="C206" s="14" t="s">
        <v>17</v>
      </c>
      <c r="D206" s="28" t="s">
        <v>292</v>
      </c>
      <c r="E206" s="15">
        <v>0</v>
      </c>
      <c r="F206" s="16">
        <v>16.25</v>
      </c>
      <c r="G206" s="17">
        <f>ROUND(E206*F206,2)</f>
        <v>0</v>
      </c>
    </row>
    <row r="207" spans="1:7" ht="90" x14ac:dyDescent="0.25">
      <c r="A207" s="18"/>
      <c r="B207" s="18"/>
      <c r="C207" s="18"/>
      <c r="D207" s="28" t="s">
        <v>293</v>
      </c>
      <c r="E207" s="18"/>
      <c r="F207" s="18"/>
      <c r="G207" s="18"/>
    </row>
    <row r="208" spans="1:7" x14ac:dyDescent="0.25">
      <c r="A208" s="18"/>
      <c r="B208" s="18"/>
      <c r="C208" s="18"/>
      <c r="D208" s="35" t="s">
        <v>294</v>
      </c>
      <c r="E208" s="15">
        <v>0</v>
      </c>
      <c r="F208" s="16">
        <v>0</v>
      </c>
      <c r="G208" s="19">
        <f>ROUND(E208*F208,2)</f>
        <v>0</v>
      </c>
    </row>
    <row r="209" spans="1:7" ht="0.95" customHeight="1" x14ac:dyDescent="0.25">
      <c r="A209" s="20"/>
      <c r="B209" s="20"/>
      <c r="C209" s="20"/>
      <c r="D209" s="36"/>
      <c r="E209" s="20"/>
      <c r="F209" s="20"/>
      <c r="G209" s="20"/>
    </row>
    <row r="210" spans="1:7" ht="22.5" x14ac:dyDescent="0.25">
      <c r="A210" s="21" t="s">
        <v>295</v>
      </c>
      <c r="B210" s="21" t="s">
        <v>8</v>
      </c>
      <c r="C210" s="21" t="s">
        <v>9</v>
      </c>
      <c r="D210" s="37" t="s">
        <v>296</v>
      </c>
      <c r="E210" s="22">
        <f>E223</f>
        <v>0</v>
      </c>
      <c r="F210" s="23">
        <f>F223</f>
        <v>0</v>
      </c>
      <c r="G210" s="23">
        <f>G223</f>
        <v>0</v>
      </c>
    </row>
    <row r="211" spans="1:7" ht="22.5" x14ac:dyDescent="0.25">
      <c r="A211" s="13" t="s">
        <v>297</v>
      </c>
      <c r="B211" s="14" t="s">
        <v>16</v>
      </c>
      <c r="C211" s="14" t="s">
        <v>17</v>
      </c>
      <c r="D211" s="28" t="s">
        <v>298</v>
      </c>
      <c r="E211" s="15">
        <v>0</v>
      </c>
      <c r="F211" s="16">
        <v>20.88</v>
      </c>
      <c r="G211" s="17">
        <f>ROUND(E211*F211,2)</f>
        <v>0</v>
      </c>
    </row>
    <row r="212" spans="1:7" ht="112.5" x14ac:dyDescent="0.25">
      <c r="A212" s="18"/>
      <c r="B212" s="18"/>
      <c r="C212" s="18"/>
      <c r="D212" s="28" t="s">
        <v>299</v>
      </c>
      <c r="E212" s="18"/>
      <c r="F212" s="18"/>
      <c r="G212" s="18"/>
    </row>
    <row r="213" spans="1:7" ht="22.5" x14ac:dyDescent="0.25">
      <c r="A213" s="13" t="s">
        <v>300</v>
      </c>
      <c r="B213" s="14" t="s">
        <v>16</v>
      </c>
      <c r="C213" s="14" t="s">
        <v>17</v>
      </c>
      <c r="D213" s="28" t="s">
        <v>301</v>
      </c>
      <c r="E213" s="15">
        <v>0</v>
      </c>
      <c r="F213" s="16">
        <v>34.799999999999997</v>
      </c>
      <c r="G213" s="17">
        <f>ROUND(E213*F213,2)</f>
        <v>0</v>
      </c>
    </row>
    <row r="214" spans="1:7" ht="112.5" x14ac:dyDescent="0.25">
      <c r="A214" s="18"/>
      <c r="B214" s="18"/>
      <c r="C214" s="18"/>
      <c r="D214" s="28" t="s">
        <v>302</v>
      </c>
      <c r="E214" s="18"/>
      <c r="F214" s="18"/>
      <c r="G214" s="18"/>
    </row>
    <row r="215" spans="1:7" ht="22.5" x14ac:dyDescent="0.25">
      <c r="A215" s="13" t="s">
        <v>303</v>
      </c>
      <c r="B215" s="14" t="s">
        <v>16</v>
      </c>
      <c r="C215" s="14" t="s">
        <v>17</v>
      </c>
      <c r="D215" s="28" t="s">
        <v>304</v>
      </c>
      <c r="E215" s="15">
        <v>0</v>
      </c>
      <c r="F215" s="16">
        <v>27.45</v>
      </c>
      <c r="G215" s="17">
        <f>ROUND(E215*F215,2)</f>
        <v>0</v>
      </c>
    </row>
    <row r="216" spans="1:7" ht="112.5" x14ac:dyDescent="0.25">
      <c r="A216" s="18"/>
      <c r="B216" s="18"/>
      <c r="C216" s="18"/>
      <c r="D216" s="28" t="s">
        <v>305</v>
      </c>
      <c r="E216" s="18"/>
      <c r="F216" s="18"/>
      <c r="G216" s="18"/>
    </row>
    <row r="217" spans="1:7" ht="22.5" x14ac:dyDescent="0.25">
      <c r="A217" s="13" t="s">
        <v>306</v>
      </c>
      <c r="B217" s="14" t="s">
        <v>16</v>
      </c>
      <c r="C217" s="14" t="s">
        <v>17</v>
      </c>
      <c r="D217" s="28" t="s">
        <v>307</v>
      </c>
      <c r="E217" s="15">
        <v>0</v>
      </c>
      <c r="F217" s="16">
        <v>45.75</v>
      </c>
      <c r="G217" s="17">
        <f>ROUND(E217*F217,2)</f>
        <v>0</v>
      </c>
    </row>
    <row r="218" spans="1:7" ht="112.5" x14ac:dyDescent="0.25">
      <c r="A218" s="18"/>
      <c r="B218" s="18"/>
      <c r="C218" s="18"/>
      <c r="D218" s="28" t="s">
        <v>308</v>
      </c>
      <c r="E218" s="18"/>
      <c r="F218" s="18"/>
      <c r="G218" s="18"/>
    </row>
    <row r="219" spans="1:7" ht="22.5" x14ac:dyDescent="0.25">
      <c r="A219" s="13" t="s">
        <v>309</v>
      </c>
      <c r="B219" s="14" t="s">
        <v>16</v>
      </c>
      <c r="C219" s="14" t="s">
        <v>17</v>
      </c>
      <c r="D219" s="28" t="s">
        <v>310</v>
      </c>
      <c r="E219" s="15">
        <v>0</v>
      </c>
      <c r="F219" s="16">
        <v>18.850000000000001</v>
      </c>
      <c r="G219" s="17">
        <f>ROUND(E219*F219,2)</f>
        <v>0</v>
      </c>
    </row>
    <row r="220" spans="1:7" ht="90" x14ac:dyDescent="0.25">
      <c r="A220" s="18"/>
      <c r="B220" s="18"/>
      <c r="C220" s="18"/>
      <c r="D220" s="28" t="s">
        <v>311</v>
      </c>
      <c r="E220" s="18"/>
      <c r="F220" s="18"/>
      <c r="G220" s="18"/>
    </row>
    <row r="221" spans="1:7" ht="22.5" x14ac:dyDescent="0.25">
      <c r="A221" s="13" t="s">
        <v>312</v>
      </c>
      <c r="B221" s="14" t="s">
        <v>16</v>
      </c>
      <c r="C221" s="14" t="s">
        <v>17</v>
      </c>
      <c r="D221" s="28" t="s">
        <v>313</v>
      </c>
      <c r="E221" s="15">
        <v>0</v>
      </c>
      <c r="F221" s="16">
        <v>21.58</v>
      </c>
      <c r="G221" s="17">
        <f>ROUND(E221*F221,2)</f>
        <v>0</v>
      </c>
    </row>
    <row r="222" spans="1:7" ht="90" x14ac:dyDescent="0.25">
      <c r="A222" s="18"/>
      <c r="B222" s="18"/>
      <c r="C222" s="18"/>
      <c r="D222" s="28" t="s">
        <v>314</v>
      </c>
      <c r="E222" s="18"/>
      <c r="F222" s="18"/>
      <c r="G222" s="18"/>
    </row>
    <row r="223" spans="1:7" x14ac:dyDescent="0.25">
      <c r="A223" s="18"/>
      <c r="B223" s="18"/>
      <c r="C223" s="18"/>
      <c r="D223" s="35" t="s">
        <v>315</v>
      </c>
      <c r="E223" s="15">
        <v>0</v>
      </c>
      <c r="F223" s="16">
        <v>0</v>
      </c>
      <c r="G223" s="19">
        <f>ROUND(E223*F223,2)</f>
        <v>0</v>
      </c>
    </row>
    <row r="224" spans="1:7" ht="0.95" customHeight="1" x14ac:dyDescent="0.25">
      <c r="A224" s="20"/>
      <c r="B224" s="20"/>
      <c r="C224" s="20"/>
      <c r="D224" s="36"/>
      <c r="E224" s="20"/>
      <c r="F224" s="20"/>
      <c r="G224" s="20"/>
    </row>
    <row r="225" spans="1:7" x14ac:dyDescent="0.25">
      <c r="A225" s="21" t="s">
        <v>316</v>
      </c>
      <c r="B225" s="21" t="s">
        <v>8</v>
      </c>
      <c r="C225" s="21" t="s">
        <v>9</v>
      </c>
      <c r="D225" s="37" t="s">
        <v>317</v>
      </c>
      <c r="E225" s="22">
        <f>E230</f>
        <v>0</v>
      </c>
      <c r="F225" s="23">
        <f>F230</f>
        <v>0</v>
      </c>
      <c r="G225" s="23">
        <f>G230</f>
        <v>0</v>
      </c>
    </row>
    <row r="226" spans="1:7" x14ac:dyDescent="0.25">
      <c r="A226" s="13" t="s">
        <v>318</v>
      </c>
      <c r="B226" s="14" t="s">
        <v>16</v>
      </c>
      <c r="C226" s="14" t="s">
        <v>105</v>
      </c>
      <c r="D226" s="28" t="s">
        <v>319</v>
      </c>
      <c r="E226" s="15">
        <v>0</v>
      </c>
      <c r="F226" s="16">
        <v>160.08000000000001</v>
      </c>
      <c r="G226" s="17">
        <f>ROUND(E226*F226,2)</f>
        <v>0</v>
      </c>
    </row>
    <row r="227" spans="1:7" ht="78.75" x14ac:dyDescent="0.25">
      <c r="A227" s="18"/>
      <c r="B227" s="18"/>
      <c r="C227" s="18"/>
      <c r="D227" s="28" t="s">
        <v>320</v>
      </c>
      <c r="E227" s="18"/>
      <c r="F227" s="18"/>
      <c r="G227" s="18"/>
    </row>
    <row r="228" spans="1:7" ht="22.5" x14ac:dyDescent="0.25">
      <c r="A228" s="13" t="s">
        <v>321</v>
      </c>
      <c r="B228" s="14" t="s">
        <v>16</v>
      </c>
      <c r="C228" s="14" t="s">
        <v>105</v>
      </c>
      <c r="D228" s="28" t="s">
        <v>322</v>
      </c>
      <c r="E228" s="15">
        <v>0</v>
      </c>
      <c r="F228" s="16">
        <v>141.28</v>
      </c>
      <c r="G228" s="17">
        <f>ROUND(E228*F228,2)</f>
        <v>0</v>
      </c>
    </row>
    <row r="229" spans="1:7" ht="78.75" x14ac:dyDescent="0.25">
      <c r="A229" s="18"/>
      <c r="B229" s="18"/>
      <c r="C229" s="18"/>
      <c r="D229" s="28" t="s">
        <v>323</v>
      </c>
      <c r="E229" s="18"/>
      <c r="F229" s="18"/>
      <c r="G229" s="18"/>
    </row>
    <row r="230" spans="1:7" x14ac:dyDescent="0.25">
      <c r="A230" s="18"/>
      <c r="B230" s="18"/>
      <c r="C230" s="18"/>
      <c r="D230" s="35" t="s">
        <v>324</v>
      </c>
      <c r="E230" s="15">
        <v>0</v>
      </c>
      <c r="F230" s="16">
        <v>0</v>
      </c>
      <c r="G230" s="19">
        <f>ROUND(E230*F230,2)</f>
        <v>0</v>
      </c>
    </row>
    <row r="231" spans="1:7" ht="0.95" customHeight="1" x14ac:dyDescent="0.25">
      <c r="A231" s="20"/>
      <c r="B231" s="20"/>
      <c r="C231" s="20"/>
      <c r="D231" s="36"/>
      <c r="E231" s="20"/>
      <c r="F231" s="20"/>
      <c r="G231" s="20"/>
    </row>
    <row r="232" spans="1:7" x14ac:dyDescent="0.25">
      <c r="A232" s="21" t="s">
        <v>325</v>
      </c>
      <c r="B232" s="21" t="s">
        <v>8</v>
      </c>
      <c r="C232" s="21" t="s">
        <v>9</v>
      </c>
      <c r="D232" s="37" t="s">
        <v>91</v>
      </c>
      <c r="E232" s="22">
        <f>E235</f>
        <v>0</v>
      </c>
      <c r="F232" s="23">
        <f>F235</f>
        <v>0</v>
      </c>
      <c r="G232" s="23">
        <f>G235</f>
        <v>0</v>
      </c>
    </row>
    <row r="233" spans="1:7" ht="22.5" x14ac:dyDescent="0.25">
      <c r="A233" s="13" t="s">
        <v>326</v>
      </c>
      <c r="B233" s="14" t="s">
        <v>16</v>
      </c>
      <c r="C233" s="14" t="s">
        <v>251</v>
      </c>
      <c r="D233" s="28" t="s">
        <v>327</v>
      </c>
      <c r="E233" s="15">
        <v>0</v>
      </c>
      <c r="F233" s="16">
        <v>126.56</v>
      </c>
      <c r="G233" s="17">
        <f>ROUND(E233*F233,2)</f>
        <v>0</v>
      </c>
    </row>
    <row r="234" spans="1:7" ht="78.75" x14ac:dyDescent="0.25">
      <c r="A234" s="18"/>
      <c r="B234" s="18"/>
      <c r="C234" s="18"/>
      <c r="D234" s="28" t="s">
        <v>328</v>
      </c>
      <c r="E234" s="18"/>
      <c r="F234" s="18"/>
      <c r="G234" s="18"/>
    </row>
    <row r="235" spans="1:7" x14ac:dyDescent="0.25">
      <c r="A235" s="18"/>
      <c r="B235" s="18"/>
      <c r="C235" s="18"/>
      <c r="D235" s="35" t="s">
        <v>329</v>
      </c>
      <c r="E235" s="15">
        <v>0</v>
      </c>
      <c r="F235" s="16">
        <v>0</v>
      </c>
      <c r="G235" s="19">
        <f>ROUND(E235*F235,2)</f>
        <v>0</v>
      </c>
    </row>
    <row r="236" spans="1:7" ht="0.95" customHeight="1" x14ac:dyDescent="0.25">
      <c r="A236" s="20"/>
      <c r="B236" s="20"/>
      <c r="C236" s="20"/>
      <c r="D236" s="36"/>
      <c r="E236" s="20"/>
      <c r="F236" s="20"/>
      <c r="G236" s="20"/>
    </row>
    <row r="237" spans="1:7" x14ac:dyDescent="0.25">
      <c r="A237" s="18"/>
      <c r="B237" s="18"/>
      <c r="C237" s="18"/>
      <c r="D237" s="35" t="s">
        <v>330</v>
      </c>
      <c r="E237" s="15">
        <v>0</v>
      </c>
      <c r="F237" s="16">
        <v>0</v>
      </c>
      <c r="G237" s="19">
        <f>ROUND(E237*F237,2)</f>
        <v>0</v>
      </c>
    </row>
    <row r="238" spans="1:7" ht="0.95" customHeight="1" x14ac:dyDescent="0.25">
      <c r="A238" s="20"/>
      <c r="B238" s="20"/>
      <c r="C238" s="20"/>
      <c r="D238" s="36"/>
      <c r="E238" s="20"/>
      <c r="F238" s="20"/>
      <c r="G238" s="20"/>
    </row>
    <row r="239" spans="1:7" x14ac:dyDescent="0.25">
      <c r="A239" s="10" t="s">
        <v>331</v>
      </c>
      <c r="B239" s="10" t="s">
        <v>8</v>
      </c>
      <c r="C239" s="10" t="s">
        <v>9</v>
      </c>
      <c r="D239" s="34" t="s">
        <v>332</v>
      </c>
      <c r="E239" s="11">
        <f>E294</f>
        <v>0</v>
      </c>
      <c r="F239" s="12">
        <f>F294</f>
        <v>0</v>
      </c>
      <c r="G239" s="12">
        <f>G294</f>
        <v>0</v>
      </c>
    </row>
    <row r="240" spans="1:7" x14ac:dyDescent="0.25">
      <c r="A240" s="21" t="s">
        <v>333</v>
      </c>
      <c r="B240" s="21" t="s">
        <v>8</v>
      </c>
      <c r="C240" s="21" t="s">
        <v>9</v>
      </c>
      <c r="D240" s="37" t="s">
        <v>334</v>
      </c>
      <c r="E240" s="22">
        <f>E255</f>
        <v>0</v>
      </c>
      <c r="F240" s="23">
        <f>F255</f>
        <v>0</v>
      </c>
      <c r="G240" s="23">
        <f>G255</f>
        <v>0</v>
      </c>
    </row>
    <row r="241" spans="1:7" x14ac:dyDescent="0.25">
      <c r="A241" s="13" t="s">
        <v>335</v>
      </c>
      <c r="B241" s="14" t="s">
        <v>16</v>
      </c>
      <c r="C241" s="14" t="s">
        <v>17</v>
      </c>
      <c r="D241" s="28" t="s">
        <v>336</v>
      </c>
      <c r="E241" s="15">
        <v>0</v>
      </c>
      <c r="F241" s="16">
        <v>14.2</v>
      </c>
      <c r="G241" s="17">
        <f>ROUND(E241*F241,2)</f>
        <v>0</v>
      </c>
    </row>
    <row r="242" spans="1:7" ht="90" x14ac:dyDescent="0.25">
      <c r="A242" s="18"/>
      <c r="B242" s="18"/>
      <c r="C242" s="18"/>
      <c r="D242" s="28" t="s">
        <v>337</v>
      </c>
      <c r="E242" s="18"/>
      <c r="F242" s="18"/>
      <c r="G242" s="18"/>
    </row>
    <row r="243" spans="1:7" ht="22.5" x14ac:dyDescent="0.25">
      <c r="A243" s="13" t="s">
        <v>338</v>
      </c>
      <c r="B243" s="14" t="s">
        <v>16</v>
      </c>
      <c r="C243" s="14" t="s">
        <v>17</v>
      </c>
      <c r="D243" s="28" t="s">
        <v>339</v>
      </c>
      <c r="E243" s="15">
        <v>0</v>
      </c>
      <c r="F243" s="16">
        <v>21.3</v>
      </c>
      <c r="G243" s="17">
        <f>ROUND(E243*F243,2)</f>
        <v>0</v>
      </c>
    </row>
    <row r="244" spans="1:7" ht="112.5" x14ac:dyDescent="0.25">
      <c r="A244" s="18"/>
      <c r="B244" s="18"/>
      <c r="C244" s="18"/>
      <c r="D244" s="28" t="s">
        <v>340</v>
      </c>
      <c r="E244" s="18"/>
      <c r="F244" s="18"/>
      <c r="G244" s="18"/>
    </row>
    <row r="245" spans="1:7" x14ac:dyDescent="0.25">
      <c r="A245" s="13" t="s">
        <v>341</v>
      </c>
      <c r="B245" s="14" t="s">
        <v>16</v>
      </c>
      <c r="C245" s="14" t="s">
        <v>17</v>
      </c>
      <c r="D245" s="28" t="s">
        <v>342</v>
      </c>
      <c r="E245" s="15">
        <v>0</v>
      </c>
      <c r="F245" s="16">
        <v>14.91</v>
      </c>
      <c r="G245" s="17">
        <f>ROUND(E245*F245,2)</f>
        <v>0</v>
      </c>
    </row>
    <row r="246" spans="1:7" ht="90" x14ac:dyDescent="0.25">
      <c r="A246" s="18"/>
      <c r="B246" s="18"/>
      <c r="C246" s="18"/>
      <c r="D246" s="28" t="s">
        <v>343</v>
      </c>
      <c r="E246" s="18"/>
      <c r="F246" s="18"/>
      <c r="G246" s="18"/>
    </row>
    <row r="247" spans="1:7" ht="22.5" x14ac:dyDescent="0.25">
      <c r="A247" s="13" t="s">
        <v>344</v>
      </c>
      <c r="B247" s="14" t="s">
        <v>16</v>
      </c>
      <c r="C247" s="14" t="s">
        <v>17</v>
      </c>
      <c r="D247" s="28" t="s">
        <v>345</v>
      </c>
      <c r="E247" s="15">
        <v>0</v>
      </c>
      <c r="F247" s="16">
        <v>24.85</v>
      </c>
      <c r="G247" s="17">
        <f>ROUND(E247*F247,2)</f>
        <v>0</v>
      </c>
    </row>
    <row r="248" spans="1:7" ht="112.5" x14ac:dyDescent="0.25">
      <c r="A248" s="18"/>
      <c r="B248" s="18"/>
      <c r="C248" s="18"/>
      <c r="D248" s="28" t="s">
        <v>346</v>
      </c>
      <c r="E248" s="18"/>
      <c r="F248" s="18"/>
      <c r="G248" s="18"/>
    </row>
    <row r="249" spans="1:7" x14ac:dyDescent="0.25">
      <c r="A249" s="13" t="s">
        <v>347</v>
      </c>
      <c r="B249" s="14" t="s">
        <v>16</v>
      </c>
      <c r="C249" s="14" t="s">
        <v>251</v>
      </c>
      <c r="D249" s="28" t="s">
        <v>348</v>
      </c>
      <c r="E249" s="15">
        <v>0</v>
      </c>
      <c r="F249" s="16">
        <v>14.47</v>
      </c>
      <c r="G249" s="17">
        <f>ROUND(E249*F249,2)</f>
        <v>0</v>
      </c>
    </row>
    <row r="250" spans="1:7" ht="90" x14ac:dyDescent="0.25">
      <c r="A250" s="18"/>
      <c r="B250" s="18"/>
      <c r="C250" s="18"/>
      <c r="D250" s="28" t="s">
        <v>349</v>
      </c>
      <c r="E250" s="18"/>
      <c r="F250" s="18"/>
      <c r="G250" s="18"/>
    </row>
    <row r="251" spans="1:7" x14ac:dyDescent="0.25">
      <c r="A251" s="13" t="s">
        <v>350</v>
      </c>
      <c r="B251" s="14" t="s">
        <v>16</v>
      </c>
      <c r="C251" s="14" t="s">
        <v>251</v>
      </c>
      <c r="D251" s="28" t="s">
        <v>351</v>
      </c>
      <c r="E251" s="15">
        <v>0</v>
      </c>
      <c r="F251" s="16">
        <v>14.47</v>
      </c>
      <c r="G251" s="17">
        <f>ROUND(E251*F251,2)</f>
        <v>0</v>
      </c>
    </row>
    <row r="252" spans="1:7" ht="90" x14ac:dyDescent="0.25">
      <c r="A252" s="18"/>
      <c r="B252" s="18"/>
      <c r="C252" s="18"/>
      <c r="D252" s="28" t="s">
        <v>352</v>
      </c>
      <c r="E252" s="18"/>
      <c r="F252" s="18"/>
      <c r="G252" s="18"/>
    </row>
    <row r="253" spans="1:7" x14ac:dyDescent="0.25">
      <c r="A253" s="13" t="s">
        <v>353</v>
      </c>
      <c r="B253" s="14" t="s">
        <v>16</v>
      </c>
      <c r="C253" s="14" t="s">
        <v>221</v>
      </c>
      <c r="D253" s="28" t="s">
        <v>354</v>
      </c>
      <c r="E253" s="15">
        <v>0</v>
      </c>
      <c r="F253" s="16">
        <v>17.98</v>
      </c>
      <c r="G253" s="17">
        <f>ROUND(E253*F253,2)</f>
        <v>0</v>
      </c>
    </row>
    <row r="254" spans="1:7" ht="101.25" x14ac:dyDescent="0.25">
      <c r="A254" s="18"/>
      <c r="B254" s="18"/>
      <c r="C254" s="18"/>
      <c r="D254" s="28" t="s">
        <v>355</v>
      </c>
      <c r="E254" s="18"/>
      <c r="F254" s="18"/>
      <c r="G254" s="18"/>
    </row>
    <row r="255" spans="1:7" x14ac:dyDescent="0.25">
      <c r="A255" s="18"/>
      <c r="B255" s="18"/>
      <c r="C255" s="18"/>
      <c r="D255" s="35" t="s">
        <v>356</v>
      </c>
      <c r="E255" s="15">
        <v>0</v>
      </c>
      <c r="F255" s="16">
        <v>0</v>
      </c>
      <c r="G255" s="19">
        <f>ROUND(E255*F255,2)</f>
        <v>0</v>
      </c>
    </row>
    <row r="256" spans="1:7" ht="0.95" customHeight="1" x14ac:dyDescent="0.25">
      <c r="A256" s="20"/>
      <c r="B256" s="20"/>
      <c r="C256" s="20"/>
      <c r="D256" s="36"/>
      <c r="E256" s="20"/>
      <c r="F256" s="20"/>
      <c r="G256" s="20"/>
    </row>
    <row r="257" spans="1:7" x14ac:dyDescent="0.25">
      <c r="A257" s="21" t="s">
        <v>357</v>
      </c>
      <c r="B257" s="21" t="s">
        <v>8</v>
      </c>
      <c r="C257" s="21" t="s">
        <v>9</v>
      </c>
      <c r="D257" s="37" t="s">
        <v>358</v>
      </c>
      <c r="E257" s="22">
        <f>E264</f>
        <v>0</v>
      </c>
      <c r="F257" s="23">
        <f>F264</f>
        <v>0</v>
      </c>
      <c r="G257" s="23">
        <f>G264</f>
        <v>0</v>
      </c>
    </row>
    <row r="258" spans="1:7" x14ac:dyDescent="0.25">
      <c r="A258" s="13" t="s">
        <v>359</v>
      </c>
      <c r="B258" s="14" t="s">
        <v>16</v>
      </c>
      <c r="C258" s="14" t="s">
        <v>17</v>
      </c>
      <c r="D258" s="28" t="s">
        <v>360</v>
      </c>
      <c r="E258" s="15">
        <v>0</v>
      </c>
      <c r="F258" s="16">
        <v>9.58</v>
      </c>
      <c r="G258" s="17">
        <f>ROUND(E258*F258,2)</f>
        <v>0</v>
      </c>
    </row>
    <row r="259" spans="1:7" ht="78.75" x14ac:dyDescent="0.25">
      <c r="A259" s="18"/>
      <c r="B259" s="18"/>
      <c r="C259" s="18"/>
      <c r="D259" s="28" t="s">
        <v>361</v>
      </c>
      <c r="E259" s="18"/>
      <c r="F259" s="18"/>
      <c r="G259" s="18"/>
    </row>
    <row r="260" spans="1:7" x14ac:dyDescent="0.25">
      <c r="A260" s="13" t="s">
        <v>362</v>
      </c>
      <c r="B260" s="14" t="s">
        <v>16</v>
      </c>
      <c r="C260" s="14" t="s">
        <v>17</v>
      </c>
      <c r="D260" s="28" t="s">
        <v>363</v>
      </c>
      <c r="E260" s="15">
        <v>0</v>
      </c>
      <c r="F260" s="16">
        <v>9.58</v>
      </c>
      <c r="G260" s="17">
        <f>ROUND(E260*F260,2)</f>
        <v>0</v>
      </c>
    </row>
    <row r="261" spans="1:7" ht="90" x14ac:dyDescent="0.25">
      <c r="A261" s="18"/>
      <c r="B261" s="18"/>
      <c r="C261" s="18"/>
      <c r="D261" s="28" t="s">
        <v>364</v>
      </c>
      <c r="E261" s="18"/>
      <c r="F261" s="18"/>
      <c r="G261" s="18"/>
    </row>
    <row r="262" spans="1:7" x14ac:dyDescent="0.25">
      <c r="A262" s="13" t="s">
        <v>365</v>
      </c>
      <c r="B262" s="14" t="s">
        <v>16</v>
      </c>
      <c r="C262" s="14" t="s">
        <v>17</v>
      </c>
      <c r="D262" s="28" t="s">
        <v>366</v>
      </c>
      <c r="E262" s="15">
        <v>0</v>
      </c>
      <c r="F262" s="16">
        <v>10.65</v>
      </c>
      <c r="G262" s="17">
        <f>ROUND(E262*F262,2)</f>
        <v>0</v>
      </c>
    </row>
    <row r="263" spans="1:7" ht="90" x14ac:dyDescent="0.25">
      <c r="A263" s="18"/>
      <c r="B263" s="18"/>
      <c r="C263" s="18"/>
      <c r="D263" s="28" t="s">
        <v>367</v>
      </c>
      <c r="E263" s="18"/>
      <c r="F263" s="18"/>
      <c r="G263" s="18"/>
    </row>
    <row r="264" spans="1:7" x14ac:dyDescent="0.25">
      <c r="A264" s="18"/>
      <c r="B264" s="18"/>
      <c r="C264" s="18"/>
      <c r="D264" s="35" t="s">
        <v>368</v>
      </c>
      <c r="E264" s="15">
        <v>0</v>
      </c>
      <c r="F264" s="16">
        <v>0</v>
      </c>
      <c r="G264" s="19">
        <f>ROUND(E264*F264,2)</f>
        <v>0</v>
      </c>
    </row>
    <row r="265" spans="1:7" ht="0.95" customHeight="1" x14ac:dyDescent="0.25">
      <c r="A265" s="20"/>
      <c r="B265" s="20"/>
      <c r="C265" s="20"/>
      <c r="D265" s="36"/>
      <c r="E265" s="20"/>
      <c r="F265" s="20"/>
      <c r="G265" s="20"/>
    </row>
    <row r="266" spans="1:7" x14ac:dyDescent="0.25">
      <c r="A266" s="21" t="s">
        <v>369</v>
      </c>
      <c r="B266" s="21" t="s">
        <v>8</v>
      </c>
      <c r="C266" s="21" t="s">
        <v>9</v>
      </c>
      <c r="D266" s="37" t="s">
        <v>91</v>
      </c>
      <c r="E266" s="22">
        <f>E281</f>
        <v>0</v>
      </c>
      <c r="F266" s="23">
        <f>F281</f>
        <v>0</v>
      </c>
      <c r="G266" s="23">
        <f>G281</f>
        <v>0</v>
      </c>
    </row>
    <row r="267" spans="1:7" x14ac:dyDescent="0.25">
      <c r="A267" s="13" t="s">
        <v>370</v>
      </c>
      <c r="B267" s="14" t="s">
        <v>16</v>
      </c>
      <c r="C267" s="14" t="s">
        <v>251</v>
      </c>
      <c r="D267" s="28" t="s">
        <v>371</v>
      </c>
      <c r="E267" s="15">
        <v>0</v>
      </c>
      <c r="F267" s="16">
        <v>9.94</v>
      </c>
      <c r="G267" s="17">
        <f>ROUND(E267*F267,2)</f>
        <v>0</v>
      </c>
    </row>
    <row r="268" spans="1:7" ht="78.75" x14ac:dyDescent="0.25">
      <c r="A268" s="18"/>
      <c r="B268" s="18"/>
      <c r="C268" s="18"/>
      <c r="D268" s="28" t="s">
        <v>372</v>
      </c>
      <c r="E268" s="18"/>
      <c r="F268" s="18"/>
      <c r="G268" s="18"/>
    </row>
    <row r="269" spans="1:7" x14ac:dyDescent="0.25">
      <c r="A269" s="13" t="s">
        <v>373</v>
      </c>
      <c r="B269" s="14" t="s">
        <v>16</v>
      </c>
      <c r="C269" s="14" t="s">
        <v>251</v>
      </c>
      <c r="D269" s="28" t="s">
        <v>374</v>
      </c>
      <c r="E269" s="15">
        <v>0</v>
      </c>
      <c r="F269" s="16">
        <v>9.58</v>
      </c>
      <c r="G269" s="17">
        <f>ROUND(E269*F269,2)</f>
        <v>0</v>
      </c>
    </row>
    <row r="270" spans="1:7" ht="78.75" x14ac:dyDescent="0.25">
      <c r="A270" s="18"/>
      <c r="B270" s="18"/>
      <c r="C270" s="18"/>
      <c r="D270" s="28" t="s">
        <v>375</v>
      </c>
      <c r="E270" s="18"/>
      <c r="F270" s="18"/>
      <c r="G270" s="18"/>
    </row>
    <row r="271" spans="1:7" x14ac:dyDescent="0.25">
      <c r="A271" s="13" t="s">
        <v>376</v>
      </c>
      <c r="B271" s="14" t="s">
        <v>16</v>
      </c>
      <c r="C271" s="14" t="s">
        <v>17</v>
      </c>
      <c r="D271" s="28" t="s">
        <v>377</v>
      </c>
      <c r="E271" s="15">
        <v>0</v>
      </c>
      <c r="F271" s="16">
        <v>15.97</v>
      </c>
      <c r="G271" s="17">
        <f>ROUND(E271*F271,2)</f>
        <v>0</v>
      </c>
    </row>
    <row r="272" spans="1:7" ht="90" x14ac:dyDescent="0.25">
      <c r="A272" s="18"/>
      <c r="B272" s="18"/>
      <c r="C272" s="18"/>
      <c r="D272" s="28" t="s">
        <v>378</v>
      </c>
      <c r="E272" s="18"/>
      <c r="F272" s="18"/>
      <c r="G272" s="18"/>
    </row>
    <row r="273" spans="1:7" x14ac:dyDescent="0.25">
      <c r="A273" s="13" t="s">
        <v>379</v>
      </c>
      <c r="B273" s="14" t="s">
        <v>16</v>
      </c>
      <c r="C273" s="14" t="s">
        <v>17</v>
      </c>
      <c r="D273" s="28" t="s">
        <v>380</v>
      </c>
      <c r="E273" s="15">
        <v>0</v>
      </c>
      <c r="F273" s="16">
        <v>6.51</v>
      </c>
      <c r="G273" s="17">
        <f>ROUND(E273*F273,2)</f>
        <v>0</v>
      </c>
    </row>
    <row r="274" spans="1:7" ht="78.75" x14ac:dyDescent="0.25">
      <c r="A274" s="18"/>
      <c r="B274" s="18"/>
      <c r="C274" s="18"/>
      <c r="D274" s="28" t="s">
        <v>381</v>
      </c>
      <c r="E274" s="18"/>
      <c r="F274" s="18"/>
      <c r="G274" s="18"/>
    </row>
    <row r="275" spans="1:7" x14ac:dyDescent="0.25">
      <c r="A275" s="13" t="s">
        <v>382</v>
      </c>
      <c r="B275" s="14" t="s">
        <v>16</v>
      </c>
      <c r="C275" s="14" t="s">
        <v>261</v>
      </c>
      <c r="D275" s="28" t="s">
        <v>383</v>
      </c>
      <c r="E275" s="15">
        <v>0</v>
      </c>
      <c r="F275" s="16">
        <v>4.5</v>
      </c>
      <c r="G275" s="17">
        <f>ROUND(E275*F275,2)</f>
        <v>0</v>
      </c>
    </row>
    <row r="276" spans="1:7" ht="90" x14ac:dyDescent="0.25">
      <c r="A276" s="18"/>
      <c r="B276" s="18"/>
      <c r="C276" s="18"/>
      <c r="D276" s="28" t="s">
        <v>384</v>
      </c>
      <c r="E276" s="18"/>
      <c r="F276" s="18"/>
      <c r="G276" s="18"/>
    </row>
    <row r="277" spans="1:7" x14ac:dyDescent="0.25">
      <c r="A277" s="13" t="s">
        <v>385</v>
      </c>
      <c r="B277" s="14" t="s">
        <v>16</v>
      </c>
      <c r="C277" s="14" t="s">
        <v>261</v>
      </c>
      <c r="D277" s="28" t="s">
        <v>386</v>
      </c>
      <c r="E277" s="15">
        <v>0</v>
      </c>
      <c r="F277" s="16">
        <v>6.74</v>
      </c>
      <c r="G277" s="17">
        <f>ROUND(E277*F277,2)</f>
        <v>0</v>
      </c>
    </row>
    <row r="278" spans="1:7" ht="90" x14ac:dyDescent="0.25">
      <c r="A278" s="18"/>
      <c r="B278" s="18"/>
      <c r="C278" s="18"/>
      <c r="D278" s="28" t="s">
        <v>387</v>
      </c>
      <c r="E278" s="18"/>
      <c r="F278" s="18"/>
      <c r="G278" s="18"/>
    </row>
    <row r="279" spans="1:7" x14ac:dyDescent="0.25">
      <c r="A279" s="13" t="s">
        <v>388</v>
      </c>
      <c r="B279" s="14" t="s">
        <v>16</v>
      </c>
      <c r="C279" s="14" t="s">
        <v>389</v>
      </c>
      <c r="D279" s="28" t="s">
        <v>390</v>
      </c>
      <c r="E279" s="15">
        <v>0</v>
      </c>
      <c r="F279" s="16">
        <v>101.14</v>
      </c>
      <c r="G279" s="17">
        <f>ROUND(E279*F279,2)</f>
        <v>0</v>
      </c>
    </row>
    <row r="280" spans="1:7" ht="78.75" x14ac:dyDescent="0.25">
      <c r="A280" s="18"/>
      <c r="B280" s="18"/>
      <c r="C280" s="18"/>
      <c r="D280" s="28" t="s">
        <v>391</v>
      </c>
      <c r="E280" s="18"/>
      <c r="F280" s="18"/>
      <c r="G280" s="18"/>
    </row>
    <row r="281" spans="1:7" x14ac:dyDescent="0.25">
      <c r="A281" s="18"/>
      <c r="B281" s="18"/>
      <c r="C281" s="18"/>
      <c r="D281" s="35" t="s">
        <v>392</v>
      </c>
      <c r="E281" s="15">
        <v>0</v>
      </c>
      <c r="F281" s="16">
        <v>0</v>
      </c>
      <c r="G281" s="19">
        <f>ROUND(E281*F281,2)</f>
        <v>0</v>
      </c>
    </row>
    <row r="282" spans="1:7" ht="0.95" customHeight="1" x14ac:dyDescent="0.25">
      <c r="A282" s="20"/>
      <c r="B282" s="20"/>
      <c r="C282" s="20"/>
      <c r="D282" s="36"/>
      <c r="E282" s="20"/>
      <c r="F282" s="20"/>
      <c r="G282" s="20"/>
    </row>
    <row r="283" spans="1:7" x14ac:dyDescent="0.25">
      <c r="A283" s="21" t="s">
        <v>393</v>
      </c>
      <c r="B283" s="21" t="s">
        <v>8</v>
      </c>
      <c r="C283" s="21" t="s">
        <v>9</v>
      </c>
      <c r="D283" s="37" t="s">
        <v>394</v>
      </c>
      <c r="E283" s="22">
        <f>E292</f>
        <v>0</v>
      </c>
      <c r="F283" s="23">
        <f>F292</f>
        <v>0</v>
      </c>
      <c r="G283" s="23">
        <f>G292</f>
        <v>0</v>
      </c>
    </row>
    <row r="284" spans="1:7" x14ac:dyDescent="0.25">
      <c r="A284" s="13" t="s">
        <v>395</v>
      </c>
      <c r="B284" s="14" t="s">
        <v>16</v>
      </c>
      <c r="C284" s="14" t="s">
        <v>17</v>
      </c>
      <c r="D284" s="28" t="s">
        <v>396</v>
      </c>
      <c r="E284" s="15">
        <v>0</v>
      </c>
      <c r="F284" s="16">
        <v>24.27</v>
      </c>
      <c r="G284" s="17">
        <f>ROUND(E284*F284,2)</f>
        <v>0</v>
      </c>
    </row>
    <row r="285" spans="1:7" ht="123.75" x14ac:dyDescent="0.25">
      <c r="A285" s="18"/>
      <c r="B285" s="18"/>
      <c r="C285" s="18"/>
      <c r="D285" s="28" t="s">
        <v>397</v>
      </c>
      <c r="E285" s="18"/>
      <c r="F285" s="18"/>
      <c r="G285" s="18"/>
    </row>
    <row r="286" spans="1:7" x14ac:dyDescent="0.25">
      <c r="A286" s="13" t="s">
        <v>398</v>
      </c>
      <c r="B286" s="14" t="s">
        <v>16</v>
      </c>
      <c r="C286" s="14" t="s">
        <v>17</v>
      </c>
      <c r="D286" s="28" t="s">
        <v>399</v>
      </c>
      <c r="E286" s="15">
        <v>0</v>
      </c>
      <c r="F286" s="16">
        <v>67.430000000000007</v>
      </c>
      <c r="G286" s="17">
        <f>ROUND(E286*F286,2)</f>
        <v>0</v>
      </c>
    </row>
    <row r="287" spans="1:7" ht="78.75" x14ac:dyDescent="0.25">
      <c r="A287" s="18"/>
      <c r="B287" s="18"/>
      <c r="C287" s="18"/>
      <c r="D287" s="28" t="s">
        <v>400</v>
      </c>
      <c r="E287" s="18"/>
      <c r="F287" s="18"/>
      <c r="G287" s="18"/>
    </row>
    <row r="288" spans="1:7" x14ac:dyDescent="0.25">
      <c r="A288" s="13" t="s">
        <v>401</v>
      </c>
      <c r="B288" s="14" t="s">
        <v>16</v>
      </c>
      <c r="C288" s="14" t="s">
        <v>17</v>
      </c>
      <c r="D288" s="28" t="s">
        <v>402</v>
      </c>
      <c r="E288" s="15">
        <v>0</v>
      </c>
      <c r="F288" s="16">
        <v>35.96</v>
      </c>
      <c r="G288" s="17">
        <f>ROUND(E288*F288,2)</f>
        <v>0</v>
      </c>
    </row>
    <row r="289" spans="1:7" ht="123.75" x14ac:dyDescent="0.25">
      <c r="A289" s="18"/>
      <c r="B289" s="18"/>
      <c r="C289" s="18"/>
      <c r="D289" s="28" t="s">
        <v>403</v>
      </c>
      <c r="E289" s="18"/>
      <c r="F289" s="18"/>
      <c r="G289" s="18"/>
    </row>
    <row r="290" spans="1:7" x14ac:dyDescent="0.25">
      <c r="A290" s="13" t="s">
        <v>404</v>
      </c>
      <c r="B290" s="14" t="s">
        <v>16</v>
      </c>
      <c r="C290" s="14" t="s">
        <v>17</v>
      </c>
      <c r="D290" s="28" t="s">
        <v>405</v>
      </c>
      <c r="E290" s="15">
        <v>0</v>
      </c>
      <c r="F290" s="16">
        <v>13.97</v>
      </c>
      <c r="G290" s="17">
        <f>ROUND(E290*F290,2)</f>
        <v>0</v>
      </c>
    </row>
    <row r="291" spans="1:7" ht="78.75" x14ac:dyDescent="0.25">
      <c r="A291" s="18"/>
      <c r="B291" s="18"/>
      <c r="C291" s="18"/>
      <c r="D291" s="28" t="s">
        <v>406</v>
      </c>
      <c r="E291" s="18"/>
      <c r="F291" s="18"/>
      <c r="G291" s="18"/>
    </row>
    <row r="292" spans="1:7" x14ac:dyDescent="0.25">
      <c r="A292" s="18"/>
      <c r="B292" s="18"/>
      <c r="C292" s="18"/>
      <c r="D292" s="35" t="s">
        <v>407</v>
      </c>
      <c r="E292" s="15">
        <v>0</v>
      </c>
      <c r="F292" s="16">
        <v>0</v>
      </c>
      <c r="G292" s="19">
        <f>ROUND(E292*F292,2)</f>
        <v>0</v>
      </c>
    </row>
    <row r="293" spans="1:7" ht="0.95" customHeight="1" x14ac:dyDescent="0.25">
      <c r="A293" s="20"/>
      <c r="B293" s="20"/>
      <c r="C293" s="20"/>
      <c r="D293" s="36"/>
      <c r="E293" s="20"/>
      <c r="F293" s="20"/>
      <c r="G293" s="20"/>
    </row>
    <row r="294" spans="1:7" x14ac:dyDescent="0.25">
      <c r="A294" s="18"/>
      <c r="B294" s="18"/>
      <c r="C294" s="18"/>
      <c r="D294" s="35" t="s">
        <v>408</v>
      </c>
      <c r="E294" s="15">
        <v>0</v>
      </c>
      <c r="F294" s="16">
        <v>0</v>
      </c>
      <c r="G294" s="19">
        <f>ROUND(E294*F294,2)</f>
        <v>0</v>
      </c>
    </row>
    <row r="295" spans="1:7" ht="0.95" customHeight="1" x14ac:dyDescent="0.25">
      <c r="A295" s="20"/>
      <c r="B295" s="20"/>
      <c r="C295" s="20"/>
      <c r="D295" s="36"/>
      <c r="E295" s="20"/>
      <c r="F295" s="20"/>
      <c r="G295" s="20"/>
    </row>
    <row r="296" spans="1:7" x14ac:dyDescent="0.25">
      <c r="A296" s="10" t="s">
        <v>409</v>
      </c>
      <c r="B296" s="10" t="s">
        <v>8</v>
      </c>
      <c r="C296" s="10" t="s">
        <v>9</v>
      </c>
      <c r="D296" s="34" t="s">
        <v>410</v>
      </c>
      <c r="E296" s="11">
        <f>E354</f>
        <v>0</v>
      </c>
      <c r="F296" s="12">
        <f>F354</f>
        <v>0</v>
      </c>
      <c r="G296" s="12">
        <f>G354</f>
        <v>0</v>
      </c>
    </row>
    <row r="297" spans="1:7" x14ac:dyDescent="0.25">
      <c r="A297" s="21" t="s">
        <v>411</v>
      </c>
      <c r="B297" s="21" t="s">
        <v>8</v>
      </c>
      <c r="C297" s="21" t="s">
        <v>9</v>
      </c>
      <c r="D297" s="37" t="s">
        <v>412</v>
      </c>
      <c r="E297" s="22">
        <f>E326</f>
        <v>0</v>
      </c>
      <c r="F297" s="23">
        <f>F326</f>
        <v>0</v>
      </c>
      <c r="G297" s="23">
        <f>G326</f>
        <v>0</v>
      </c>
    </row>
    <row r="298" spans="1:7" x14ac:dyDescent="0.25">
      <c r="A298" s="13" t="s">
        <v>413</v>
      </c>
      <c r="B298" s="14" t="s">
        <v>16</v>
      </c>
      <c r="C298" s="14" t="s">
        <v>17</v>
      </c>
      <c r="D298" s="28" t="s">
        <v>414</v>
      </c>
      <c r="E298" s="15">
        <v>0</v>
      </c>
      <c r="F298" s="16">
        <v>7.8</v>
      </c>
      <c r="G298" s="17">
        <f>ROUND(E298*F298,2)</f>
        <v>0</v>
      </c>
    </row>
    <row r="299" spans="1:7" ht="90" x14ac:dyDescent="0.25">
      <c r="A299" s="18"/>
      <c r="B299" s="18"/>
      <c r="C299" s="18"/>
      <c r="D299" s="28" t="s">
        <v>415</v>
      </c>
      <c r="E299" s="18"/>
      <c r="F299" s="18"/>
      <c r="G299" s="18"/>
    </row>
    <row r="300" spans="1:7" x14ac:dyDescent="0.25">
      <c r="A300" s="13" t="s">
        <v>416</v>
      </c>
      <c r="B300" s="14" t="s">
        <v>16</v>
      </c>
      <c r="C300" s="14" t="s">
        <v>17</v>
      </c>
      <c r="D300" s="28" t="s">
        <v>417</v>
      </c>
      <c r="E300" s="15">
        <v>0</v>
      </c>
      <c r="F300" s="16">
        <v>12.24</v>
      </c>
      <c r="G300" s="17">
        <f>ROUND(E300*F300,2)</f>
        <v>0</v>
      </c>
    </row>
    <row r="301" spans="1:7" ht="112.5" x14ac:dyDescent="0.25">
      <c r="A301" s="18"/>
      <c r="B301" s="18"/>
      <c r="C301" s="18"/>
      <c r="D301" s="28" t="s">
        <v>418</v>
      </c>
      <c r="E301" s="18"/>
      <c r="F301" s="18"/>
      <c r="G301" s="18"/>
    </row>
    <row r="302" spans="1:7" x14ac:dyDescent="0.25">
      <c r="A302" s="13" t="s">
        <v>419</v>
      </c>
      <c r="B302" s="14" t="s">
        <v>16</v>
      </c>
      <c r="C302" s="14" t="s">
        <v>221</v>
      </c>
      <c r="D302" s="28" t="s">
        <v>420</v>
      </c>
      <c r="E302" s="15">
        <v>0</v>
      </c>
      <c r="F302" s="16">
        <v>8.67</v>
      </c>
      <c r="G302" s="17">
        <f>ROUND(E302*F302,2)</f>
        <v>0</v>
      </c>
    </row>
    <row r="303" spans="1:7" ht="101.25" x14ac:dyDescent="0.25">
      <c r="A303" s="18"/>
      <c r="B303" s="18"/>
      <c r="C303" s="18"/>
      <c r="D303" s="28" t="s">
        <v>421</v>
      </c>
      <c r="E303" s="18"/>
      <c r="F303" s="18"/>
      <c r="G303" s="18"/>
    </row>
    <row r="304" spans="1:7" x14ac:dyDescent="0.25">
      <c r="A304" s="13" t="s">
        <v>422</v>
      </c>
      <c r="B304" s="14" t="s">
        <v>16</v>
      </c>
      <c r="C304" s="14" t="s">
        <v>221</v>
      </c>
      <c r="D304" s="28" t="s">
        <v>423</v>
      </c>
      <c r="E304" s="15">
        <v>0</v>
      </c>
      <c r="F304" s="16">
        <v>5.38</v>
      </c>
      <c r="G304" s="17">
        <f>ROUND(E304*F304,2)</f>
        <v>0</v>
      </c>
    </row>
    <row r="305" spans="1:7" ht="90" x14ac:dyDescent="0.25">
      <c r="A305" s="18"/>
      <c r="B305" s="18"/>
      <c r="C305" s="18"/>
      <c r="D305" s="28" t="s">
        <v>424</v>
      </c>
      <c r="E305" s="18"/>
      <c r="F305" s="18"/>
      <c r="G305" s="18"/>
    </row>
    <row r="306" spans="1:7" x14ac:dyDescent="0.25">
      <c r="A306" s="13" t="s">
        <v>425</v>
      </c>
      <c r="B306" s="14" t="s">
        <v>16</v>
      </c>
      <c r="C306" s="14" t="s">
        <v>17</v>
      </c>
      <c r="D306" s="28" t="s">
        <v>426</v>
      </c>
      <c r="E306" s="15">
        <v>0</v>
      </c>
      <c r="F306" s="16">
        <v>13.01</v>
      </c>
      <c r="G306" s="17">
        <f>ROUND(E306*F306,2)</f>
        <v>0</v>
      </c>
    </row>
    <row r="307" spans="1:7" ht="90" x14ac:dyDescent="0.25">
      <c r="A307" s="18"/>
      <c r="B307" s="18"/>
      <c r="C307" s="18"/>
      <c r="D307" s="28" t="s">
        <v>427</v>
      </c>
      <c r="E307" s="18"/>
      <c r="F307" s="18"/>
      <c r="G307" s="18"/>
    </row>
    <row r="308" spans="1:7" x14ac:dyDescent="0.25">
      <c r="A308" s="13" t="s">
        <v>428</v>
      </c>
      <c r="B308" s="14" t="s">
        <v>16</v>
      </c>
      <c r="C308" s="14" t="s">
        <v>17</v>
      </c>
      <c r="D308" s="28" t="s">
        <v>429</v>
      </c>
      <c r="E308" s="15">
        <v>0</v>
      </c>
      <c r="F308" s="16">
        <v>9.0399999999999991</v>
      </c>
      <c r="G308" s="17">
        <f>ROUND(E308*F308,2)</f>
        <v>0</v>
      </c>
    </row>
    <row r="309" spans="1:7" ht="90" x14ac:dyDescent="0.25">
      <c r="A309" s="18"/>
      <c r="B309" s="18"/>
      <c r="C309" s="18"/>
      <c r="D309" s="28" t="s">
        <v>430</v>
      </c>
      <c r="E309" s="18"/>
      <c r="F309" s="18"/>
      <c r="G309" s="18"/>
    </row>
    <row r="310" spans="1:7" x14ac:dyDescent="0.25">
      <c r="A310" s="13" t="s">
        <v>431</v>
      </c>
      <c r="B310" s="14" t="s">
        <v>16</v>
      </c>
      <c r="C310" s="14" t="s">
        <v>17</v>
      </c>
      <c r="D310" s="28" t="s">
        <v>432</v>
      </c>
      <c r="E310" s="15">
        <v>0</v>
      </c>
      <c r="F310" s="16">
        <v>8.7100000000000009</v>
      </c>
      <c r="G310" s="17">
        <f>ROUND(E310*F310,2)</f>
        <v>0</v>
      </c>
    </row>
    <row r="311" spans="1:7" ht="67.5" x14ac:dyDescent="0.25">
      <c r="A311" s="18"/>
      <c r="B311" s="18"/>
      <c r="C311" s="18"/>
      <c r="D311" s="28" t="s">
        <v>433</v>
      </c>
      <c r="E311" s="18"/>
      <c r="F311" s="18"/>
      <c r="G311" s="18"/>
    </row>
    <row r="312" spans="1:7" x14ac:dyDescent="0.25">
      <c r="A312" s="13" t="s">
        <v>434</v>
      </c>
      <c r="B312" s="14" t="s">
        <v>16</v>
      </c>
      <c r="C312" s="14" t="s">
        <v>17</v>
      </c>
      <c r="D312" s="28" t="s">
        <v>435</v>
      </c>
      <c r="E312" s="15">
        <v>0</v>
      </c>
      <c r="F312" s="16">
        <v>15.75</v>
      </c>
      <c r="G312" s="17">
        <f>ROUND(E312*F312,2)</f>
        <v>0</v>
      </c>
    </row>
    <row r="313" spans="1:7" ht="56.25" x14ac:dyDescent="0.25">
      <c r="A313" s="18"/>
      <c r="B313" s="18"/>
      <c r="C313" s="18"/>
      <c r="D313" s="28" t="s">
        <v>436</v>
      </c>
      <c r="E313" s="18"/>
      <c r="F313" s="18"/>
      <c r="G313" s="18"/>
    </row>
    <row r="314" spans="1:7" ht="22.5" x14ac:dyDescent="0.25">
      <c r="A314" s="14" t="s">
        <v>437</v>
      </c>
      <c r="B314" s="14" t="s">
        <v>16</v>
      </c>
      <c r="C314" s="14" t="s">
        <v>17</v>
      </c>
      <c r="D314" s="28" t="s">
        <v>438</v>
      </c>
      <c r="E314" s="15">
        <v>0</v>
      </c>
      <c r="F314" s="16">
        <v>14.32</v>
      </c>
      <c r="G314" s="17">
        <f>ROUND(E314*F314,2)</f>
        <v>0</v>
      </c>
    </row>
    <row r="315" spans="1:7" ht="101.25" x14ac:dyDescent="0.25">
      <c r="A315" s="18"/>
      <c r="B315" s="18"/>
      <c r="C315" s="18"/>
      <c r="D315" s="28" t="s">
        <v>439</v>
      </c>
      <c r="E315" s="18"/>
      <c r="F315" s="18"/>
      <c r="G315" s="18"/>
    </row>
    <row r="316" spans="1:7" ht="22.5" x14ac:dyDescent="0.25">
      <c r="A316" s="13" t="s">
        <v>440</v>
      </c>
      <c r="B316" s="14" t="s">
        <v>16</v>
      </c>
      <c r="C316" s="14" t="s">
        <v>251</v>
      </c>
      <c r="D316" s="28" t="s">
        <v>441</v>
      </c>
      <c r="E316" s="15">
        <v>0</v>
      </c>
      <c r="F316" s="16">
        <v>5.2</v>
      </c>
      <c r="G316" s="17">
        <f>ROUND(E316*F316,2)</f>
        <v>0</v>
      </c>
    </row>
    <row r="317" spans="1:7" ht="78.75" x14ac:dyDescent="0.25">
      <c r="A317" s="18"/>
      <c r="B317" s="18"/>
      <c r="C317" s="18"/>
      <c r="D317" s="28" t="s">
        <v>442</v>
      </c>
      <c r="E317" s="18"/>
      <c r="F317" s="18"/>
      <c r="G317" s="18"/>
    </row>
    <row r="318" spans="1:7" ht="22.5" x14ac:dyDescent="0.25">
      <c r="A318" s="13" t="s">
        <v>443</v>
      </c>
      <c r="B318" s="14" t="s">
        <v>16</v>
      </c>
      <c r="C318" s="14" t="s">
        <v>251</v>
      </c>
      <c r="D318" s="28" t="s">
        <v>444</v>
      </c>
      <c r="E318" s="15">
        <v>0</v>
      </c>
      <c r="F318" s="16">
        <v>6.07</v>
      </c>
      <c r="G318" s="17">
        <f>ROUND(E318*F318,2)</f>
        <v>0</v>
      </c>
    </row>
    <row r="319" spans="1:7" ht="67.5" x14ac:dyDescent="0.25">
      <c r="A319" s="18"/>
      <c r="B319" s="18"/>
      <c r="C319" s="18"/>
      <c r="D319" s="28" t="s">
        <v>445</v>
      </c>
      <c r="E319" s="18"/>
      <c r="F319" s="18"/>
      <c r="G319" s="18"/>
    </row>
    <row r="320" spans="1:7" x14ac:dyDescent="0.25">
      <c r="A320" s="13" t="s">
        <v>446</v>
      </c>
      <c r="B320" s="14" t="s">
        <v>16</v>
      </c>
      <c r="C320" s="14" t="s">
        <v>17</v>
      </c>
      <c r="D320" s="28" t="s">
        <v>447</v>
      </c>
      <c r="E320" s="15">
        <v>0</v>
      </c>
      <c r="F320" s="16">
        <v>21.2</v>
      </c>
      <c r="G320" s="17">
        <f>ROUND(E320*F320,2)</f>
        <v>0</v>
      </c>
    </row>
    <row r="321" spans="1:7" ht="45" x14ac:dyDescent="0.25">
      <c r="A321" s="18"/>
      <c r="B321" s="18"/>
      <c r="C321" s="18"/>
      <c r="D321" s="28" t="s">
        <v>448</v>
      </c>
      <c r="E321" s="18"/>
      <c r="F321" s="18"/>
      <c r="G321" s="18"/>
    </row>
    <row r="322" spans="1:7" x14ac:dyDescent="0.25">
      <c r="A322" s="13" t="s">
        <v>449</v>
      </c>
      <c r="B322" s="14" t="s">
        <v>16</v>
      </c>
      <c r="C322" s="14" t="s">
        <v>17</v>
      </c>
      <c r="D322" s="28" t="s">
        <v>450</v>
      </c>
      <c r="E322" s="15">
        <v>0</v>
      </c>
      <c r="F322" s="16">
        <v>5.32</v>
      </c>
      <c r="G322" s="17">
        <f>ROUND(E322*F322,2)</f>
        <v>0</v>
      </c>
    </row>
    <row r="323" spans="1:7" ht="67.5" x14ac:dyDescent="0.25">
      <c r="A323" s="18"/>
      <c r="B323" s="18"/>
      <c r="C323" s="18"/>
      <c r="D323" s="28" t="s">
        <v>451</v>
      </c>
      <c r="E323" s="18"/>
      <c r="F323" s="18"/>
      <c r="G323" s="18"/>
    </row>
    <row r="324" spans="1:7" x14ac:dyDescent="0.25">
      <c r="A324" s="13" t="s">
        <v>452</v>
      </c>
      <c r="B324" s="14" t="s">
        <v>16</v>
      </c>
      <c r="C324" s="14" t="s">
        <v>453</v>
      </c>
      <c r="D324" s="28" t="s">
        <v>454</v>
      </c>
      <c r="E324" s="15">
        <v>0</v>
      </c>
      <c r="F324" s="16">
        <v>6.59</v>
      </c>
      <c r="G324" s="17">
        <f>ROUND(E324*F324,2)</f>
        <v>0</v>
      </c>
    </row>
    <row r="325" spans="1:7" ht="56.25" x14ac:dyDescent="0.25">
      <c r="A325" s="18"/>
      <c r="B325" s="18"/>
      <c r="C325" s="18"/>
      <c r="D325" s="28" t="s">
        <v>455</v>
      </c>
      <c r="E325" s="18"/>
      <c r="F325" s="18"/>
      <c r="G325" s="18"/>
    </row>
    <row r="326" spans="1:7" x14ac:dyDescent="0.25">
      <c r="A326" s="18"/>
      <c r="B326" s="18"/>
      <c r="C326" s="18"/>
      <c r="D326" s="35" t="s">
        <v>456</v>
      </c>
      <c r="E326" s="15">
        <v>0</v>
      </c>
      <c r="F326" s="16">
        <v>0</v>
      </c>
      <c r="G326" s="19">
        <f>ROUND(E326*F326,2)</f>
        <v>0</v>
      </c>
    </row>
    <row r="327" spans="1:7" ht="0.95" customHeight="1" x14ac:dyDescent="0.25">
      <c r="A327" s="20"/>
      <c r="B327" s="20"/>
      <c r="C327" s="20"/>
      <c r="D327" s="36"/>
      <c r="E327" s="20"/>
      <c r="F327" s="20"/>
      <c r="G327" s="20"/>
    </row>
    <row r="328" spans="1:7" x14ac:dyDescent="0.25">
      <c r="A328" s="21" t="s">
        <v>457</v>
      </c>
      <c r="B328" s="21" t="s">
        <v>8</v>
      </c>
      <c r="C328" s="21" t="s">
        <v>9</v>
      </c>
      <c r="D328" s="37" t="s">
        <v>458</v>
      </c>
      <c r="E328" s="22">
        <f>E337</f>
        <v>0</v>
      </c>
      <c r="F328" s="23">
        <f>F337</f>
        <v>0</v>
      </c>
      <c r="G328" s="23">
        <f>G337</f>
        <v>0</v>
      </c>
    </row>
    <row r="329" spans="1:7" ht="22.5" x14ac:dyDescent="0.25">
      <c r="A329" s="13" t="s">
        <v>459</v>
      </c>
      <c r="B329" s="14" t="s">
        <v>16</v>
      </c>
      <c r="C329" s="14" t="s">
        <v>17</v>
      </c>
      <c r="D329" s="28" t="s">
        <v>460</v>
      </c>
      <c r="E329" s="15">
        <v>0</v>
      </c>
      <c r="F329" s="16">
        <v>19.14</v>
      </c>
      <c r="G329" s="17">
        <f>ROUND(E329*F329,2)</f>
        <v>0</v>
      </c>
    </row>
    <row r="330" spans="1:7" ht="90" x14ac:dyDescent="0.25">
      <c r="A330" s="18"/>
      <c r="B330" s="18"/>
      <c r="C330" s="18"/>
      <c r="D330" s="28" t="s">
        <v>461</v>
      </c>
      <c r="E330" s="18"/>
      <c r="F330" s="18"/>
      <c r="G330" s="18"/>
    </row>
    <row r="331" spans="1:7" ht="22.5" x14ac:dyDescent="0.25">
      <c r="A331" s="13" t="s">
        <v>462</v>
      </c>
      <c r="B331" s="14" t="s">
        <v>16</v>
      </c>
      <c r="C331" s="14" t="s">
        <v>17</v>
      </c>
      <c r="D331" s="28" t="s">
        <v>463</v>
      </c>
      <c r="E331" s="15">
        <v>0</v>
      </c>
      <c r="F331" s="16">
        <v>25.9</v>
      </c>
      <c r="G331" s="17">
        <f>ROUND(E331*F331,2)</f>
        <v>0</v>
      </c>
    </row>
    <row r="332" spans="1:7" ht="90" x14ac:dyDescent="0.25">
      <c r="A332" s="18"/>
      <c r="B332" s="18"/>
      <c r="C332" s="18"/>
      <c r="D332" s="28" t="s">
        <v>464</v>
      </c>
      <c r="E332" s="18"/>
      <c r="F332" s="18"/>
      <c r="G332" s="18"/>
    </row>
    <row r="333" spans="1:7" x14ac:dyDescent="0.25">
      <c r="A333" s="13" t="s">
        <v>465</v>
      </c>
      <c r="B333" s="14" t="s">
        <v>16</v>
      </c>
      <c r="C333" s="14" t="s">
        <v>17</v>
      </c>
      <c r="D333" s="28" t="s">
        <v>466</v>
      </c>
      <c r="E333" s="15">
        <v>0</v>
      </c>
      <c r="F333" s="16">
        <v>13.73</v>
      </c>
      <c r="G333" s="17">
        <f>ROUND(E333*F333,2)</f>
        <v>0</v>
      </c>
    </row>
    <row r="334" spans="1:7" ht="90" x14ac:dyDescent="0.25">
      <c r="A334" s="18"/>
      <c r="B334" s="18"/>
      <c r="C334" s="18"/>
      <c r="D334" s="28" t="s">
        <v>467</v>
      </c>
      <c r="E334" s="18"/>
      <c r="F334" s="18"/>
      <c r="G334" s="18"/>
    </row>
    <row r="335" spans="1:7" x14ac:dyDescent="0.25">
      <c r="A335" s="13" t="s">
        <v>468</v>
      </c>
      <c r="B335" s="14" t="s">
        <v>16</v>
      </c>
      <c r="C335" s="14" t="s">
        <v>17</v>
      </c>
      <c r="D335" s="28" t="s">
        <v>469</v>
      </c>
      <c r="E335" s="15">
        <v>0</v>
      </c>
      <c r="F335" s="16">
        <v>13.87</v>
      </c>
      <c r="G335" s="17">
        <f>ROUND(E335*F335,2)</f>
        <v>0</v>
      </c>
    </row>
    <row r="336" spans="1:7" ht="78.75" x14ac:dyDescent="0.25">
      <c r="A336" s="18"/>
      <c r="B336" s="18"/>
      <c r="C336" s="18"/>
      <c r="D336" s="28" t="s">
        <v>470</v>
      </c>
      <c r="E336" s="18"/>
      <c r="F336" s="18"/>
      <c r="G336" s="18"/>
    </row>
    <row r="337" spans="1:7" x14ac:dyDescent="0.25">
      <c r="A337" s="18"/>
      <c r="B337" s="18"/>
      <c r="C337" s="18"/>
      <c r="D337" s="35" t="s">
        <v>471</v>
      </c>
      <c r="E337" s="15">
        <v>0</v>
      </c>
      <c r="F337" s="16">
        <v>0</v>
      </c>
      <c r="G337" s="19">
        <f>ROUND(E337*F337,2)</f>
        <v>0</v>
      </c>
    </row>
    <row r="338" spans="1:7" ht="0.95" customHeight="1" x14ac:dyDescent="0.25">
      <c r="A338" s="20"/>
      <c r="B338" s="20"/>
      <c r="C338" s="20"/>
      <c r="D338" s="36"/>
      <c r="E338" s="20"/>
      <c r="F338" s="20"/>
      <c r="G338" s="20"/>
    </row>
    <row r="339" spans="1:7" x14ac:dyDescent="0.25">
      <c r="A339" s="21" t="s">
        <v>472</v>
      </c>
      <c r="B339" s="21" t="s">
        <v>8</v>
      </c>
      <c r="C339" s="21" t="s">
        <v>9</v>
      </c>
      <c r="D339" s="37" t="s">
        <v>91</v>
      </c>
      <c r="E339" s="22">
        <f>E352</f>
        <v>0</v>
      </c>
      <c r="F339" s="23">
        <f>F352</f>
        <v>0</v>
      </c>
      <c r="G339" s="23">
        <f>G352</f>
        <v>0</v>
      </c>
    </row>
    <row r="340" spans="1:7" ht="22.5" x14ac:dyDescent="0.25">
      <c r="A340" s="13" t="s">
        <v>473</v>
      </c>
      <c r="B340" s="14" t="s">
        <v>16</v>
      </c>
      <c r="C340" s="14" t="s">
        <v>251</v>
      </c>
      <c r="D340" s="28" t="s">
        <v>474</v>
      </c>
      <c r="E340" s="15">
        <v>0</v>
      </c>
      <c r="F340" s="16">
        <v>17.54</v>
      </c>
      <c r="G340" s="17">
        <f>ROUND(E340*F340,2)</f>
        <v>0</v>
      </c>
    </row>
    <row r="341" spans="1:7" ht="90" x14ac:dyDescent="0.25">
      <c r="A341" s="18"/>
      <c r="B341" s="18"/>
      <c r="C341" s="18"/>
      <c r="D341" s="28" t="s">
        <v>475</v>
      </c>
      <c r="E341" s="18"/>
      <c r="F341" s="18"/>
      <c r="G341" s="18"/>
    </row>
    <row r="342" spans="1:7" x14ac:dyDescent="0.25">
      <c r="A342" s="13" t="s">
        <v>476</v>
      </c>
      <c r="B342" s="14" t="s">
        <v>16</v>
      </c>
      <c r="C342" s="14" t="s">
        <v>251</v>
      </c>
      <c r="D342" s="28" t="s">
        <v>477</v>
      </c>
      <c r="E342" s="15">
        <v>0</v>
      </c>
      <c r="F342" s="16">
        <v>19.89</v>
      </c>
      <c r="G342" s="17">
        <f>ROUND(E342*F342,2)</f>
        <v>0</v>
      </c>
    </row>
    <row r="343" spans="1:7" ht="90" x14ac:dyDescent="0.25">
      <c r="A343" s="18"/>
      <c r="B343" s="18"/>
      <c r="C343" s="18"/>
      <c r="D343" s="28" t="s">
        <v>478</v>
      </c>
      <c r="E343" s="18"/>
      <c r="F343" s="18"/>
      <c r="G343" s="18"/>
    </row>
    <row r="344" spans="1:7" x14ac:dyDescent="0.25">
      <c r="A344" s="13" t="s">
        <v>479</v>
      </c>
      <c r="B344" s="14" t="s">
        <v>16</v>
      </c>
      <c r="C344" s="14" t="s">
        <v>17</v>
      </c>
      <c r="D344" s="28" t="s">
        <v>480</v>
      </c>
      <c r="E344" s="15">
        <v>0</v>
      </c>
      <c r="F344" s="16">
        <v>8.67</v>
      </c>
      <c r="G344" s="17">
        <f>ROUND(E344*F344,2)</f>
        <v>0</v>
      </c>
    </row>
    <row r="345" spans="1:7" ht="101.25" x14ac:dyDescent="0.25">
      <c r="A345" s="18"/>
      <c r="B345" s="18"/>
      <c r="C345" s="18"/>
      <c r="D345" s="28" t="s">
        <v>481</v>
      </c>
      <c r="E345" s="18"/>
      <c r="F345" s="18"/>
      <c r="G345" s="18"/>
    </row>
    <row r="346" spans="1:7" x14ac:dyDescent="0.25">
      <c r="A346" s="13" t="s">
        <v>482</v>
      </c>
      <c r="B346" s="14" t="s">
        <v>16</v>
      </c>
      <c r="C346" s="14" t="s">
        <v>17</v>
      </c>
      <c r="D346" s="28" t="s">
        <v>483</v>
      </c>
      <c r="E346" s="15">
        <v>0</v>
      </c>
      <c r="F346" s="16">
        <v>2.6</v>
      </c>
      <c r="G346" s="17">
        <f>ROUND(E346*F346,2)</f>
        <v>0</v>
      </c>
    </row>
    <row r="347" spans="1:7" ht="101.25" x14ac:dyDescent="0.25">
      <c r="A347" s="18"/>
      <c r="B347" s="18"/>
      <c r="C347" s="18"/>
      <c r="D347" s="28" t="s">
        <v>484</v>
      </c>
      <c r="E347" s="18"/>
      <c r="F347" s="18"/>
      <c r="G347" s="18"/>
    </row>
    <row r="348" spans="1:7" ht="22.5" x14ac:dyDescent="0.25">
      <c r="A348" s="13" t="s">
        <v>485</v>
      </c>
      <c r="B348" s="14" t="s">
        <v>16</v>
      </c>
      <c r="C348" s="14" t="s">
        <v>17</v>
      </c>
      <c r="D348" s="28" t="s">
        <v>486</v>
      </c>
      <c r="E348" s="15">
        <v>0</v>
      </c>
      <c r="F348" s="16">
        <v>11.28</v>
      </c>
      <c r="G348" s="17">
        <f>ROUND(E348*F348,2)</f>
        <v>0</v>
      </c>
    </row>
    <row r="349" spans="1:7" ht="90" x14ac:dyDescent="0.25">
      <c r="A349" s="18"/>
      <c r="B349" s="18"/>
      <c r="C349" s="18"/>
      <c r="D349" s="28" t="s">
        <v>487</v>
      </c>
      <c r="E349" s="18"/>
      <c r="F349" s="18"/>
      <c r="G349" s="18"/>
    </row>
    <row r="350" spans="1:7" x14ac:dyDescent="0.25">
      <c r="A350" s="13" t="s">
        <v>488</v>
      </c>
      <c r="B350" s="14" t="s">
        <v>16</v>
      </c>
      <c r="C350" s="14" t="s">
        <v>221</v>
      </c>
      <c r="D350" s="28" t="s">
        <v>489</v>
      </c>
      <c r="E350" s="15">
        <v>0</v>
      </c>
      <c r="F350" s="16">
        <v>3.14</v>
      </c>
      <c r="G350" s="17">
        <f>ROUND(E350*F350,2)</f>
        <v>0</v>
      </c>
    </row>
    <row r="351" spans="1:7" ht="56.25" x14ac:dyDescent="0.25">
      <c r="A351" s="18"/>
      <c r="B351" s="18"/>
      <c r="C351" s="18"/>
      <c r="D351" s="28" t="s">
        <v>490</v>
      </c>
      <c r="E351" s="18"/>
      <c r="F351" s="18"/>
      <c r="G351" s="18"/>
    </row>
    <row r="352" spans="1:7" x14ac:dyDescent="0.25">
      <c r="A352" s="18"/>
      <c r="B352" s="18"/>
      <c r="C352" s="18"/>
      <c r="D352" s="35" t="s">
        <v>491</v>
      </c>
      <c r="E352" s="15">
        <v>0</v>
      </c>
      <c r="F352" s="16">
        <v>0</v>
      </c>
      <c r="G352" s="19">
        <f>ROUND(E352*F352,2)</f>
        <v>0</v>
      </c>
    </row>
    <row r="353" spans="1:7" ht="0.95" customHeight="1" x14ac:dyDescent="0.25">
      <c r="A353" s="20"/>
      <c r="B353" s="20"/>
      <c r="C353" s="20"/>
      <c r="D353" s="36"/>
      <c r="E353" s="20"/>
      <c r="F353" s="20"/>
      <c r="G353" s="20"/>
    </row>
    <row r="354" spans="1:7" x14ac:dyDescent="0.25">
      <c r="A354" s="18"/>
      <c r="B354" s="18"/>
      <c r="C354" s="18"/>
      <c r="D354" s="35" t="s">
        <v>492</v>
      </c>
      <c r="E354" s="15">
        <v>0</v>
      </c>
      <c r="F354" s="16">
        <v>0</v>
      </c>
      <c r="G354" s="19">
        <f>ROUND(E354*F354,2)</f>
        <v>0</v>
      </c>
    </row>
    <row r="355" spans="1:7" ht="0.95" customHeight="1" x14ac:dyDescent="0.25">
      <c r="A355" s="20"/>
      <c r="B355" s="20"/>
      <c r="C355" s="20"/>
      <c r="D355" s="36"/>
      <c r="E355" s="20"/>
      <c r="F355" s="20"/>
      <c r="G355" s="20"/>
    </row>
    <row r="356" spans="1:7" x14ac:dyDescent="0.25">
      <c r="A356" s="10" t="s">
        <v>493</v>
      </c>
      <c r="B356" s="10" t="s">
        <v>8</v>
      </c>
      <c r="C356" s="10" t="s">
        <v>9</v>
      </c>
      <c r="D356" s="34" t="s">
        <v>494</v>
      </c>
      <c r="E356" s="11">
        <f>E429</f>
        <v>0</v>
      </c>
      <c r="F356" s="12">
        <f>F429</f>
        <v>0</v>
      </c>
      <c r="G356" s="12">
        <f>G429</f>
        <v>0</v>
      </c>
    </row>
    <row r="357" spans="1:7" x14ac:dyDescent="0.25">
      <c r="A357" s="21" t="s">
        <v>495</v>
      </c>
      <c r="B357" s="21" t="s">
        <v>8</v>
      </c>
      <c r="C357" s="21" t="s">
        <v>9</v>
      </c>
      <c r="D357" s="37" t="s">
        <v>496</v>
      </c>
      <c r="E357" s="22">
        <f>E376</f>
        <v>0</v>
      </c>
      <c r="F357" s="23">
        <f>F376</f>
        <v>0</v>
      </c>
      <c r="G357" s="23">
        <f>G376</f>
        <v>0</v>
      </c>
    </row>
    <row r="358" spans="1:7" ht="22.5" x14ac:dyDescent="0.25">
      <c r="A358" s="13" t="s">
        <v>497</v>
      </c>
      <c r="B358" s="14" t="s">
        <v>16</v>
      </c>
      <c r="C358" s="14" t="s">
        <v>105</v>
      </c>
      <c r="D358" s="28" t="s">
        <v>498</v>
      </c>
      <c r="E358" s="15">
        <v>0</v>
      </c>
      <c r="F358" s="16">
        <v>232.62</v>
      </c>
      <c r="G358" s="17">
        <f>ROUND(E358*F358,2)</f>
        <v>0</v>
      </c>
    </row>
    <row r="359" spans="1:7" ht="78.75" x14ac:dyDescent="0.25">
      <c r="A359" s="18"/>
      <c r="B359" s="18"/>
      <c r="C359" s="18"/>
      <c r="D359" s="28" t="s">
        <v>499</v>
      </c>
      <c r="E359" s="18"/>
      <c r="F359" s="18"/>
      <c r="G359" s="18"/>
    </row>
    <row r="360" spans="1:7" ht="22.5" x14ac:dyDescent="0.25">
      <c r="A360" s="13" t="s">
        <v>500</v>
      </c>
      <c r="B360" s="14" t="s">
        <v>16</v>
      </c>
      <c r="C360" s="14" t="s">
        <v>105</v>
      </c>
      <c r="D360" s="28" t="s">
        <v>501</v>
      </c>
      <c r="E360" s="15">
        <v>0</v>
      </c>
      <c r="F360" s="16">
        <v>166.19</v>
      </c>
      <c r="G360" s="17">
        <f>ROUND(E360*F360,2)</f>
        <v>0</v>
      </c>
    </row>
    <row r="361" spans="1:7" ht="78.75" x14ac:dyDescent="0.25">
      <c r="A361" s="18"/>
      <c r="B361" s="18"/>
      <c r="C361" s="18"/>
      <c r="D361" s="28" t="s">
        <v>502</v>
      </c>
      <c r="E361" s="18"/>
      <c r="F361" s="18"/>
      <c r="G361" s="18"/>
    </row>
    <row r="362" spans="1:7" ht="22.5" x14ac:dyDescent="0.25">
      <c r="A362" s="13" t="s">
        <v>503</v>
      </c>
      <c r="B362" s="14" t="s">
        <v>16</v>
      </c>
      <c r="C362" s="14" t="s">
        <v>105</v>
      </c>
      <c r="D362" s="28" t="s">
        <v>504</v>
      </c>
      <c r="E362" s="15">
        <v>0</v>
      </c>
      <c r="F362" s="16">
        <v>322.74</v>
      </c>
      <c r="G362" s="17">
        <f>ROUND(E362*F362,2)</f>
        <v>0</v>
      </c>
    </row>
    <row r="363" spans="1:7" ht="78.75" x14ac:dyDescent="0.25">
      <c r="A363" s="18"/>
      <c r="B363" s="18"/>
      <c r="C363" s="18"/>
      <c r="D363" s="28" t="s">
        <v>505</v>
      </c>
      <c r="E363" s="18"/>
      <c r="F363" s="18"/>
      <c r="G363" s="18"/>
    </row>
    <row r="364" spans="1:7" ht="22.5" x14ac:dyDescent="0.25">
      <c r="A364" s="13" t="s">
        <v>506</v>
      </c>
      <c r="B364" s="14" t="s">
        <v>16</v>
      </c>
      <c r="C364" s="14" t="s">
        <v>105</v>
      </c>
      <c r="D364" s="28" t="s">
        <v>507</v>
      </c>
      <c r="E364" s="15">
        <v>0</v>
      </c>
      <c r="F364" s="16">
        <v>224.44</v>
      </c>
      <c r="G364" s="17">
        <f>ROUND(E364*F364,2)</f>
        <v>0</v>
      </c>
    </row>
    <row r="365" spans="1:7" ht="78.75" x14ac:dyDescent="0.25">
      <c r="A365" s="18"/>
      <c r="B365" s="18"/>
      <c r="C365" s="18"/>
      <c r="D365" s="28" t="s">
        <v>508</v>
      </c>
      <c r="E365" s="18"/>
      <c r="F365" s="18"/>
      <c r="G365" s="18"/>
    </row>
    <row r="366" spans="1:7" ht="22.5" x14ac:dyDescent="0.25">
      <c r="A366" s="13" t="s">
        <v>509</v>
      </c>
      <c r="B366" s="14" t="s">
        <v>16</v>
      </c>
      <c r="C366" s="14" t="s">
        <v>105</v>
      </c>
      <c r="D366" s="28" t="s">
        <v>510</v>
      </c>
      <c r="E366" s="15">
        <v>0</v>
      </c>
      <c r="F366" s="16">
        <v>97.01</v>
      </c>
      <c r="G366" s="17">
        <f>ROUND(E366*F366,2)</f>
        <v>0</v>
      </c>
    </row>
    <row r="367" spans="1:7" ht="90" x14ac:dyDescent="0.25">
      <c r="A367" s="18"/>
      <c r="B367" s="18"/>
      <c r="C367" s="18"/>
      <c r="D367" s="28" t="s">
        <v>511</v>
      </c>
      <c r="E367" s="18"/>
      <c r="F367" s="18"/>
      <c r="G367" s="18"/>
    </row>
    <row r="368" spans="1:7" ht="22.5" x14ac:dyDescent="0.25">
      <c r="A368" s="13" t="s">
        <v>512</v>
      </c>
      <c r="B368" s="14" t="s">
        <v>16</v>
      </c>
      <c r="C368" s="14" t="s">
        <v>105</v>
      </c>
      <c r="D368" s="28" t="s">
        <v>513</v>
      </c>
      <c r="E368" s="15">
        <v>0</v>
      </c>
      <c r="F368" s="16">
        <v>75.510000000000005</v>
      </c>
      <c r="G368" s="17">
        <f>ROUND(E368*F368,2)</f>
        <v>0</v>
      </c>
    </row>
    <row r="369" spans="1:7" ht="90" x14ac:dyDescent="0.25">
      <c r="A369" s="18"/>
      <c r="B369" s="18"/>
      <c r="C369" s="18"/>
      <c r="D369" s="28" t="s">
        <v>514</v>
      </c>
      <c r="E369" s="18"/>
      <c r="F369" s="18"/>
      <c r="G369" s="18"/>
    </row>
    <row r="370" spans="1:7" ht="22.5" x14ac:dyDescent="0.25">
      <c r="A370" s="13" t="s">
        <v>515</v>
      </c>
      <c r="B370" s="14" t="s">
        <v>16</v>
      </c>
      <c r="C370" s="14" t="s">
        <v>105</v>
      </c>
      <c r="D370" s="28" t="s">
        <v>516</v>
      </c>
      <c r="E370" s="15">
        <v>0</v>
      </c>
      <c r="F370" s="16">
        <v>87.3</v>
      </c>
      <c r="G370" s="17">
        <f>ROUND(E370*F370,2)</f>
        <v>0</v>
      </c>
    </row>
    <row r="371" spans="1:7" ht="90" x14ac:dyDescent="0.25">
      <c r="A371" s="18"/>
      <c r="B371" s="18"/>
      <c r="C371" s="18"/>
      <c r="D371" s="28" t="s">
        <v>517</v>
      </c>
      <c r="E371" s="18"/>
      <c r="F371" s="18"/>
      <c r="G371" s="18"/>
    </row>
    <row r="372" spans="1:7" ht="22.5" x14ac:dyDescent="0.25">
      <c r="A372" s="13" t="s">
        <v>518</v>
      </c>
      <c r="B372" s="14" t="s">
        <v>16</v>
      </c>
      <c r="C372" s="14" t="s">
        <v>105</v>
      </c>
      <c r="D372" s="28" t="s">
        <v>519</v>
      </c>
      <c r="E372" s="15">
        <v>0</v>
      </c>
      <c r="F372" s="16">
        <v>46.82</v>
      </c>
      <c r="G372" s="17">
        <f>ROUND(E372*F372,2)</f>
        <v>0</v>
      </c>
    </row>
    <row r="373" spans="1:7" ht="90" x14ac:dyDescent="0.25">
      <c r="A373" s="18"/>
      <c r="B373" s="18"/>
      <c r="C373" s="18"/>
      <c r="D373" s="28" t="s">
        <v>520</v>
      </c>
      <c r="E373" s="18"/>
      <c r="F373" s="18"/>
      <c r="G373" s="18"/>
    </row>
    <row r="374" spans="1:7" ht="22.5" x14ac:dyDescent="0.25">
      <c r="A374" s="13" t="s">
        <v>521</v>
      </c>
      <c r="B374" s="14" t="s">
        <v>16</v>
      </c>
      <c r="C374" s="14" t="s">
        <v>105</v>
      </c>
      <c r="D374" s="28" t="s">
        <v>522</v>
      </c>
      <c r="E374" s="15">
        <v>0</v>
      </c>
      <c r="F374" s="16">
        <v>37.700000000000003</v>
      </c>
      <c r="G374" s="17">
        <f>ROUND(E374*F374,2)</f>
        <v>0</v>
      </c>
    </row>
    <row r="375" spans="1:7" ht="90" x14ac:dyDescent="0.25">
      <c r="A375" s="18"/>
      <c r="B375" s="18"/>
      <c r="C375" s="18"/>
      <c r="D375" s="28" t="s">
        <v>523</v>
      </c>
      <c r="E375" s="18"/>
      <c r="F375" s="18"/>
      <c r="G375" s="18"/>
    </row>
    <row r="376" spans="1:7" x14ac:dyDescent="0.25">
      <c r="A376" s="18"/>
      <c r="B376" s="18"/>
      <c r="C376" s="18"/>
      <c r="D376" s="35" t="s">
        <v>524</v>
      </c>
      <c r="E376" s="15">
        <v>0</v>
      </c>
      <c r="F376" s="16">
        <v>0</v>
      </c>
      <c r="G376" s="19">
        <f>ROUND(E376*F376,2)</f>
        <v>0</v>
      </c>
    </row>
    <row r="377" spans="1:7" ht="0.95" customHeight="1" x14ac:dyDescent="0.25">
      <c r="A377" s="20"/>
      <c r="B377" s="20"/>
      <c r="C377" s="20"/>
      <c r="D377" s="36"/>
      <c r="E377" s="20"/>
      <c r="F377" s="20"/>
      <c r="G377" s="20"/>
    </row>
    <row r="378" spans="1:7" x14ac:dyDescent="0.25">
      <c r="A378" s="21" t="s">
        <v>525</v>
      </c>
      <c r="B378" s="21" t="s">
        <v>8</v>
      </c>
      <c r="C378" s="21" t="s">
        <v>9</v>
      </c>
      <c r="D378" s="37" t="s">
        <v>526</v>
      </c>
      <c r="E378" s="22">
        <f>E383</f>
        <v>0</v>
      </c>
      <c r="F378" s="23">
        <f>F383</f>
        <v>0</v>
      </c>
      <c r="G378" s="23">
        <f>G383</f>
        <v>0</v>
      </c>
    </row>
    <row r="379" spans="1:7" ht="22.5" x14ac:dyDescent="0.25">
      <c r="A379" s="13" t="s">
        <v>527</v>
      </c>
      <c r="B379" s="14" t="s">
        <v>16</v>
      </c>
      <c r="C379" s="14" t="s">
        <v>105</v>
      </c>
      <c r="D379" s="28" t="s">
        <v>528</v>
      </c>
      <c r="E379" s="15">
        <v>0</v>
      </c>
      <c r="F379" s="16">
        <v>186.67</v>
      </c>
      <c r="G379" s="17">
        <f>ROUND(E379*F379,2)</f>
        <v>0</v>
      </c>
    </row>
    <row r="380" spans="1:7" ht="78.75" x14ac:dyDescent="0.25">
      <c r="A380" s="18"/>
      <c r="B380" s="18"/>
      <c r="C380" s="18"/>
      <c r="D380" s="28" t="s">
        <v>529</v>
      </c>
      <c r="E380" s="18"/>
      <c r="F380" s="18"/>
      <c r="G380" s="18"/>
    </row>
    <row r="381" spans="1:7" ht="22.5" x14ac:dyDescent="0.25">
      <c r="A381" s="13" t="s">
        <v>530</v>
      </c>
      <c r="B381" s="14" t="s">
        <v>16</v>
      </c>
      <c r="C381" s="14" t="s">
        <v>105</v>
      </c>
      <c r="D381" s="28" t="s">
        <v>531</v>
      </c>
      <c r="E381" s="15">
        <v>0</v>
      </c>
      <c r="F381" s="16">
        <v>233.12</v>
      </c>
      <c r="G381" s="17">
        <f>ROUND(E381*F381,2)</f>
        <v>0</v>
      </c>
    </row>
    <row r="382" spans="1:7" ht="78.75" x14ac:dyDescent="0.25">
      <c r="A382" s="18"/>
      <c r="B382" s="18"/>
      <c r="C382" s="18"/>
      <c r="D382" s="28" t="s">
        <v>532</v>
      </c>
      <c r="E382" s="18"/>
      <c r="F382" s="18"/>
      <c r="G382" s="18"/>
    </row>
    <row r="383" spans="1:7" x14ac:dyDescent="0.25">
      <c r="A383" s="18"/>
      <c r="B383" s="18"/>
      <c r="C383" s="18"/>
      <c r="D383" s="35" t="s">
        <v>533</v>
      </c>
      <c r="E383" s="15">
        <v>0</v>
      </c>
      <c r="F383" s="16">
        <v>0</v>
      </c>
      <c r="G383" s="19">
        <f>ROUND(E383*F383,2)</f>
        <v>0</v>
      </c>
    </row>
    <row r="384" spans="1:7" ht="0.95" customHeight="1" x14ac:dyDescent="0.25">
      <c r="A384" s="20"/>
      <c r="B384" s="20"/>
      <c r="C384" s="20"/>
      <c r="D384" s="36"/>
      <c r="E384" s="20"/>
      <c r="F384" s="20"/>
      <c r="G384" s="20"/>
    </row>
    <row r="385" spans="1:7" x14ac:dyDescent="0.25">
      <c r="A385" s="21" t="s">
        <v>534</v>
      </c>
      <c r="B385" s="21" t="s">
        <v>8</v>
      </c>
      <c r="C385" s="21" t="s">
        <v>9</v>
      </c>
      <c r="D385" s="37" t="s">
        <v>535</v>
      </c>
      <c r="E385" s="22">
        <f>E396</f>
        <v>0</v>
      </c>
      <c r="F385" s="23">
        <f>F396</f>
        <v>0</v>
      </c>
      <c r="G385" s="23">
        <f>G396</f>
        <v>0</v>
      </c>
    </row>
    <row r="386" spans="1:7" x14ac:dyDescent="0.25">
      <c r="A386" s="13" t="s">
        <v>536</v>
      </c>
      <c r="B386" s="14" t="s">
        <v>16</v>
      </c>
      <c r="C386" s="14" t="s">
        <v>17</v>
      </c>
      <c r="D386" s="28" t="s">
        <v>537</v>
      </c>
      <c r="E386" s="15">
        <v>0</v>
      </c>
      <c r="F386" s="16">
        <v>23.14</v>
      </c>
      <c r="G386" s="17">
        <f>ROUND(E386*F386,2)</f>
        <v>0</v>
      </c>
    </row>
    <row r="387" spans="1:7" ht="90" x14ac:dyDescent="0.25">
      <c r="A387" s="18"/>
      <c r="B387" s="18"/>
      <c r="C387" s="18"/>
      <c r="D387" s="28" t="s">
        <v>538</v>
      </c>
      <c r="E387" s="18"/>
      <c r="F387" s="18"/>
      <c r="G387" s="18"/>
    </row>
    <row r="388" spans="1:7" ht="22.5" x14ac:dyDescent="0.25">
      <c r="A388" s="13" t="s">
        <v>539</v>
      </c>
      <c r="B388" s="14" t="s">
        <v>16</v>
      </c>
      <c r="C388" s="14" t="s">
        <v>17</v>
      </c>
      <c r="D388" s="28" t="s">
        <v>540</v>
      </c>
      <c r="E388" s="15">
        <v>0</v>
      </c>
      <c r="F388" s="16">
        <v>20.170000000000002</v>
      </c>
      <c r="G388" s="17">
        <f>ROUND(E388*F388,2)</f>
        <v>0</v>
      </c>
    </row>
    <row r="389" spans="1:7" ht="101.25" x14ac:dyDescent="0.25">
      <c r="A389" s="18"/>
      <c r="B389" s="18"/>
      <c r="C389" s="18"/>
      <c r="D389" s="28" t="s">
        <v>541</v>
      </c>
      <c r="E389" s="18"/>
      <c r="F389" s="18"/>
      <c r="G389" s="18"/>
    </row>
    <row r="390" spans="1:7" ht="22.5" x14ac:dyDescent="0.25">
      <c r="A390" s="13" t="s">
        <v>542</v>
      </c>
      <c r="B390" s="14" t="s">
        <v>16</v>
      </c>
      <c r="C390" s="14" t="s">
        <v>17</v>
      </c>
      <c r="D390" s="28" t="s">
        <v>543</v>
      </c>
      <c r="E390" s="15">
        <v>0</v>
      </c>
      <c r="F390" s="16">
        <v>30.75</v>
      </c>
      <c r="G390" s="17">
        <f>ROUND(E390*F390,2)</f>
        <v>0</v>
      </c>
    </row>
    <row r="391" spans="1:7" ht="101.25" x14ac:dyDescent="0.25">
      <c r="A391" s="18"/>
      <c r="B391" s="18"/>
      <c r="C391" s="18"/>
      <c r="D391" s="28" t="s">
        <v>544</v>
      </c>
      <c r="E391" s="18"/>
      <c r="F391" s="18"/>
      <c r="G391" s="18"/>
    </row>
    <row r="392" spans="1:7" x14ac:dyDescent="0.25">
      <c r="A392" s="13" t="s">
        <v>545</v>
      </c>
      <c r="B392" s="14" t="s">
        <v>16</v>
      </c>
      <c r="C392" s="14" t="s">
        <v>546</v>
      </c>
      <c r="D392" s="28" t="s">
        <v>547</v>
      </c>
      <c r="E392" s="15">
        <v>0</v>
      </c>
      <c r="F392" s="16">
        <v>0.91</v>
      </c>
      <c r="G392" s="17">
        <f>ROUND(E392*F392,2)</f>
        <v>0</v>
      </c>
    </row>
    <row r="393" spans="1:7" ht="78.75" x14ac:dyDescent="0.25">
      <c r="A393" s="18"/>
      <c r="B393" s="18"/>
      <c r="C393" s="18"/>
      <c r="D393" s="28" t="s">
        <v>548</v>
      </c>
      <c r="E393" s="18"/>
      <c r="F393" s="18"/>
      <c r="G393" s="18"/>
    </row>
    <row r="394" spans="1:7" x14ac:dyDescent="0.25">
      <c r="A394" s="13" t="s">
        <v>549</v>
      </c>
      <c r="B394" s="14" t="s">
        <v>16</v>
      </c>
      <c r="C394" s="14" t="s">
        <v>546</v>
      </c>
      <c r="D394" s="28" t="s">
        <v>550</v>
      </c>
      <c r="E394" s="15">
        <v>0</v>
      </c>
      <c r="F394" s="16">
        <v>0.77</v>
      </c>
      <c r="G394" s="17">
        <f>ROUND(E394*F394,2)</f>
        <v>0</v>
      </c>
    </row>
    <row r="395" spans="1:7" ht="78.75" x14ac:dyDescent="0.25">
      <c r="A395" s="18"/>
      <c r="B395" s="18"/>
      <c r="C395" s="18"/>
      <c r="D395" s="28" t="s">
        <v>551</v>
      </c>
      <c r="E395" s="18"/>
      <c r="F395" s="18"/>
      <c r="G395" s="18"/>
    </row>
    <row r="396" spans="1:7" x14ac:dyDescent="0.25">
      <c r="A396" s="18"/>
      <c r="B396" s="18"/>
      <c r="C396" s="18"/>
      <c r="D396" s="35" t="s">
        <v>552</v>
      </c>
      <c r="E396" s="15">
        <v>0</v>
      </c>
      <c r="F396" s="16">
        <v>0</v>
      </c>
      <c r="G396" s="19">
        <f>ROUND(E396*F396,2)</f>
        <v>0</v>
      </c>
    </row>
    <row r="397" spans="1:7" ht="0.95" customHeight="1" x14ac:dyDescent="0.25">
      <c r="A397" s="20"/>
      <c r="B397" s="20"/>
      <c r="C397" s="20"/>
      <c r="D397" s="36"/>
      <c r="E397" s="20"/>
      <c r="F397" s="20"/>
      <c r="G397" s="20"/>
    </row>
    <row r="398" spans="1:7" x14ac:dyDescent="0.25">
      <c r="A398" s="21" t="s">
        <v>553</v>
      </c>
      <c r="B398" s="21" t="s">
        <v>8</v>
      </c>
      <c r="C398" s="21" t="s">
        <v>9</v>
      </c>
      <c r="D398" s="37" t="s">
        <v>554</v>
      </c>
      <c r="E398" s="22">
        <f>E415</f>
        <v>0</v>
      </c>
      <c r="F398" s="23">
        <f>F415</f>
        <v>0</v>
      </c>
      <c r="G398" s="23">
        <f>G415</f>
        <v>0</v>
      </c>
    </row>
    <row r="399" spans="1:7" ht="22.5" x14ac:dyDescent="0.25">
      <c r="A399" s="13" t="s">
        <v>555</v>
      </c>
      <c r="B399" s="14" t="s">
        <v>16</v>
      </c>
      <c r="C399" s="14" t="s">
        <v>17</v>
      </c>
      <c r="D399" s="28" t="s">
        <v>556</v>
      </c>
      <c r="E399" s="15">
        <v>0</v>
      </c>
      <c r="F399" s="16">
        <v>30.07</v>
      </c>
      <c r="G399" s="17">
        <f>ROUND(E399*F399,2)</f>
        <v>0</v>
      </c>
    </row>
    <row r="400" spans="1:7" ht="112.5" x14ac:dyDescent="0.25">
      <c r="A400" s="18"/>
      <c r="B400" s="18"/>
      <c r="C400" s="18"/>
      <c r="D400" s="28" t="s">
        <v>557</v>
      </c>
      <c r="E400" s="18"/>
      <c r="F400" s="18"/>
      <c r="G400" s="18"/>
    </row>
    <row r="401" spans="1:7" ht="22.5" x14ac:dyDescent="0.25">
      <c r="A401" s="13" t="s">
        <v>558</v>
      </c>
      <c r="B401" s="14" t="s">
        <v>16</v>
      </c>
      <c r="C401" s="14" t="s">
        <v>17</v>
      </c>
      <c r="D401" s="28" t="s">
        <v>559</v>
      </c>
      <c r="E401" s="15">
        <v>0</v>
      </c>
      <c r="F401" s="16">
        <v>58.83</v>
      </c>
      <c r="G401" s="17">
        <f>ROUND(E401*F401,2)</f>
        <v>0</v>
      </c>
    </row>
    <row r="402" spans="1:7" ht="101.25" x14ac:dyDescent="0.25">
      <c r="A402" s="18"/>
      <c r="B402" s="18"/>
      <c r="C402" s="18"/>
      <c r="D402" s="28" t="s">
        <v>560</v>
      </c>
      <c r="E402" s="18"/>
      <c r="F402" s="18"/>
      <c r="G402" s="18"/>
    </row>
    <row r="403" spans="1:7" ht="22.5" x14ac:dyDescent="0.25">
      <c r="A403" s="13" t="s">
        <v>561</v>
      </c>
      <c r="B403" s="14" t="s">
        <v>16</v>
      </c>
      <c r="C403" s="14" t="s">
        <v>17</v>
      </c>
      <c r="D403" s="28" t="s">
        <v>562</v>
      </c>
      <c r="E403" s="15">
        <v>0</v>
      </c>
      <c r="F403" s="16">
        <v>70.95</v>
      </c>
      <c r="G403" s="17">
        <f>ROUND(E403*F403,2)</f>
        <v>0</v>
      </c>
    </row>
    <row r="404" spans="1:7" ht="101.25" x14ac:dyDescent="0.25">
      <c r="A404" s="18"/>
      <c r="B404" s="18"/>
      <c r="C404" s="18"/>
      <c r="D404" s="28" t="s">
        <v>563</v>
      </c>
      <c r="E404" s="18"/>
      <c r="F404" s="18"/>
      <c r="G404" s="18"/>
    </row>
    <row r="405" spans="1:7" ht="22.5" x14ac:dyDescent="0.25">
      <c r="A405" s="13" t="s">
        <v>564</v>
      </c>
      <c r="B405" s="14" t="s">
        <v>16</v>
      </c>
      <c r="C405" s="14" t="s">
        <v>17</v>
      </c>
      <c r="D405" s="28" t="s">
        <v>565</v>
      </c>
      <c r="E405" s="15">
        <v>0</v>
      </c>
      <c r="F405" s="16">
        <v>91.15</v>
      </c>
      <c r="G405" s="17">
        <f>ROUND(E405*F405,2)</f>
        <v>0</v>
      </c>
    </row>
    <row r="406" spans="1:7" ht="90" x14ac:dyDescent="0.25">
      <c r="A406" s="18"/>
      <c r="B406" s="18"/>
      <c r="C406" s="18"/>
      <c r="D406" s="28" t="s">
        <v>566</v>
      </c>
      <c r="E406" s="18"/>
      <c r="F406" s="18"/>
      <c r="G406" s="18"/>
    </row>
    <row r="407" spans="1:7" ht="22.5" x14ac:dyDescent="0.25">
      <c r="A407" s="13" t="s">
        <v>567</v>
      </c>
      <c r="B407" s="14" t="s">
        <v>16</v>
      </c>
      <c r="C407" s="14" t="s">
        <v>17</v>
      </c>
      <c r="D407" s="28" t="s">
        <v>568</v>
      </c>
      <c r="E407" s="15">
        <v>0</v>
      </c>
      <c r="F407" s="16">
        <v>108.31</v>
      </c>
      <c r="G407" s="17">
        <f>ROUND(E407*F407,2)</f>
        <v>0</v>
      </c>
    </row>
    <row r="408" spans="1:7" ht="90" x14ac:dyDescent="0.25">
      <c r="A408" s="18"/>
      <c r="B408" s="18"/>
      <c r="C408" s="18"/>
      <c r="D408" s="28" t="s">
        <v>566</v>
      </c>
      <c r="E408" s="18"/>
      <c r="F408" s="18"/>
      <c r="G408" s="18"/>
    </row>
    <row r="409" spans="1:7" ht="22.5" x14ac:dyDescent="0.25">
      <c r="A409" s="13" t="s">
        <v>569</v>
      </c>
      <c r="B409" s="14" t="s">
        <v>16</v>
      </c>
      <c r="C409" s="14" t="s">
        <v>17</v>
      </c>
      <c r="D409" s="28" t="s">
        <v>570</v>
      </c>
      <c r="E409" s="15">
        <v>0</v>
      </c>
      <c r="F409" s="16">
        <v>75.98</v>
      </c>
      <c r="G409" s="17">
        <f>ROUND(E409*F409,2)</f>
        <v>0</v>
      </c>
    </row>
    <row r="410" spans="1:7" ht="112.5" x14ac:dyDescent="0.25">
      <c r="A410" s="18"/>
      <c r="B410" s="18"/>
      <c r="C410" s="18"/>
      <c r="D410" s="28" t="s">
        <v>571</v>
      </c>
      <c r="E410" s="18"/>
      <c r="F410" s="18"/>
      <c r="G410" s="18"/>
    </row>
    <row r="411" spans="1:7" ht="22.5" x14ac:dyDescent="0.25">
      <c r="A411" s="13" t="s">
        <v>572</v>
      </c>
      <c r="B411" s="14" t="s">
        <v>16</v>
      </c>
      <c r="C411" s="14" t="s">
        <v>17</v>
      </c>
      <c r="D411" s="28" t="s">
        <v>573</v>
      </c>
      <c r="E411" s="15">
        <v>0</v>
      </c>
      <c r="F411" s="16">
        <v>80.06</v>
      </c>
      <c r="G411" s="17">
        <f>ROUND(E411*F411,2)</f>
        <v>0</v>
      </c>
    </row>
    <row r="412" spans="1:7" ht="112.5" x14ac:dyDescent="0.25">
      <c r="A412" s="18"/>
      <c r="B412" s="18"/>
      <c r="C412" s="18"/>
      <c r="D412" s="28" t="s">
        <v>574</v>
      </c>
      <c r="E412" s="18"/>
      <c r="F412" s="18"/>
      <c r="G412" s="18"/>
    </row>
    <row r="413" spans="1:7" ht="22.5" x14ac:dyDescent="0.25">
      <c r="A413" s="13" t="s">
        <v>575</v>
      </c>
      <c r="B413" s="14" t="s">
        <v>16</v>
      </c>
      <c r="C413" s="14" t="s">
        <v>17</v>
      </c>
      <c r="D413" s="28" t="s">
        <v>576</v>
      </c>
      <c r="E413" s="15">
        <v>0</v>
      </c>
      <c r="F413" s="16">
        <v>91.47</v>
      </c>
      <c r="G413" s="17">
        <f>ROUND(E413*F413,2)</f>
        <v>0</v>
      </c>
    </row>
    <row r="414" spans="1:7" ht="101.25" x14ac:dyDescent="0.25">
      <c r="A414" s="18"/>
      <c r="B414" s="18"/>
      <c r="C414" s="18"/>
      <c r="D414" s="28" t="s">
        <v>577</v>
      </c>
      <c r="E414" s="18"/>
      <c r="F414" s="18"/>
      <c r="G414" s="18"/>
    </row>
    <row r="415" spans="1:7" x14ac:dyDescent="0.25">
      <c r="A415" s="18"/>
      <c r="B415" s="18"/>
      <c r="C415" s="18"/>
      <c r="D415" s="35" t="s">
        <v>578</v>
      </c>
      <c r="E415" s="15">
        <v>0</v>
      </c>
      <c r="F415" s="16">
        <v>0</v>
      </c>
      <c r="G415" s="19">
        <f>ROUND(E415*F415,2)</f>
        <v>0</v>
      </c>
    </row>
    <row r="416" spans="1:7" ht="0.95" customHeight="1" x14ac:dyDescent="0.25">
      <c r="A416" s="20"/>
      <c r="B416" s="20"/>
      <c r="C416" s="20"/>
      <c r="D416" s="36"/>
      <c r="E416" s="20"/>
      <c r="F416" s="20"/>
      <c r="G416" s="20"/>
    </row>
    <row r="417" spans="1:7" x14ac:dyDescent="0.25">
      <c r="A417" s="21" t="s">
        <v>579</v>
      </c>
      <c r="B417" s="21" t="s">
        <v>8</v>
      </c>
      <c r="C417" s="21" t="s">
        <v>9</v>
      </c>
      <c r="D417" s="37" t="s">
        <v>580</v>
      </c>
      <c r="E417" s="22">
        <f>E420</f>
        <v>0</v>
      </c>
      <c r="F417" s="23">
        <f>F420</f>
        <v>0</v>
      </c>
      <c r="G417" s="23">
        <f>G420</f>
        <v>0</v>
      </c>
    </row>
    <row r="418" spans="1:7" ht="22.5" x14ac:dyDescent="0.25">
      <c r="A418" s="13" t="s">
        <v>581</v>
      </c>
      <c r="B418" s="14" t="s">
        <v>16</v>
      </c>
      <c r="C418" s="14" t="s">
        <v>17</v>
      </c>
      <c r="D418" s="28" t="s">
        <v>582</v>
      </c>
      <c r="E418" s="15">
        <v>0</v>
      </c>
      <c r="F418" s="16">
        <v>22.35</v>
      </c>
      <c r="G418" s="17">
        <f>ROUND(E418*F418,2)</f>
        <v>0</v>
      </c>
    </row>
    <row r="419" spans="1:7" ht="112.5" x14ac:dyDescent="0.25">
      <c r="A419" s="18"/>
      <c r="B419" s="18"/>
      <c r="C419" s="18"/>
      <c r="D419" s="28" t="s">
        <v>583</v>
      </c>
      <c r="E419" s="18"/>
      <c r="F419" s="18"/>
      <c r="G419" s="18"/>
    </row>
    <row r="420" spans="1:7" x14ac:dyDescent="0.25">
      <c r="A420" s="18"/>
      <c r="B420" s="18"/>
      <c r="C420" s="18"/>
      <c r="D420" s="35" t="s">
        <v>584</v>
      </c>
      <c r="E420" s="15">
        <v>0</v>
      </c>
      <c r="F420" s="16">
        <v>0</v>
      </c>
      <c r="G420" s="19">
        <f>ROUND(E420*F420,2)</f>
        <v>0</v>
      </c>
    </row>
    <row r="421" spans="1:7" ht="0.95" customHeight="1" x14ac:dyDescent="0.25">
      <c r="A421" s="20"/>
      <c r="B421" s="20"/>
      <c r="C421" s="20"/>
      <c r="D421" s="36"/>
      <c r="E421" s="20"/>
      <c r="F421" s="20"/>
      <c r="G421" s="20"/>
    </row>
    <row r="422" spans="1:7" x14ac:dyDescent="0.25">
      <c r="A422" s="21" t="s">
        <v>585</v>
      </c>
      <c r="B422" s="21" t="s">
        <v>8</v>
      </c>
      <c r="C422" s="21" t="s">
        <v>9</v>
      </c>
      <c r="D422" s="37" t="s">
        <v>586</v>
      </c>
      <c r="E422" s="22">
        <f>E427</f>
        <v>0</v>
      </c>
      <c r="F422" s="23">
        <f>F427</f>
        <v>0</v>
      </c>
      <c r="G422" s="23">
        <f>G427</f>
        <v>0</v>
      </c>
    </row>
    <row r="423" spans="1:7" x14ac:dyDescent="0.25">
      <c r="A423" s="13" t="s">
        <v>587</v>
      </c>
      <c r="B423" s="14" t="s">
        <v>16</v>
      </c>
      <c r="C423" s="14" t="s">
        <v>17</v>
      </c>
      <c r="D423" s="28" t="s">
        <v>588</v>
      </c>
      <c r="E423" s="15">
        <v>0</v>
      </c>
      <c r="F423" s="16">
        <v>46.95</v>
      </c>
      <c r="G423" s="17">
        <f>ROUND(E423*F423,2)</f>
        <v>0</v>
      </c>
    </row>
    <row r="424" spans="1:7" ht="101.25" x14ac:dyDescent="0.25">
      <c r="A424" s="18"/>
      <c r="B424" s="18"/>
      <c r="C424" s="18"/>
      <c r="D424" s="28" t="s">
        <v>589</v>
      </c>
      <c r="E424" s="18"/>
      <c r="F424" s="18"/>
      <c r="G424" s="18"/>
    </row>
    <row r="425" spans="1:7" x14ac:dyDescent="0.25">
      <c r="A425" s="13" t="s">
        <v>590</v>
      </c>
      <c r="B425" s="14" t="s">
        <v>16</v>
      </c>
      <c r="C425" s="14" t="s">
        <v>17</v>
      </c>
      <c r="D425" s="28" t="s">
        <v>591</v>
      </c>
      <c r="E425" s="15">
        <v>0</v>
      </c>
      <c r="F425" s="16">
        <v>38.32</v>
      </c>
      <c r="G425" s="17">
        <f>ROUND(E425*F425,2)</f>
        <v>0</v>
      </c>
    </row>
    <row r="426" spans="1:7" ht="101.25" x14ac:dyDescent="0.25">
      <c r="A426" s="18"/>
      <c r="B426" s="18"/>
      <c r="C426" s="18"/>
      <c r="D426" s="28" t="s">
        <v>592</v>
      </c>
      <c r="E426" s="18"/>
      <c r="F426" s="18"/>
      <c r="G426" s="18"/>
    </row>
    <row r="427" spans="1:7" x14ac:dyDescent="0.25">
      <c r="A427" s="18"/>
      <c r="B427" s="18"/>
      <c r="C427" s="18"/>
      <c r="D427" s="35" t="s">
        <v>593</v>
      </c>
      <c r="E427" s="15">
        <v>0</v>
      </c>
      <c r="F427" s="16">
        <v>0</v>
      </c>
      <c r="G427" s="19">
        <f>ROUND(E427*F427,2)</f>
        <v>0</v>
      </c>
    </row>
    <row r="428" spans="1:7" ht="0.95" customHeight="1" x14ac:dyDescent="0.25">
      <c r="A428" s="20"/>
      <c r="B428" s="20"/>
      <c r="C428" s="20"/>
      <c r="D428" s="36"/>
      <c r="E428" s="20"/>
      <c r="F428" s="20"/>
      <c r="G428" s="20"/>
    </row>
    <row r="429" spans="1:7" x14ac:dyDescent="0.25">
      <c r="A429" s="18"/>
      <c r="B429" s="18"/>
      <c r="C429" s="18"/>
      <c r="D429" s="35" t="s">
        <v>594</v>
      </c>
      <c r="E429" s="15">
        <v>0</v>
      </c>
      <c r="F429" s="16">
        <v>0</v>
      </c>
      <c r="G429" s="19">
        <f>ROUND(E429*F429,2)</f>
        <v>0</v>
      </c>
    </row>
    <row r="430" spans="1:7" ht="0.95" customHeight="1" x14ac:dyDescent="0.25">
      <c r="A430" s="20"/>
      <c r="B430" s="20"/>
      <c r="C430" s="20"/>
      <c r="D430" s="36"/>
      <c r="E430" s="20"/>
      <c r="F430" s="20"/>
      <c r="G430" s="20"/>
    </row>
    <row r="431" spans="1:7" x14ac:dyDescent="0.25">
      <c r="A431" s="10" t="s">
        <v>595</v>
      </c>
      <c r="B431" s="10" t="s">
        <v>8</v>
      </c>
      <c r="C431" s="10" t="s">
        <v>9</v>
      </c>
      <c r="D431" s="34" t="s">
        <v>91</v>
      </c>
      <c r="E431" s="11">
        <f>E487</f>
        <v>0</v>
      </c>
      <c r="F431" s="12">
        <f>F487</f>
        <v>0</v>
      </c>
      <c r="G431" s="12">
        <f>G487</f>
        <v>0</v>
      </c>
    </row>
    <row r="432" spans="1:7" x14ac:dyDescent="0.25">
      <c r="A432" s="21" t="s">
        <v>596</v>
      </c>
      <c r="B432" s="21" t="s">
        <v>8</v>
      </c>
      <c r="C432" s="21" t="s">
        <v>9</v>
      </c>
      <c r="D432" s="37" t="s">
        <v>597</v>
      </c>
      <c r="E432" s="22">
        <f>E449</f>
        <v>0</v>
      </c>
      <c r="F432" s="23">
        <f>F449</f>
        <v>0</v>
      </c>
      <c r="G432" s="23">
        <f>G449</f>
        <v>0</v>
      </c>
    </row>
    <row r="433" spans="1:7" ht="22.5" x14ac:dyDescent="0.25">
      <c r="A433" s="13" t="s">
        <v>598</v>
      </c>
      <c r="B433" s="14" t="s">
        <v>16</v>
      </c>
      <c r="C433" s="14" t="s">
        <v>105</v>
      </c>
      <c r="D433" s="28" t="s">
        <v>599</v>
      </c>
      <c r="E433" s="15">
        <v>0</v>
      </c>
      <c r="F433" s="16">
        <v>462</v>
      </c>
      <c r="G433" s="17">
        <f>ROUND(E433*F433,2)</f>
        <v>0</v>
      </c>
    </row>
    <row r="434" spans="1:7" ht="90" x14ac:dyDescent="0.25">
      <c r="A434" s="18"/>
      <c r="B434" s="18"/>
      <c r="C434" s="18"/>
      <c r="D434" s="28" t="s">
        <v>600</v>
      </c>
      <c r="E434" s="18"/>
      <c r="F434" s="18"/>
      <c r="G434" s="18"/>
    </row>
    <row r="435" spans="1:7" ht="22.5" x14ac:dyDescent="0.25">
      <c r="A435" s="13" t="s">
        <v>601</v>
      </c>
      <c r="B435" s="14" t="s">
        <v>16</v>
      </c>
      <c r="C435" s="14" t="s">
        <v>105</v>
      </c>
      <c r="D435" s="28" t="s">
        <v>602</v>
      </c>
      <c r="E435" s="15">
        <v>0</v>
      </c>
      <c r="F435" s="16">
        <v>150.18</v>
      </c>
      <c r="G435" s="17">
        <f>ROUND(E435*F435,2)</f>
        <v>0</v>
      </c>
    </row>
    <row r="436" spans="1:7" ht="78.75" x14ac:dyDescent="0.25">
      <c r="A436" s="18"/>
      <c r="B436" s="18"/>
      <c r="C436" s="18"/>
      <c r="D436" s="28" t="s">
        <v>603</v>
      </c>
      <c r="E436" s="18"/>
      <c r="F436" s="18"/>
      <c r="G436" s="18"/>
    </row>
    <row r="437" spans="1:7" x14ac:dyDescent="0.25">
      <c r="A437" s="13" t="s">
        <v>604</v>
      </c>
      <c r="B437" s="14" t="s">
        <v>16</v>
      </c>
      <c r="C437" s="14" t="s">
        <v>105</v>
      </c>
      <c r="D437" s="28" t="s">
        <v>605</v>
      </c>
      <c r="E437" s="15">
        <v>0</v>
      </c>
      <c r="F437" s="16">
        <v>149.12</v>
      </c>
      <c r="G437" s="17">
        <f>ROUND(E437*F437,2)</f>
        <v>0</v>
      </c>
    </row>
    <row r="438" spans="1:7" ht="90" x14ac:dyDescent="0.25">
      <c r="A438" s="18"/>
      <c r="B438" s="18"/>
      <c r="C438" s="18"/>
      <c r="D438" s="28" t="s">
        <v>606</v>
      </c>
      <c r="E438" s="18"/>
      <c r="F438" s="18"/>
      <c r="G438" s="18"/>
    </row>
    <row r="439" spans="1:7" ht="22.5" x14ac:dyDescent="0.25">
      <c r="A439" s="13" t="s">
        <v>607</v>
      </c>
      <c r="B439" s="14" t="s">
        <v>16</v>
      </c>
      <c r="C439" s="14" t="s">
        <v>105</v>
      </c>
      <c r="D439" s="28" t="s">
        <v>608</v>
      </c>
      <c r="E439" s="15">
        <v>0</v>
      </c>
      <c r="F439" s="16">
        <v>55.36</v>
      </c>
      <c r="G439" s="17">
        <f>ROUND(E439*F439,2)</f>
        <v>0</v>
      </c>
    </row>
    <row r="440" spans="1:7" ht="90" x14ac:dyDescent="0.25">
      <c r="A440" s="18"/>
      <c r="B440" s="18"/>
      <c r="C440" s="18"/>
      <c r="D440" s="28" t="s">
        <v>609</v>
      </c>
      <c r="E440" s="18"/>
      <c r="F440" s="18"/>
      <c r="G440" s="18"/>
    </row>
    <row r="441" spans="1:7" ht="22.5" x14ac:dyDescent="0.25">
      <c r="A441" s="13" t="s">
        <v>610</v>
      </c>
      <c r="B441" s="14" t="s">
        <v>16</v>
      </c>
      <c r="C441" s="14" t="s">
        <v>105</v>
      </c>
      <c r="D441" s="28" t="s">
        <v>611</v>
      </c>
      <c r="E441" s="15">
        <v>0</v>
      </c>
      <c r="F441" s="16">
        <v>36.18</v>
      </c>
      <c r="G441" s="17">
        <f>ROUND(E441*F441,2)</f>
        <v>0</v>
      </c>
    </row>
    <row r="442" spans="1:7" ht="90" x14ac:dyDescent="0.25">
      <c r="A442" s="18"/>
      <c r="B442" s="18"/>
      <c r="C442" s="18"/>
      <c r="D442" s="28" t="s">
        <v>612</v>
      </c>
      <c r="E442" s="18"/>
      <c r="F442" s="18"/>
      <c r="G442" s="18"/>
    </row>
    <row r="443" spans="1:7" x14ac:dyDescent="0.25">
      <c r="A443" s="13" t="s">
        <v>613</v>
      </c>
      <c r="B443" s="14" t="s">
        <v>16</v>
      </c>
      <c r="C443" s="14" t="s">
        <v>105</v>
      </c>
      <c r="D443" s="28" t="s">
        <v>614</v>
      </c>
      <c r="E443" s="15">
        <v>0</v>
      </c>
      <c r="F443" s="16">
        <v>36.409999999999997</v>
      </c>
      <c r="G443" s="17">
        <f>ROUND(E443*F443,2)</f>
        <v>0</v>
      </c>
    </row>
    <row r="444" spans="1:7" ht="90" x14ac:dyDescent="0.25">
      <c r="A444" s="18"/>
      <c r="B444" s="18"/>
      <c r="C444" s="18"/>
      <c r="D444" s="28" t="s">
        <v>615</v>
      </c>
      <c r="E444" s="18"/>
      <c r="F444" s="18"/>
      <c r="G444" s="18"/>
    </row>
    <row r="445" spans="1:7" ht="22.5" x14ac:dyDescent="0.25">
      <c r="A445" s="13" t="s">
        <v>616</v>
      </c>
      <c r="B445" s="14" t="s">
        <v>16</v>
      </c>
      <c r="C445" s="14" t="s">
        <v>105</v>
      </c>
      <c r="D445" s="28" t="s">
        <v>617</v>
      </c>
      <c r="E445" s="15">
        <v>0</v>
      </c>
      <c r="F445" s="16">
        <v>30.81</v>
      </c>
      <c r="G445" s="17">
        <f>ROUND(E445*F445,2)</f>
        <v>0</v>
      </c>
    </row>
    <row r="446" spans="1:7" ht="90" x14ac:dyDescent="0.25">
      <c r="A446" s="18"/>
      <c r="B446" s="18"/>
      <c r="C446" s="18"/>
      <c r="D446" s="28" t="s">
        <v>618</v>
      </c>
      <c r="E446" s="18"/>
      <c r="F446" s="18"/>
      <c r="G446" s="18"/>
    </row>
    <row r="447" spans="1:7" ht="22.5" x14ac:dyDescent="0.25">
      <c r="A447" s="13" t="s">
        <v>619</v>
      </c>
      <c r="B447" s="14" t="s">
        <v>16</v>
      </c>
      <c r="C447" s="14" t="s">
        <v>105</v>
      </c>
      <c r="D447" s="28" t="s">
        <v>620</v>
      </c>
      <c r="E447" s="15">
        <v>0</v>
      </c>
      <c r="F447" s="16">
        <v>50.98</v>
      </c>
      <c r="G447" s="17">
        <f>ROUND(E447*F447,2)</f>
        <v>0</v>
      </c>
    </row>
    <row r="448" spans="1:7" ht="101.25" x14ac:dyDescent="0.25">
      <c r="A448" s="18"/>
      <c r="B448" s="18"/>
      <c r="C448" s="18"/>
      <c r="D448" s="28" t="s">
        <v>621</v>
      </c>
      <c r="E448" s="18"/>
      <c r="F448" s="18"/>
      <c r="G448" s="18"/>
    </row>
    <row r="449" spans="1:7" x14ac:dyDescent="0.25">
      <c r="A449" s="18"/>
      <c r="B449" s="18"/>
      <c r="C449" s="18"/>
      <c r="D449" s="35" t="s">
        <v>622</v>
      </c>
      <c r="E449" s="15">
        <v>0</v>
      </c>
      <c r="F449" s="16">
        <v>0</v>
      </c>
      <c r="G449" s="19">
        <f>ROUND(E449*F449,2)</f>
        <v>0</v>
      </c>
    </row>
    <row r="450" spans="1:7" ht="0.95" customHeight="1" x14ac:dyDescent="0.25">
      <c r="A450" s="20"/>
      <c r="B450" s="20"/>
      <c r="C450" s="20"/>
      <c r="D450" s="36"/>
      <c r="E450" s="20"/>
      <c r="F450" s="20"/>
      <c r="G450" s="20"/>
    </row>
    <row r="451" spans="1:7" x14ac:dyDescent="0.25">
      <c r="A451" s="21" t="s">
        <v>623</v>
      </c>
      <c r="B451" s="21" t="s">
        <v>8</v>
      </c>
      <c r="C451" s="21" t="s">
        <v>9</v>
      </c>
      <c r="D451" s="37" t="s">
        <v>624</v>
      </c>
      <c r="E451" s="22">
        <f>E468</f>
        <v>0</v>
      </c>
      <c r="F451" s="23">
        <f>F468</f>
        <v>0</v>
      </c>
      <c r="G451" s="23">
        <f>G468</f>
        <v>0</v>
      </c>
    </row>
    <row r="452" spans="1:7" x14ac:dyDescent="0.25">
      <c r="A452" s="13" t="s">
        <v>625</v>
      </c>
      <c r="B452" s="14" t="s">
        <v>16</v>
      </c>
      <c r="C452" s="14" t="s">
        <v>251</v>
      </c>
      <c r="D452" s="28" t="s">
        <v>626</v>
      </c>
      <c r="E452" s="15">
        <v>0</v>
      </c>
      <c r="F452" s="16">
        <v>5.2</v>
      </c>
      <c r="G452" s="17">
        <f>ROUND(E452*F452,2)</f>
        <v>0</v>
      </c>
    </row>
    <row r="453" spans="1:7" ht="67.5" x14ac:dyDescent="0.25">
      <c r="A453" s="18"/>
      <c r="B453" s="18"/>
      <c r="C453" s="18"/>
      <c r="D453" s="28" t="s">
        <v>627</v>
      </c>
      <c r="E453" s="18"/>
      <c r="F453" s="18"/>
      <c r="G453" s="18"/>
    </row>
    <row r="454" spans="1:7" ht="22.5" x14ac:dyDescent="0.25">
      <c r="A454" s="13" t="s">
        <v>628</v>
      </c>
      <c r="B454" s="14" t="s">
        <v>16</v>
      </c>
      <c r="C454" s="14" t="s">
        <v>251</v>
      </c>
      <c r="D454" s="28" t="s">
        <v>629</v>
      </c>
      <c r="E454" s="15">
        <v>0</v>
      </c>
      <c r="F454" s="16">
        <v>11.09</v>
      </c>
      <c r="G454" s="17">
        <f>ROUND(E454*F454,2)</f>
        <v>0</v>
      </c>
    </row>
    <row r="455" spans="1:7" ht="78.75" x14ac:dyDescent="0.25">
      <c r="A455" s="18"/>
      <c r="B455" s="18"/>
      <c r="C455" s="18"/>
      <c r="D455" s="28" t="s">
        <v>630</v>
      </c>
      <c r="E455" s="18"/>
      <c r="F455" s="18"/>
      <c r="G455" s="18"/>
    </row>
    <row r="456" spans="1:7" ht="22.5" x14ac:dyDescent="0.25">
      <c r="A456" s="13" t="s">
        <v>631</v>
      </c>
      <c r="B456" s="14" t="s">
        <v>16</v>
      </c>
      <c r="C456" s="14" t="s">
        <v>251</v>
      </c>
      <c r="D456" s="28" t="s">
        <v>632</v>
      </c>
      <c r="E456" s="15">
        <v>0</v>
      </c>
      <c r="F456" s="16">
        <v>15.11</v>
      </c>
      <c r="G456" s="17">
        <f>ROUND(E456*F456,2)</f>
        <v>0</v>
      </c>
    </row>
    <row r="457" spans="1:7" ht="67.5" x14ac:dyDescent="0.25">
      <c r="A457" s="18"/>
      <c r="B457" s="18"/>
      <c r="C457" s="18"/>
      <c r="D457" s="28" t="s">
        <v>633</v>
      </c>
      <c r="E457" s="18"/>
      <c r="F457" s="18"/>
      <c r="G457" s="18"/>
    </row>
    <row r="458" spans="1:7" x14ac:dyDescent="0.25">
      <c r="A458" s="13" t="s">
        <v>634</v>
      </c>
      <c r="B458" s="14" t="s">
        <v>16</v>
      </c>
      <c r="C458" s="14" t="s">
        <v>176</v>
      </c>
      <c r="D458" s="28" t="s">
        <v>635</v>
      </c>
      <c r="E458" s="15">
        <v>0</v>
      </c>
      <c r="F458" s="16">
        <v>16.34</v>
      </c>
      <c r="G458" s="17">
        <f>ROUND(E458*F458,2)</f>
        <v>0</v>
      </c>
    </row>
    <row r="459" spans="1:7" ht="180" x14ac:dyDescent="0.25">
      <c r="A459" s="18"/>
      <c r="B459" s="18"/>
      <c r="C459" s="18"/>
      <c r="D459" s="28" t="s">
        <v>636</v>
      </c>
      <c r="E459" s="18"/>
      <c r="F459" s="18"/>
      <c r="G459" s="18"/>
    </row>
    <row r="460" spans="1:7" ht="22.5" x14ac:dyDescent="0.25">
      <c r="A460" s="13" t="s">
        <v>637</v>
      </c>
      <c r="B460" s="14" t="s">
        <v>16</v>
      </c>
      <c r="C460" s="14" t="s">
        <v>176</v>
      </c>
      <c r="D460" s="28" t="s">
        <v>638</v>
      </c>
      <c r="E460" s="15">
        <v>0</v>
      </c>
      <c r="F460" s="16">
        <v>73.81</v>
      </c>
      <c r="G460" s="17">
        <f>ROUND(E460*F460,2)</f>
        <v>0</v>
      </c>
    </row>
    <row r="461" spans="1:7" ht="180" x14ac:dyDescent="0.25">
      <c r="A461" s="18"/>
      <c r="B461" s="18"/>
      <c r="C461" s="18"/>
      <c r="D461" s="28" t="s">
        <v>639</v>
      </c>
      <c r="E461" s="18"/>
      <c r="F461" s="18"/>
      <c r="G461" s="18"/>
    </row>
    <row r="462" spans="1:7" ht="22.5" x14ac:dyDescent="0.25">
      <c r="A462" s="13" t="s">
        <v>640</v>
      </c>
      <c r="B462" s="14" t="s">
        <v>16</v>
      </c>
      <c r="C462" s="14" t="s">
        <v>176</v>
      </c>
      <c r="D462" s="28" t="s">
        <v>641</v>
      </c>
      <c r="E462" s="15">
        <v>0</v>
      </c>
      <c r="F462" s="16">
        <v>21.45</v>
      </c>
      <c r="G462" s="17">
        <f>ROUND(E462*F462,2)</f>
        <v>0</v>
      </c>
    </row>
    <row r="463" spans="1:7" ht="157.5" x14ac:dyDescent="0.25">
      <c r="A463" s="18"/>
      <c r="B463" s="18"/>
      <c r="C463" s="18"/>
      <c r="D463" s="28" t="s">
        <v>642</v>
      </c>
      <c r="E463" s="18"/>
      <c r="F463" s="18"/>
      <c r="G463" s="18"/>
    </row>
    <row r="464" spans="1:7" ht="22.5" x14ac:dyDescent="0.25">
      <c r="A464" s="13" t="s">
        <v>643</v>
      </c>
      <c r="B464" s="14" t="s">
        <v>16</v>
      </c>
      <c r="C464" s="14" t="s">
        <v>176</v>
      </c>
      <c r="D464" s="28" t="s">
        <v>644</v>
      </c>
      <c r="E464" s="15">
        <v>0</v>
      </c>
      <c r="F464" s="16">
        <v>57.76</v>
      </c>
      <c r="G464" s="17">
        <f>ROUND(E464*F464,2)</f>
        <v>0</v>
      </c>
    </row>
    <row r="465" spans="1:7" ht="157.5" x14ac:dyDescent="0.25">
      <c r="A465" s="18"/>
      <c r="B465" s="18"/>
      <c r="C465" s="18"/>
      <c r="D465" s="28" t="s">
        <v>645</v>
      </c>
      <c r="E465" s="18"/>
      <c r="F465" s="18"/>
      <c r="G465" s="18"/>
    </row>
    <row r="466" spans="1:7" ht="22.5" x14ac:dyDescent="0.25">
      <c r="A466" s="13" t="s">
        <v>646</v>
      </c>
      <c r="B466" s="14" t="s">
        <v>16</v>
      </c>
      <c r="C466" s="14" t="s">
        <v>176</v>
      </c>
      <c r="D466" s="28" t="s">
        <v>647</v>
      </c>
      <c r="E466" s="15">
        <v>0</v>
      </c>
      <c r="F466" s="16">
        <v>47.76</v>
      </c>
      <c r="G466" s="17">
        <f>ROUND(E466*F466,2)</f>
        <v>0</v>
      </c>
    </row>
    <row r="467" spans="1:7" ht="168.75" x14ac:dyDescent="0.25">
      <c r="A467" s="18"/>
      <c r="B467" s="18"/>
      <c r="C467" s="18"/>
      <c r="D467" s="28" t="s">
        <v>648</v>
      </c>
      <c r="E467" s="18"/>
      <c r="F467" s="18"/>
      <c r="G467" s="18"/>
    </row>
    <row r="468" spans="1:7" x14ac:dyDescent="0.25">
      <c r="A468" s="18"/>
      <c r="B468" s="18"/>
      <c r="C468" s="18"/>
      <c r="D468" s="35" t="s">
        <v>649</v>
      </c>
      <c r="E468" s="15">
        <v>0</v>
      </c>
      <c r="F468" s="16">
        <v>0</v>
      </c>
      <c r="G468" s="19">
        <f>ROUND(E468*F468,2)</f>
        <v>0</v>
      </c>
    </row>
    <row r="469" spans="1:7" ht="0.95" customHeight="1" x14ac:dyDescent="0.25">
      <c r="A469" s="20"/>
      <c r="B469" s="20"/>
      <c r="C469" s="20"/>
      <c r="D469" s="36"/>
      <c r="E469" s="20"/>
      <c r="F469" s="20"/>
      <c r="G469" s="20"/>
    </row>
    <row r="470" spans="1:7" x14ac:dyDescent="0.25">
      <c r="A470" s="21" t="s">
        <v>650</v>
      </c>
      <c r="B470" s="21" t="s">
        <v>8</v>
      </c>
      <c r="C470" s="21" t="s">
        <v>9</v>
      </c>
      <c r="D470" s="37" t="s">
        <v>651</v>
      </c>
      <c r="E470" s="22">
        <f>E485</f>
        <v>0</v>
      </c>
      <c r="F470" s="23">
        <f>F485</f>
        <v>0</v>
      </c>
      <c r="G470" s="23">
        <f>G485</f>
        <v>0</v>
      </c>
    </row>
    <row r="471" spans="1:7" ht="22.5" x14ac:dyDescent="0.25">
      <c r="A471" s="13" t="s">
        <v>652</v>
      </c>
      <c r="B471" s="14" t="s">
        <v>16</v>
      </c>
      <c r="C471" s="14" t="s">
        <v>251</v>
      </c>
      <c r="D471" s="28" t="s">
        <v>653</v>
      </c>
      <c r="E471" s="15">
        <v>0</v>
      </c>
      <c r="F471" s="16">
        <v>82.68</v>
      </c>
      <c r="G471" s="17">
        <f>ROUND(E471*F471,2)</f>
        <v>0</v>
      </c>
    </row>
    <row r="472" spans="1:7" ht="135" x14ac:dyDescent="0.25">
      <c r="A472" s="18"/>
      <c r="B472" s="18"/>
      <c r="C472" s="18"/>
      <c r="D472" s="28" t="s">
        <v>654</v>
      </c>
      <c r="E472" s="18"/>
      <c r="F472" s="18"/>
      <c r="G472" s="18"/>
    </row>
    <row r="473" spans="1:7" x14ac:dyDescent="0.25">
      <c r="A473" s="13" t="s">
        <v>655</v>
      </c>
      <c r="B473" s="14" t="s">
        <v>16</v>
      </c>
      <c r="C473" s="14" t="s">
        <v>17</v>
      </c>
      <c r="D473" s="28" t="s">
        <v>656</v>
      </c>
      <c r="E473" s="15">
        <v>0</v>
      </c>
      <c r="F473" s="16">
        <v>13.01</v>
      </c>
      <c r="G473" s="17">
        <f>ROUND(E473*F473,2)</f>
        <v>0</v>
      </c>
    </row>
    <row r="474" spans="1:7" ht="78.75" x14ac:dyDescent="0.25">
      <c r="A474" s="18"/>
      <c r="B474" s="18"/>
      <c r="C474" s="18"/>
      <c r="D474" s="28" t="s">
        <v>657</v>
      </c>
      <c r="E474" s="18"/>
      <c r="F474" s="18"/>
      <c r="G474" s="18"/>
    </row>
    <row r="475" spans="1:7" x14ac:dyDescent="0.25">
      <c r="A475" s="13" t="s">
        <v>658</v>
      </c>
      <c r="B475" s="14" t="s">
        <v>16</v>
      </c>
      <c r="C475" s="14" t="s">
        <v>251</v>
      </c>
      <c r="D475" s="28" t="s">
        <v>659</v>
      </c>
      <c r="E475" s="15">
        <v>0</v>
      </c>
      <c r="F475" s="16">
        <v>7.95</v>
      </c>
      <c r="G475" s="17">
        <f>ROUND(E475*F475,2)</f>
        <v>0</v>
      </c>
    </row>
    <row r="476" spans="1:7" ht="78.75" x14ac:dyDescent="0.25">
      <c r="A476" s="18"/>
      <c r="B476" s="18"/>
      <c r="C476" s="18"/>
      <c r="D476" s="28" t="s">
        <v>660</v>
      </c>
      <c r="E476" s="18"/>
      <c r="F476" s="18"/>
      <c r="G476" s="18"/>
    </row>
    <row r="477" spans="1:7" ht="22.5" x14ac:dyDescent="0.25">
      <c r="A477" s="13" t="s">
        <v>661</v>
      </c>
      <c r="B477" s="14" t="s">
        <v>16</v>
      </c>
      <c r="C477" s="14" t="s">
        <v>251</v>
      </c>
      <c r="D477" s="28" t="s">
        <v>662</v>
      </c>
      <c r="E477" s="15">
        <v>0</v>
      </c>
      <c r="F477" s="16">
        <v>14.39</v>
      </c>
      <c r="G477" s="17">
        <f>ROUND(E477*F477,2)</f>
        <v>0</v>
      </c>
    </row>
    <row r="478" spans="1:7" ht="90" x14ac:dyDescent="0.25">
      <c r="A478" s="18"/>
      <c r="B478" s="18"/>
      <c r="C478" s="18"/>
      <c r="D478" s="28" t="s">
        <v>663</v>
      </c>
      <c r="E478" s="18"/>
      <c r="F478" s="18"/>
      <c r="G478" s="18"/>
    </row>
    <row r="479" spans="1:7" x14ac:dyDescent="0.25">
      <c r="A479" s="13" t="s">
        <v>664</v>
      </c>
      <c r="B479" s="14" t="s">
        <v>16</v>
      </c>
      <c r="C479" s="14" t="s">
        <v>17</v>
      </c>
      <c r="D479" s="28" t="s">
        <v>665</v>
      </c>
      <c r="E479" s="15">
        <v>0</v>
      </c>
      <c r="F479" s="16">
        <v>3.12</v>
      </c>
      <c r="G479" s="17">
        <f>ROUND(E479*F479,2)</f>
        <v>0</v>
      </c>
    </row>
    <row r="480" spans="1:7" ht="67.5" x14ac:dyDescent="0.25">
      <c r="A480" s="18"/>
      <c r="B480" s="18"/>
      <c r="C480" s="18"/>
      <c r="D480" s="28" t="s">
        <v>666</v>
      </c>
      <c r="E480" s="18"/>
      <c r="F480" s="18"/>
      <c r="G480" s="18"/>
    </row>
    <row r="481" spans="1:7" x14ac:dyDescent="0.25">
      <c r="A481" s="13" t="s">
        <v>667</v>
      </c>
      <c r="B481" s="14" t="s">
        <v>16</v>
      </c>
      <c r="C481" s="14" t="s">
        <v>668</v>
      </c>
      <c r="D481" s="28" t="s">
        <v>669</v>
      </c>
      <c r="E481" s="15">
        <v>0</v>
      </c>
      <c r="F481" s="16">
        <v>136.4</v>
      </c>
      <c r="G481" s="17">
        <f>ROUND(E481*F481,2)</f>
        <v>0</v>
      </c>
    </row>
    <row r="482" spans="1:7" ht="45" x14ac:dyDescent="0.25">
      <c r="A482" s="18"/>
      <c r="B482" s="18"/>
      <c r="C482" s="18"/>
      <c r="D482" s="28" t="s">
        <v>670</v>
      </c>
      <c r="E482" s="18"/>
      <c r="F482" s="18"/>
      <c r="G482" s="18"/>
    </row>
    <row r="483" spans="1:7" x14ac:dyDescent="0.25">
      <c r="A483" s="13" t="s">
        <v>671</v>
      </c>
      <c r="B483" s="14" t="s">
        <v>16</v>
      </c>
      <c r="C483" s="14" t="s">
        <v>17</v>
      </c>
      <c r="D483" s="28" t="s">
        <v>672</v>
      </c>
      <c r="E483" s="15">
        <v>0</v>
      </c>
      <c r="F483" s="16">
        <v>54.67</v>
      </c>
      <c r="G483" s="17">
        <f>ROUND(E483*F483,2)</f>
        <v>0</v>
      </c>
    </row>
    <row r="484" spans="1:7" ht="78.75" x14ac:dyDescent="0.25">
      <c r="A484" s="18"/>
      <c r="B484" s="18"/>
      <c r="C484" s="18"/>
      <c r="D484" s="28" t="s">
        <v>673</v>
      </c>
      <c r="E484" s="18"/>
      <c r="F484" s="18"/>
      <c r="G484" s="18"/>
    </row>
    <row r="485" spans="1:7" x14ac:dyDescent="0.25">
      <c r="A485" s="18"/>
      <c r="B485" s="18"/>
      <c r="C485" s="18"/>
      <c r="D485" s="35" t="s">
        <v>674</v>
      </c>
      <c r="E485" s="15">
        <v>0</v>
      </c>
      <c r="F485" s="16">
        <v>0</v>
      </c>
      <c r="G485" s="19">
        <f>ROUND(E485*F485,2)</f>
        <v>0</v>
      </c>
    </row>
    <row r="486" spans="1:7" ht="0.95" customHeight="1" x14ac:dyDescent="0.25">
      <c r="A486" s="20"/>
      <c r="B486" s="20"/>
      <c r="C486" s="20"/>
      <c r="D486" s="36"/>
      <c r="E486" s="20"/>
      <c r="F486" s="20"/>
      <c r="G486" s="20"/>
    </row>
    <row r="487" spans="1:7" x14ac:dyDescent="0.25">
      <c r="A487" s="18"/>
      <c r="B487" s="18"/>
      <c r="C487" s="18"/>
      <c r="D487" s="35" t="s">
        <v>675</v>
      </c>
      <c r="E487" s="15">
        <v>0</v>
      </c>
      <c r="F487" s="16">
        <v>0</v>
      </c>
      <c r="G487" s="19">
        <f>ROUND(E487*F487,2)</f>
        <v>0</v>
      </c>
    </row>
    <row r="488" spans="1:7" ht="0.95" customHeight="1" x14ac:dyDescent="0.25">
      <c r="A488" s="20"/>
      <c r="B488" s="20"/>
      <c r="C488" s="20"/>
      <c r="D488" s="36"/>
      <c r="E488" s="20"/>
      <c r="F488" s="20"/>
      <c r="G488" s="20"/>
    </row>
    <row r="489" spans="1:7" x14ac:dyDescent="0.25">
      <c r="A489" s="10" t="s">
        <v>676</v>
      </c>
      <c r="B489" s="10" t="s">
        <v>8</v>
      </c>
      <c r="C489" s="10" t="s">
        <v>9</v>
      </c>
      <c r="D489" s="34" t="s">
        <v>677</v>
      </c>
      <c r="E489" s="11">
        <f>E648</f>
        <v>0</v>
      </c>
      <c r="F489" s="12">
        <f>F648</f>
        <v>0</v>
      </c>
      <c r="G489" s="12">
        <f>G648</f>
        <v>0</v>
      </c>
    </row>
    <row r="490" spans="1:7" x14ac:dyDescent="0.25">
      <c r="A490" s="21" t="s">
        <v>678</v>
      </c>
      <c r="B490" s="21" t="s">
        <v>8</v>
      </c>
      <c r="C490" s="21" t="s">
        <v>9</v>
      </c>
      <c r="D490" s="37" t="s">
        <v>679</v>
      </c>
      <c r="E490" s="22">
        <f>E507</f>
        <v>0</v>
      </c>
      <c r="F490" s="23">
        <f>F507</f>
        <v>0</v>
      </c>
      <c r="G490" s="23">
        <f>G507</f>
        <v>0</v>
      </c>
    </row>
    <row r="491" spans="1:7" ht="22.5" x14ac:dyDescent="0.25">
      <c r="A491" s="13" t="s">
        <v>680</v>
      </c>
      <c r="B491" s="14" t="s">
        <v>16</v>
      </c>
      <c r="C491" s="14" t="s">
        <v>176</v>
      </c>
      <c r="D491" s="28" t="s">
        <v>681</v>
      </c>
      <c r="E491" s="15">
        <v>0</v>
      </c>
      <c r="F491" s="16">
        <v>67.12</v>
      </c>
      <c r="G491" s="17">
        <f>ROUND(E491*F491,2)</f>
        <v>0</v>
      </c>
    </row>
    <row r="492" spans="1:7" ht="78.75" x14ac:dyDescent="0.25">
      <c r="A492" s="18"/>
      <c r="B492" s="18"/>
      <c r="C492" s="18"/>
      <c r="D492" s="28" t="s">
        <v>682</v>
      </c>
      <c r="E492" s="18"/>
      <c r="F492" s="18"/>
      <c r="G492" s="18"/>
    </row>
    <row r="493" spans="1:7" ht="22.5" x14ac:dyDescent="0.25">
      <c r="A493" s="13" t="s">
        <v>683</v>
      </c>
      <c r="B493" s="14" t="s">
        <v>16</v>
      </c>
      <c r="C493" s="14" t="s">
        <v>176</v>
      </c>
      <c r="D493" s="28" t="s">
        <v>684</v>
      </c>
      <c r="E493" s="15">
        <v>0</v>
      </c>
      <c r="F493" s="16">
        <v>21.77</v>
      </c>
      <c r="G493" s="17">
        <f>ROUND(E493*F493,2)</f>
        <v>0</v>
      </c>
    </row>
    <row r="494" spans="1:7" ht="90" x14ac:dyDescent="0.25">
      <c r="A494" s="18"/>
      <c r="B494" s="18"/>
      <c r="C494" s="18"/>
      <c r="D494" s="28" t="s">
        <v>685</v>
      </c>
      <c r="E494" s="18"/>
      <c r="F494" s="18"/>
      <c r="G494" s="18"/>
    </row>
    <row r="495" spans="1:7" x14ac:dyDescent="0.25">
      <c r="A495" s="13" t="s">
        <v>686</v>
      </c>
      <c r="B495" s="14" t="s">
        <v>16</v>
      </c>
      <c r="C495" s="14" t="s">
        <v>176</v>
      </c>
      <c r="D495" s="28" t="s">
        <v>687</v>
      </c>
      <c r="E495" s="15">
        <v>0</v>
      </c>
      <c r="F495" s="16">
        <v>21.77</v>
      </c>
      <c r="G495" s="17">
        <f>ROUND(E495*F495,2)</f>
        <v>0</v>
      </c>
    </row>
    <row r="496" spans="1:7" ht="101.25" x14ac:dyDescent="0.25">
      <c r="A496" s="18"/>
      <c r="B496" s="18"/>
      <c r="C496" s="18"/>
      <c r="D496" s="28" t="s">
        <v>688</v>
      </c>
      <c r="E496" s="18"/>
      <c r="F496" s="18"/>
      <c r="G496" s="18"/>
    </row>
    <row r="497" spans="1:7" x14ac:dyDescent="0.25">
      <c r="A497" s="13" t="s">
        <v>689</v>
      </c>
      <c r="B497" s="14" t="s">
        <v>16</v>
      </c>
      <c r="C497" s="14" t="s">
        <v>176</v>
      </c>
      <c r="D497" s="28" t="s">
        <v>690</v>
      </c>
      <c r="E497" s="15">
        <v>0</v>
      </c>
      <c r="F497" s="16">
        <v>37.96</v>
      </c>
      <c r="G497" s="17">
        <f>ROUND(E497*F497,2)</f>
        <v>0</v>
      </c>
    </row>
    <row r="498" spans="1:7" ht="78.75" x14ac:dyDescent="0.25">
      <c r="A498" s="18"/>
      <c r="B498" s="18"/>
      <c r="C498" s="18"/>
      <c r="D498" s="28" t="s">
        <v>691</v>
      </c>
      <c r="E498" s="18"/>
      <c r="F498" s="18"/>
      <c r="G498" s="18"/>
    </row>
    <row r="499" spans="1:7" ht="22.5" x14ac:dyDescent="0.25">
      <c r="A499" s="13" t="s">
        <v>692</v>
      </c>
      <c r="B499" s="14" t="s">
        <v>16</v>
      </c>
      <c r="C499" s="14" t="s">
        <v>176</v>
      </c>
      <c r="D499" s="28" t="s">
        <v>693</v>
      </c>
      <c r="E499" s="15">
        <v>0</v>
      </c>
      <c r="F499" s="16">
        <v>244.86</v>
      </c>
      <c r="G499" s="17">
        <f>ROUND(E499*F499,2)</f>
        <v>0</v>
      </c>
    </row>
    <row r="500" spans="1:7" ht="22.5" x14ac:dyDescent="0.25">
      <c r="A500" s="18"/>
      <c r="B500" s="18"/>
      <c r="C500" s="18"/>
      <c r="D500" s="28" t="s">
        <v>694</v>
      </c>
      <c r="E500" s="18"/>
      <c r="F500" s="18"/>
      <c r="G500" s="18"/>
    </row>
    <row r="501" spans="1:7" ht="22.5" x14ac:dyDescent="0.25">
      <c r="A501" s="13" t="s">
        <v>695</v>
      </c>
      <c r="B501" s="14" t="s">
        <v>16</v>
      </c>
      <c r="C501" s="14" t="s">
        <v>176</v>
      </c>
      <c r="D501" s="28" t="s">
        <v>696</v>
      </c>
      <c r="E501" s="15">
        <v>0</v>
      </c>
      <c r="F501" s="16">
        <v>9.08</v>
      </c>
      <c r="G501" s="17">
        <f>ROUND(E501*F501,2)</f>
        <v>0</v>
      </c>
    </row>
    <row r="502" spans="1:7" ht="56.25" x14ac:dyDescent="0.25">
      <c r="A502" s="18"/>
      <c r="B502" s="18"/>
      <c r="C502" s="18"/>
      <c r="D502" s="28" t="s">
        <v>697</v>
      </c>
      <c r="E502" s="18"/>
      <c r="F502" s="18"/>
      <c r="G502" s="18"/>
    </row>
    <row r="503" spans="1:7" x14ac:dyDescent="0.25">
      <c r="A503" s="13" t="s">
        <v>698</v>
      </c>
      <c r="B503" s="14" t="s">
        <v>16</v>
      </c>
      <c r="C503" s="14" t="s">
        <v>176</v>
      </c>
      <c r="D503" s="28" t="s">
        <v>699</v>
      </c>
      <c r="E503" s="15">
        <v>0</v>
      </c>
      <c r="F503" s="16">
        <v>22.64</v>
      </c>
      <c r="G503" s="17">
        <f>ROUND(E503*F503,2)</f>
        <v>0</v>
      </c>
    </row>
    <row r="504" spans="1:7" ht="56.25" x14ac:dyDescent="0.25">
      <c r="A504" s="18"/>
      <c r="B504" s="18"/>
      <c r="C504" s="18"/>
      <c r="D504" s="28" t="s">
        <v>700</v>
      </c>
      <c r="E504" s="18"/>
      <c r="F504" s="18"/>
      <c r="G504" s="18"/>
    </row>
    <row r="505" spans="1:7" x14ac:dyDescent="0.25">
      <c r="A505" s="13" t="s">
        <v>701</v>
      </c>
      <c r="B505" s="14" t="s">
        <v>16</v>
      </c>
      <c r="C505" s="14" t="s">
        <v>176</v>
      </c>
      <c r="D505" s="28" t="s">
        <v>702</v>
      </c>
      <c r="E505" s="15">
        <v>0</v>
      </c>
      <c r="F505" s="16">
        <v>4.54</v>
      </c>
      <c r="G505" s="17">
        <f>ROUND(E505*F505,2)</f>
        <v>0</v>
      </c>
    </row>
    <row r="506" spans="1:7" ht="78.75" x14ac:dyDescent="0.25">
      <c r="A506" s="18"/>
      <c r="B506" s="18"/>
      <c r="C506" s="18"/>
      <c r="D506" s="28" t="s">
        <v>703</v>
      </c>
      <c r="E506" s="18"/>
      <c r="F506" s="18"/>
      <c r="G506" s="18"/>
    </row>
    <row r="507" spans="1:7" x14ac:dyDescent="0.25">
      <c r="A507" s="18"/>
      <c r="B507" s="18"/>
      <c r="C507" s="18"/>
      <c r="D507" s="35" t="s">
        <v>704</v>
      </c>
      <c r="E507" s="15">
        <v>0</v>
      </c>
      <c r="F507" s="16">
        <v>0</v>
      </c>
      <c r="G507" s="19">
        <f>ROUND(E507*F507,2)</f>
        <v>0</v>
      </c>
    </row>
    <row r="508" spans="1:7" ht="0.95" customHeight="1" x14ac:dyDescent="0.25">
      <c r="A508" s="20"/>
      <c r="B508" s="20"/>
      <c r="C508" s="20"/>
      <c r="D508" s="36"/>
      <c r="E508" s="20"/>
      <c r="F508" s="20"/>
      <c r="G508" s="20"/>
    </row>
    <row r="509" spans="1:7" x14ac:dyDescent="0.25">
      <c r="A509" s="21" t="s">
        <v>705</v>
      </c>
      <c r="B509" s="21" t="s">
        <v>8</v>
      </c>
      <c r="C509" s="21" t="s">
        <v>9</v>
      </c>
      <c r="D509" s="37" t="s">
        <v>706</v>
      </c>
      <c r="E509" s="22">
        <f>E526</f>
        <v>0</v>
      </c>
      <c r="F509" s="23">
        <f>F526</f>
        <v>0</v>
      </c>
      <c r="G509" s="23">
        <f>G526</f>
        <v>0</v>
      </c>
    </row>
    <row r="510" spans="1:7" x14ac:dyDescent="0.25">
      <c r="A510" s="13" t="s">
        <v>707</v>
      </c>
      <c r="B510" s="14" t="s">
        <v>16</v>
      </c>
      <c r="C510" s="14" t="s">
        <v>668</v>
      </c>
      <c r="D510" s="28" t="s">
        <v>708</v>
      </c>
      <c r="E510" s="15">
        <v>0</v>
      </c>
      <c r="F510" s="16">
        <v>10.85</v>
      </c>
      <c r="G510" s="17">
        <f>ROUND(E510*F510,2)</f>
        <v>0</v>
      </c>
    </row>
    <row r="511" spans="1:7" ht="45" x14ac:dyDescent="0.25">
      <c r="A511" s="18"/>
      <c r="B511" s="18"/>
      <c r="C511" s="18"/>
      <c r="D511" s="28" t="s">
        <v>709</v>
      </c>
      <c r="E511" s="18"/>
      <c r="F511" s="18"/>
      <c r="G511" s="18"/>
    </row>
    <row r="512" spans="1:7" x14ac:dyDescent="0.25">
      <c r="A512" s="13" t="s">
        <v>710</v>
      </c>
      <c r="B512" s="14" t="s">
        <v>16</v>
      </c>
      <c r="C512" s="14" t="s">
        <v>176</v>
      </c>
      <c r="D512" s="28" t="s">
        <v>711</v>
      </c>
      <c r="E512" s="15">
        <v>0</v>
      </c>
      <c r="F512" s="16">
        <v>94.35</v>
      </c>
      <c r="G512" s="17">
        <f>ROUND(E512*F512,2)</f>
        <v>0</v>
      </c>
    </row>
    <row r="513" spans="1:7" ht="56.25" x14ac:dyDescent="0.25">
      <c r="A513" s="18"/>
      <c r="B513" s="18"/>
      <c r="C513" s="18"/>
      <c r="D513" s="28" t="s">
        <v>712</v>
      </c>
      <c r="E513" s="18"/>
      <c r="F513" s="18"/>
      <c r="G513" s="18"/>
    </row>
    <row r="514" spans="1:7" x14ac:dyDescent="0.25">
      <c r="A514" s="13" t="s">
        <v>713</v>
      </c>
      <c r="B514" s="14" t="s">
        <v>16</v>
      </c>
      <c r="C514" s="14" t="s">
        <v>176</v>
      </c>
      <c r="D514" s="28" t="s">
        <v>714</v>
      </c>
      <c r="E514" s="15">
        <v>0</v>
      </c>
      <c r="F514" s="16">
        <v>55.28</v>
      </c>
      <c r="G514" s="17">
        <f>ROUND(E514*F514,2)</f>
        <v>0</v>
      </c>
    </row>
    <row r="515" spans="1:7" ht="56.25" x14ac:dyDescent="0.25">
      <c r="A515" s="18"/>
      <c r="B515" s="18"/>
      <c r="C515" s="18"/>
      <c r="D515" s="28" t="s">
        <v>715</v>
      </c>
      <c r="E515" s="18"/>
      <c r="F515" s="18"/>
      <c r="G515" s="18"/>
    </row>
    <row r="516" spans="1:7" ht="22.5" x14ac:dyDescent="0.25">
      <c r="A516" s="13" t="s">
        <v>716</v>
      </c>
      <c r="B516" s="14" t="s">
        <v>16</v>
      </c>
      <c r="C516" s="14" t="s">
        <v>176</v>
      </c>
      <c r="D516" s="28" t="s">
        <v>717</v>
      </c>
      <c r="E516" s="15">
        <v>0</v>
      </c>
      <c r="F516" s="16">
        <v>69.36</v>
      </c>
      <c r="G516" s="17">
        <f>ROUND(E516*F516,2)</f>
        <v>0</v>
      </c>
    </row>
    <row r="517" spans="1:7" ht="56.25" x14ac:dyDescent="0.25">
      <c r="A517" s="18"/>
      <c r="B517" s="18"/>
      <c r="C517" s="18"/>
      <c r="D517" s="28" t="s">
        <v>718</v>
      </c>
      <c r="E517" s="18"/>
      <c r="F517" s="18"/>
      <c r="G517" s="18"/>
    </row>
    <row r="518" spans="1:7" ht="22.5" x14ac:dyDescent="0.25">
      <c r="A518" s="13" t="s">
        <v>719</v>
      </c>
      <c r="B518" s="14" t="s">
        <v>16</v>
      </c>
      <c r="C518" s="14" t="s">
        <v>176</v>
      </c>
      <c r="D518" s="28" t="s">
        <v>720</v>
      </c>
      <c r="E518" s="15">
        <v>0</v>
      </c>
      <c r="F518" s="16">
        <v>47.12</v>
      </c>
      <c r="G518" s="17">
        <f>ROUND(E518*F518,2)</f>
        <v>0</v>
      </c>
    </row>
    <row r="519" spans="1:7" ht="78.75" x14ac:dyDescent="0.25">
      <c r="A519" s="18"/>
      <c r="B519" s="18"/>
      <c r="C519" s="18"/>
      <c r="D519" s="28" t="s">
        <v>721</v>
      </c>
      <c r="E519" s="18"/>
      <c r="F519" s="18"/>
      <c r="G519" s="18"/>
    </row>
    <row r="520" spans="1:7" x14ac:dyDescent="0.25">
      <c r="A520" s="13" t="s">
        <v>722</v>
      </c>
      <c r="B520" s="14" t="s">
        <v>16</v>
      </c>
      <c r="C520" s="14" t="s">
        <v>176</v>
      </c>
      <c r="D520" s="28" t="s">
        <v>723</v>
      </c>
      <c r="E520" s="15">
        <v>0</v>
      </c>
      <c r="F520" s="16">
        <v>16.12</v>
      </c>
      <c r="G520" s="17">
        <f>ROUND(E520*F520,2)</f>
        <v>0</v>
      </c>
    </row>
    <row r="521" spans="1:7" ht="56.25" x14ac:dyDescent="0.25">
      <c r="A521" s="18"/>
      <c r="B521" s="18"/>
      <c r="C521" s="18"/>
      <c r="D521" s="28" t="s">
        <v>724</v>
      </c>
      <c r="E521" s="18"/>
      <c r="F521" s="18"/>
      <c r="G521" s="18"/>
    </row>
    <row r="522" spans="1:7" x14ac:dyDescent="0.25">
      <c r="A522" s="13" t="s">
        <v>725</v>
      </c>
      <c r="B522" s="14" t="s">
        <v>16</v>
      </c>
      <c r="C522" s="14" t="s">
        <v>668</v>
      </c>
      <c r="D522" s="28" t="s">
        <v>726</v>
      </c>
      <c r="E522" s="15">
        <v>0</v>
      </c>
      <c r="F522" s="16">
        <v>139.63999999999999</v>
      </c>
      <c r="G522" s="17">
        <f>ROUND(E522*F522,2)</f>
        <v>0</v>
      </c>
    </row>
    <row r="523" spans="1:7" ht="56.25" x14ac:dyDescent="0.25">
      <c r="A523" s="18"/>
      <c r="B523" s="18"/>
      <c r="C523" s="18"/>
      <c r="D523" s="28" t="s">
        <v>727</v>
      </c>
      <c r="E523" s="18"/>
      <c r="F523" s="18"/>
      <c r="G523" s="18"/>
    </row>
    <row r="524" spans="1:7" x14ac:dyDescent="0.25">
      <c r="A524" s="13" t="s">
        <v>728</v>
      </c>
      <c r="B524" s="14" t="s">
        <v>16</v>
      </c>
      <c r="C524" s="14" t="s">
        <v>251</v>
      </c>
      <c r="D524" s="28" t="s">
        <v>729</v>
      </c>
      <c r="E524" s="15">
        <v>0</v>
      </c>
      <c r="F524" s="16">
        <v>7.59</v>
      </c>
      <c r="G524" s="17">
        <f>ROUND(E524*F524,2)</f>
        <v>0</v>
      </c>
    </row>
    <row r="525" spans="1:7" ht="56.25" x14ac:dyDescent="0.25">
      <c r="A525" s="18"/>
      <c r="B525" s="18"/>
      <c r="C525" s="18"/>
      <c r="D525" s="28" t="s">
        <v>730</v>
      </c>
      <c r="E525" s="18"/>
      <c r="F525" s="18"/>
      <c r="G525" s="18"/>
    </row>
    <row r="526" spans="1:7" x14ac:dyDescent="0.25">
      <c r="A526" s="18"/>
      <c r="B526" s="18"/>
      <c r="C526" s="18"/>
      <c r="D526" s="35" t="s">
        <v>731</v>
      </c>
      <c r="E526" s="15">
        <v>0</v>
      </c>
      <c r="F526" s="16">
        <v>0</v>
      </c>
      <c r="G526" s="19">
        <f>ROUND(E526*F526,2)</f>
        <v>0</v>
      </c>
    </row>
    <row r="527" spans="1:7" ht="0.95" customHeight="1" x14ac:dyDescent="0.25">
      <c r="A527" s="20"/>
      <c r="B527" s="20"/>
      <c r="C527" s="20"/>
      <c r="D527" s="36"/>
      <c r="E527" s="20"/>
      <c r="F527" s="20"/>
      <c r="G527" s="20"/>
    </row>
    <row r="528" spans="1:7" x14ac:dyDescent="0.25">
      <c r="A528" s="21" t="s">
        <v>732</v>
      </c>
      <c r="B528" s="21" t="s">
        <v>8</v>
      </c>
      <c r="C528" s="21" t="s">
        <v>9</v>
      </c>
      <c r="D528" s="37" t="s">
        <v>733</v>
      </c>
      <c r="E528" s="22">
        <f>E535</f>
        <v>0</v>
      </c>
      <c r="F528" s="23">
        <f>F535</f>
        <v>0</v>
      </c>
      <c r="G528" s="23">
        <f>G535</f>
        <v>0</v>
      </c>
    </row>
    <row r="529" spans="1:7" x14ac:dyDescent="0.25">
      <c r="A529" s="13" t="s">
        <v>734</v>
      </c>
      <c r="B529" s="14" t="s">
        <v>16</v>
      </c>
      <c r="C529" s="14" t="s">
        <v>668</v>
      </c>
      <c r="D529" s="28" t="s">
        <v>702</v>
      </c>
      <c r="E529" s="15">
        <v>0</v>
      </c>
      <c r="F529" s="16">
        <v>4.54</v>
      </c>
      <c r="G529" s="17">
        <f>ROUND(E529*F529,2)</f>
        <v>0</v>
      </c>
    </row>
    <row r="530" spans="1:7" ht="78.75" x14ac:dyDescent="0.25">
      <c r="A530" s="18"/>
      <c r="B530" s="18"/>
      <c r="C530" s="18"/>
      <c r="D530" s="28" t="s">
        <v>703</v>
      </c>
      <c r="E530" s="18"/>
      <c r="F530" s="18"/>
      <c r="G530" s="18"/>
    </row>
    <row r="531" spans="1:7" x14ac:dyDescent="0.25">
      <c r="A531" s="13" t="s">
        <v>735</v>
      </c>
      <c r="B531" s="14" t="s">
        <v>16</v>
      </c>
      <c r="C531" s="14" t="s">
        <v>668</v>
      </c>
      <c r="D531" s="28" t="s">
        <v>736</v>
      </c>
      <c r="E531" s="15">
        <v>0</v>
      </c>
      <c r="F531" s="16">
        <v>4.54</v>
      </c>
      <c r="G531" s="17">
        <f>ROUND(E531*F531,2)</f>
        <v>0</v>
      </c>
    </row>
    <row r="532" spans="1:7" ht="67.5" x14ac:dyDescent="0.25">
      <c r="A532" s="18"/>
      <c r="B532" s="18"/>
      <c r="C532" s="18"/>
      <c r="D532" s="28" t="s">
        <v>737</v>
      </c>
      <c r="E532" s="18"/>
      <c r="F532" s="18"/>
      <c r="G532" s="18"/>
    </row>
    <row r="533" spans="1:7" x14ac:dyDescent="0.25">
      <c r="A533" s="13" t="s">
        <v>738</v>
      </c>
      <c r="B533" s="14" t="s">
        <v>16</v>
      </c>
      <c r="C533" s="14" t="s">
        <v>176</v>
      </c>
      <c r="D533" s="28" t="s">
        <v>739</v>
      </c>
      <c r="E533" s="15">
        <v>0</v>
      </c>
      <c r="F533" s="16">
        <v>49.33</v>
      </c>
      <c r="G533" s="17">
        <f>ROUND(E533*F533,2)</f>
        <v>0</v>
      </c>
    </row>
    <row r="534" spans="1:7" ht="56.25" x14ac:dyDescent="0.25">
      <c r="A534" s="18"/>
      <c r="B534" s="18"/>
      <c r="C534" s="18"/>
      <c r="D534" s="28" t="s">
        <v>740</v>
      </c>
      <c r="E534" s="18"/>
      <c r="F534" s="18"/>
      <c r="G534" s="18"/>
    </row>
    <row r="535" spans="1:7" x14ac:dyDescent="0.25">
      <c r="A535" s="18"/>
      <c r="B535" s="18"/>
      <c r="C535" s="18"/>
      <c r="D535" s="35" t="s">
        <v>741</v>
      </c>
      <c r="E535" s="15">
        <v>0</v>
      </c>
      <c r="F535" s="16">
        <v>0</v>
      </c>
      <c r="G535" s="19">
        <f>ROUND(E535*F535,2)</f>
        <v>0</v>
      </c>
    </row>
    <row r="536" spans="1:7" ht="0.95" customHeight="1" x14ac:dyDescent="0.25">
      <c r="A536" s="20"/>
      <c r="B536" s="20"/>
      <c r="C536" s="20"/>
      <c r="D536" s="36"/>
      <c r="E536" s="20"/>
      <c r="F536" s="20"/>
      <c r="G536" s="20"/>
    </row>
    <row r="537" spans="1:7" x14ac:dyDescent="0.25">
      <c r="A537" s="21" t="s">
        <v>742</v>
      </c>
      <c r="B537" s="21" t="s">
        <v>8</v>
      </c>
      <c r="C537" s="21" t="s">
        <v>9</v>
      </c>
      <c r="D537" s="37" t="s">
        <v>743</v>
      </c>
      <c r="E537" s="22">
        <f>E560</f>
        <v>0</v>
      </c>
      <c r="F537" s="23">
        <f>F560</f>
        <v>0</v>
      </c>
      <c r="G537" s="23">
        <f>G560</f>
        <v>0</v>
      </c>
    </row>
    <row r="538" spans="1:7" x14ac:dyDescent="0.25">
      <c r="A538" s="13" t="s">
        <v>744</v>
      </c>
      <c r="B538" s="14" t="s">
        <v>16</v>
      </c>
      <c r="C538" s="14" t="s">
        <v>176</v>
      </c>
      <c r="D538" s="28" t="s">
        <v>745</v>
      </c>
      <c r="E538" s="15">
        <v>0</v>
      </c>
      <c r="F538" s="16">
        <v>2.75</v>
      </c>
      <c r="G538" s="17">
        <f>ROUND(E538*F538,2)</f>
        <v>0</v>
      </c>
    </row>
    <row r="539" spans="1:7" ht="78.75" x14ac:dyDescent="0.25">
      <c r="A539" s="18"/>
      <c r="B539" s="18"/>
      <c r="C539" s="18"/>
      <c r="D539" s="28" t="s">
        <v>746</v>
      </c>
      <c r="E539" s="18"/>
      <c r="F539" s="18"/>
      <c r="G539" s="18"/>
    </row>
    <row r="540" spans="1:7" x14ac:dyDescent="0.25">
      <c r="A540" s="13" t="s">
        <v>747</v>
      </c>
      <c r="B540" s="14" t="s">
        <v>16</v>
      </c>
      <c r="C540" s="14" t="s">
        <v>176</v>
      </c>
      <c r="D540" s="28" t="s">
        <v>748</v>
      </c>
      <c r="E540" s="15">
        <v>0</v>
      </c>
      <c r="F540" s="16">
        <v>22.42</v>
      </c>
      <c r="G540" s="17">
        <f>ROUND(E540*F540,2)</f>
        <v>0</v>
      </c>
    </row>
    <row r="541" spans="1:7" ht="67.5" x14ac:dyDescent="0.25">
      <c r="A541" s="18"/>
      <c r="B541" s="18"/>
      <c r="C541" s="18"/>
      <c r="D541" s="28" t="s">
        <v>749</v>
      </c>
      <c r="E541" s="18"/>
      <c r="F541" s="18"/>
      <c r="G541" s="18"/>
    </row>
    <row r="542" spans="1:7" x14ac:dyDescent="0.25">
      <c r="A542" s="13" t="s">
        <v>750</v>
      </c>
      <c r="B542" s="14" t="s">
        <v>16</v>
      </c>
      <c r="C542" s="14" t="s">
        <v>176</v>
      </c>
      <c r="D542" s="28" t="s">
        <v>751</v>
      </c>
      <c r="E542" s="15">
        <v>0</v>
      </c>
      <c r="F542" s="16">
        <v>43.39</v>
      </c>
      <c r="G542" s="17">
        <f>ROUND(E542*F542,2)</f>
        <v>0</v>
      </c>
    </row>
    <row r="543" spans="1:7" ht="67.5" x14ac:dyDescent="0.25">
      <c r="A543" s="18"/>
      <c r="B543" s="18"/>
      <c r="C543" s="18"/>
      <c r="D543" s="28" t="s">
        <v>752</v>
      </c>
      <c r="E543" s="18"/>
      <c r="F543" s="18"/>
      <c r="G543" s="18"/>
    </row>
    <row r="544" spans="1:7" x14ac:dyDescent="0.25">
      <c r="A544" s="13" t="s">
        <v>753</v>
      </c>
      <c r="B544" s="14" t="s">
        <v>16</v>
      </c>
      <c r="C544" s="14" t="s">
        <v>668</v>
      </c>
      <c r="D544" s="28" t="s">
        <v>754</v>
      </c>
      <c r="E544" s="15">
        <v>0</v>
      </c>
      <c r="F544" s="16">
        <v>21.89</v>
      </c>
      <c r="G544" s="17">
        <f>ROUND(E544*F544,2)</f>
        <v>0</v>
      </c>
    </row>
    <row r="545" spans="1:7" ht="56.25" x14ac:dyDescent="0.25">
      <c r="A545" s="18"/>
      <c r="B545" s="18"/>
      <c r="C545" s="18"/>
      <c r="D545" s="28" t="s">
        <v>755</v>
      </c>
      <c r="E545" s="18"/>
      <c r="F545" s="18"/>
      <c r="G545" s="18"/>
    </row>
    <row r="546" spans="1:7" x14ac:dyDescent="0.25">
      <c r="A546" s="13" t="s">
        <v>756</v>
      </c>
      <c r="B546" s="14" t="s">
        <v>16</v>
      </c>
      <c r="C546" s="14" t="s">
        <v>176</v>
      </c>
      <c r="D546" s="28" t="s">
        <v>757</v>
      </c>
      <c r="E546" s="15">
        <v>0</v>
      </c>
      <c r="F546" s="16">
        <v>18.079999999999998</v>
      </c>
      <c r="G546" s="17">
        <f>ROUND(E546*F546,2)</f>
        <v>0</v>
      </c>
    </row>
    <row r="547" spans="1:7" ht="67.5" x14ac:dyDescent="0.25">
      <c r="A547" s="18"/>
      <c r="B547" s="18"/>
      <c r="C547" s="18"/>
      <c r="D547" s="28" t="s">
        <v>758</v>
      </c>
      <c r="E547" s="18"/>
      <c r="F547" s="18"/>
      <c r="G547" s="18"/>
    </row>
    <row r="548" spans="1:7" x14ac:dyDescent="0.25">
      <c r="A548" s="13" t="s">
        <v>759</v>
      </c>
      <c r="B548" s="14" t="s">
        <v>16</v>
      </c>
      <c r="C548" s="14" t="s">
        <v>176</v>
      </c>
      <c r="D548" s="28" t="s">
        <v>760</v>
      </c>
      <c r="E548" s="15">
        <v>0</v>
      </c>
      <c r="F548" s="16">
        <v>54.24</v>
      </c>
      <c r="G548" s="17">
        <f>ROUND(E548*F548,2)</f>
        <v>0</v>
      </c>
    </row>
    <row r="549" spans="1:7" ht="67.5" x14ac:dyDescent="0.25">
      <c r="A549" s="18"/>
      <c r="B549" s="18"/>
      <c r="C549" s="18"/>
      <c r="D549" s="28" t="s">
        <v>761</v>
      </c>
      <c r="E549" s="18"/>
      <c r="F549" s="18"/>
      <c r="G549" s="18"/>
    </row>
    <row r="550" spans="1:7" x14ac:dyDescent="0.25">
      <c r="A550" s="13" t="s">
        <v>762</v>
      </c>
      <c r="B550" s="14" t="s">
        <v>16</v>
      </c>
      <c r="C550" s="14" t="s">
        <v>176</v>
      </c>
      <c r="D550" s="28" t="s">
        <v>763</v>
      </c>
      <c r="E550" s="15">
        <v>0</v>
      </c>
      <c r="F550" s="16">
        <v>54.24</v>
      </c>
      <c r="G550" s="17">
        <f>ROUND(E550*F550,2)</f>
        <v>0</v>
      </c>
    </row>
    <row r="551" spans="1:7" ht="78.75" x14ac:dyDescent="0.25">
      <c r="A551" s="18"/>
      <c r="B551" s="18"/>
      <c r="C551" s="18"/>
      <c r="D551" s="28" t="s">
        <v>764</v>
      </c>
      <c r="E551" s="18"/>
      <c r="F551" s="18"/>
      <c r="G551" s="18"/>
    </row>
    <row r="552" spans="1:7" x14ac:dyDescent="0.25">
      <c r="A552" s="13" t="s">
        <v>765</v>
      </c>
      <c r="B552" s="14" t="s">
        <v>16</v>
      </c>
      <c r="C552" s="14" t="s">
        <v>176</v>
      </c>
      <c r="D552" s="28" t="s">
        <v>766</v>
      </c>
      <c r="E552" s="15">
        <v>0</v>
      </c>
      <c r="F552" s="16">
        <v>31.44</v>
      </c>
      <c r="G552" s="17">
        <f>ROUND(E552*F552,2)</f>
        <v>0</v>
      </c>
    </row>
    <row r="553" spans="1:7" ht="112.5" x14ac:dyDescent="0.25">
      <c r="A553" s="18"/>
      <c r="B553" s="18"/>
      <c r="C553" s="18"/>
      <c r="D553" s="28" t="s">
        <v>767</v>
      </c>
      <c r="E553" s="18"/>
      <c r="F553" s="18"/>
      <c r="G553" s="18"/>
    </row>
    <row r="554" spans="1:7" x14ac:dyDescent="0.25">
      <c r="A554" s="13" t="s">
        <v>768</v>
      </c>
      <c r="B554" s="14" t="s">
        <v>16</v>
      </c>
      <c r="C554" s="14" t="s">
        <v>668</v>
      </c>
      <c r="D554" s="28" t="s">
        <v>769</v>
      </c>
      <c r="E554" s="15">
        <v>0</v>
      </c>
      <c r="F554" s="16">
        <v>3.02</v>
      </c>
      <c r="G554" s="17">
        <f>ROUND(E554*F554,2)</f>
        <v>0</v>
      </c>
    </row>
    <row r="555" spans="1:7" ht="45" x14ac:dyDescent="0.25">
      <c r="A555" s="18"/>
      <c r="B555" s="18"/>
      <c r="C555" s="18"/>
      <c r="D555" s="28" t="s">
        <v>770</v>
      </c>
      <c r="E555" s="18"/>
      <c r="F555" s="18"/>
      <c r="G555" s="18"/>
    </row>
    <row r="556" spans="1:7" x14ac:dyDescent="0.25">
      <c r="A556" s="13" t="s">
        <v>771</v>
      </c>
      <c r="B556" s="14" t="s">
        <v>16</v>
      </c>
      <c r="C556" s="14" t="s">
        <v>176</v>
      </c>
      <c r="D556" s="28" t="s">
        <v>772</v>
      </c>
      <c r="E556" s="15">
        <v>0</v>
      </c>
      <c r="F556" s="16">
        <v>4.5599999999999996</v>
      </c>
      <c r="G556" s="17">
        <f>ROUND(E556*F556,2)</f>
        <v>0</v>
      </c>
    </row>
    <row r="557" spans="1:7" ht="67.5" x14ac:dyDescent="0.25">
      <c r="A557" s="18"/>
      <c r="B557" s="18"/>
      <c r="C557" s="18"/>
      <c r="D557" s="28" t="s">
        <v>773</v>
      </c>
      <c r="E557" s="18"/>
      <c r="F557" s="18"/>
      <c r="G557" s="18"/>
    </row>
    <row r="558" spans="1:7" x14ac:dyDescent="0.25">
      <c r="A558" s="13" t="s">
        <v>774</v>
      </c>
      <c r="B558" s="14" t="s">
        <v>16</v>
      </c>
      <c r="C558" s="14" t="s">
        <v>176</v>
      </c>
      <c r="D558" s="28" t="s">
        <v>775</v>
      </c>
      <c r="E558" s="15">
        <v>0</v>
      </c>
      <c r="F558" s="16">
        <v>4.5599999999999996</v>
      </c>
      <c r="G558" s="17">
        <f>ROUND(E558*F558,2)</f>
        <v>0</v>
      </c>
    </row>
    <row r="559" spans="1:7" ht="56.25" x14ac:dyDescent="0.25">
      <c r="A559" s="18"/>
      <c r="B559" s="18"/>
      <c r="C559" s="18"/>
      <c r="D559" s="28" t="s">
        <v>776</v>
      </c>
      <c r="E559" s="18"/>
      <c r="F559" s="18"/>
      <c r="G559" s="18"/>
    </row>
    <row r="560" spans="1:7" x14ac:dyDescent="0.25">
      <c r="A560" s="18"/>
      <c r="B560" s="18"/>
      <c r="C560" s="18"/>
      <c r="D560" s="35" t="s">
        <v>777</v>
      </c>
      <c r="E560" s="15">
        <v>0</v>
      </c>
      <c r="F560" s="16">
        <v>0</v>
      </c>
      <c r="G560" s="19">
        <f>ROUND(E560*F560,2)</f>
        <v>0</v>
      </c>
    </row>
    <row r="561" spans="1:7" ht="0.95" customHeight="1" x14ac:dyDescent="0.25">
      <c r="A561" s="20"/>
      <c r="B561" s="20"/>
      <c r="C561" s="20"/>
      <c r="D561" s="36"/>
      <c r="E561" s="20"/>
      <c r="F561" s="20"/>
      <c r="G561" s="20"/>
    </row>
    <row r="562" spans="1:7" x14ac:dyDescent="0.25">
      <c r="A562" s="21" t="s">
        <v>778</v>
      </c>
      <c r="B562" s="21" t="s">
        <v>8</v>
      </c>
      <c r="C562" s="21" t="s">
        <v>9</v>
      </c>
      <c r="D562" s="37" t="s">
        <v>779</v>
      </c>
      <c r="E562" s="22">
        <f>E575</f>
        <v>0</v>
      </c>
      <c r="F562" s="23">
        <f>F575</f>
        <v>0</v>
      </c>
      <c r="G562" s="23">
        <f>G575</f>
        <v>0</v>
      </c>
    </row>
    <row r="563" spans="1:7" x14ac:dyDescent="0.25">
      <c r="A563" s="13" t="s">
        <v>780</v>
      </c>
      <c r="B563" s="14" t="s">
        <v>16</v>
      </c>
      <c r="C563" s="14" t="s">
        <v>176</v>
      </c>
      <c r="D563" s="28" t="s">
        <v>781</v>
      </c>
      <c r="E563" s="15">
        <v>0</v>
      </c>
      <c r="F563" s="16">
        <v>43.66</v>
      </c>
      <c r="G563" s="17">
        <f>ROUND(E563*F563,2)</f>
        <v>0</v>
      </c>
    </row>
    <row r="564" spans="1:7" ht="67.5" x14ac:dyDescent="0.25">
      <c r="A564" s="18"/>
      <c r="B564" s="18"/>
      <c r="C564" s="18"/>
      <c r="D564" s="28" t="s">
        <v>782</v>
      </c>
      <c r="E564" s="18"/>
      <c r="F564" s="18"/>
      <c r="G564" s="18"/>
    </row>
    <row r="565" spans="1:7" x14ac:dyDescent="0.25">
      <c r="A565" s="13" t="s">
        <v>783</v>
      </c>
      <c r="B565" s="14" t="s">
        <v>16</v>
      </c>
      <c r="C565" s="14" t="s">
        <v>176</v>
      </c>
      <c r="D565" s="28" t="s">
        <v>784</v>
      </c>
      <c r="E565" s="15">
        <v>0</v>
      </c>
      <c r="F565" s="16">
        <v>18.82</v>
      </c>
      <c r="G565" s="17">
        <f>ROUND(E565*F565,2)</f>
        <v>0</v>
      </c>
    </row>
    <row r="566" spans="1:7" ht="67.5" x14ac:dyDescent="0.25">
      <c r="A566" s="18"/>
      <c r="B566" s="18"/>
      <c r="C566" s="18"/>
      <c r="D566" s="28" t="s">
        <v>785</v>
      </c>
      <c r="E566" s="18"/>
      <c r="F566" s="18"/>
      <c r="G566" s="18"/>
    </row>
    <row r="567" spans="1:7" x14ac:dyDescent="0.25">
      <c r="A567" s="13" t="s">
        <v>786</v>
      </c>
      <c r="B567" s="14" t="s">
        <v>16</v>
      </c>
      <c r="C567" s="14" t="s">
        <v>176</v>
      </c>
      <c r="D567" s="28" t="s">
        <v>787</v>
      </c>
      <c r="E567" s="15">
        <v>0</v>
      </c>
      <c r="F567" s="16">
        <v>58.83</v>
      </c>
      <c r="G567" s="17">
        <f>ROUND(E567*F567,2)</f>
        <v>0</v>
      </c>
    </row>
    <row r="568" spans="1:7" ht="78.75" x14ac:dyDescent="0.25">
      <c r="A568" s="18"/>
      <c r="B568" s="18"/>
      <c r="C568" s="18"/>
      <c r="D568" s="28" t="s">
        <v>788</v>
      </c>
      <c r="E568" s="18"/>
      <c r="F568" s="18"/>
      <c r="G568" s="18"/>
    </row>
    <row r="569" spans="1:7" x14ac:dyDescent="0.25">
      <c r="A569" s="13" t="s">
        <v>789</v>
      </c>
      <c r="B569" s="14" t="s">
        <v>16</v>
      </c>
      <c r="C569" s="14" t="s">
        <v>176</v>
      </c>
      <c r="D569" s="28" t="s">
        <v>790</v>
      </c>
      <c r="E569" s="15">
        <v>0</v>
      </c>
      <c r="F569" s="16">
        <v>33.340000000000003</v>
      </c>
      <c r="G569" s="17">
        <f>ROUND(E569*F569,2)</f>
        <v>0</v>
      </c>
    </row>
    <row r="570" spans="1:7" ht="67.5" x14ac:dyDescent="0.25">
      <c r="A570" s="18"/>
      <c r="B570" s="18"/>
      <c r="C570" s="18"/>
      <c r="D570" s="28" t="s">
        <v>791</v>
      </c>
      <c r="E570" s="18"/>
      <c r="F570" s="18"/>
      <c r="G570" s="18"/>
    </row>
    <row r="571" spans="1:7" ht="22.5" x14ac:dyDescent="0.25">
      <c r="A571" s="13" t="s">
        <v>792</v>
      </c>
      <c r="B571" s="14" t="s">
        <v>16</v>
      </c>
      <c r="C571" s="14" t="s">
        <v>176</v>
      </c>
      <c r="D571" s="28" t="s">
        <v>793</v>
      </c>
      <c r="E571" s="15">
        <v>0</v>
      </c>
      <c r="F571" s="16">
        <v>28.23</v>
      </c>
      <c r="G571" s="17">
        <f>ROUND(E571*F571,2)</f>
        <v>0</v>
      </c>
    </row>
    <row r="572" spans="1:7" ht="78.75" x14ac:dyDescent="0.25">
      <c r="A572" s="18"/>
      <c r="B572" s="18"/>
      <c r="C572" s="18"/>
      <c r="D572" s="28" t="s">
        <v>794</v>
      </c>
      <c r="E572" s="18"/>
      <c r="F572" s="18"/>
      <c r="G572" s="18"/>
    </row>
    <row r="573" spans="1:7" x14ac:dyDescent="0.25">
      <c r="A573" s="13" t="s">
        <v>795</v>
      </c>
      <c r="B573" s="14" t="s">
        <v>16</v>
      </c>
      <c r="C573" s="14" t="s">
        <v>176</v>
      </c>
      <c r="D573" s="28" t="s">
        <v>796</v>
      </c>
      <c r="E573" s="15">
        <v>0</v>
      </c>
      <c r="F573" s="16">
        <v>14.08</v>
      </c>
      <c r="G573" s="17">
        <f>ROUND(E573*F573,2)</f>
        <v>0</v>
      </c>
    </row>
    <row r="574" spans="1:7" ht="45" x14ac:dyDescent="0.25">
      <c r="A574" s="18"/>
      <c r="B574" s="18"/>
      <c r="C574" s="18"/>
      <c r="D574" s="28" t="s">
        <v>797</v>
      </c>
      <c r="E574" s="18"/>
      <c r="F574" s="18"/>
      <c r="G574" s="18"/>
    </row>
    <row r="575" spans="1:7" x14ac:dyDescent="0.25">
      <c r="A575" s="18"/>
      <c r="B575" s="18"/>
      <c r="C575" s="18"/>
      <c r="D575" s="35" t="s">
        <v>798</v>
      </c>
      <c r="E575" s="15">
        <v>0</v>
      </c>
      <c r="F575" s="16">
        <v>0</v>
      </c>
      <c r="G575" s="19">
        <f>ROUND(E575*F575,2)</f>
        <v>0</v>
      </c>
    </row>
    <row r="576" spans="1:7" ht="0.95" customHeight="1" x14ac:dyDescent="0.25">
      <c r="A576" s="20"/>
      <c r="B576" s="20"/>
      <c r="C576" s="20"/>
      <c r="D576" s="36"/>
      <c r="E576" s="20"/>
      <c r="F576" s="20"/>
      <c r="G576" s="20"/>
    </row>
    <row r="577" spans="1:7" x14ac:dyDescent="0.25">
      <c r="A577" s="21" t="s">
        <v>799</v>
      </c>
      <c r="B577" s="21" t="s">
        <v>8</v>
      </c>
      <c r="C577" s="21" t="s">
        <v>9</v>
      </c>
      <c r="D577" s="37" t="s">
        <v>800</v>
      </c>
      <c r="E577" s="22">
        <f>E604</f>
        <v>0</v>
      </c>
      <c r="F577" s="23">
        <f>F604</f>
        <v>0</v>
      </c>
      <c r="G577" s="23">
        <f>G604</f>
        <v>0</v>
      </c>
    </row>
    <row r="578" spans="1:7" x14ac:dyDescent="0.25">
      <c r="A578" s="13" t="s">
        <v>801</v>
      </c>
      <c r="B578" s="14" t="s">
        <v>16</v>
      </c>
      <c r="C578" s="14" t="s">
        <v>176</v>
      </c>
      <c r="D578" s="28" t="s">
        <v>802</v>
      </c>
      <c r="E578" s="15">
        <v>0</v>
      </c>
      <c r="F578" s="16">
        <v>8.67</v>
      </c>
      <c r="G578" s="17">
        <f>ROUND(E578*F578,2)</f>
        <v>0</v>
      </c>
    </row>
    <row r="579" spans="1:7" ht="67.5" x14ac:dyDescent="0.25">
      <c r="A579" s="18"/>
      <c r="B579" s="18"/>
      <c r="C579" s="18"/>
      <c r="D579" s="28" t="s">
        <v>803</v>
      </c>
      <c r="E579" s="18"/>
      <c r="F579" s="18"/>
      <c r="G579" s="18"/>
    </row>
    <row r="580" spans="1:7" x14ac:dyDescent="0.25">
      <c r="A580" s="13" t="s">
        <v>804</v>
      </c>
      <c r="B580" s="14" t="s">
        <v>16</v>
      </c>
      <c r="C580" s="14" t="s">
        <v>176</v>
      </c>
      <c r="D580" s="28" t="s">
        <v>805</v>
      </c>
      <c r="E580" s="15">
        <v>0</v>
      </c>
      <c r="F580" s="16">
        <v>37.74</v>
      </c>
      <c r="G580" s="17">
        <f>ROUND(E580*F580,2)</f>
        <v>0</v>
      </c>
    </row>
    <row r="581" spans="1:7" ht="90" x14ac:dyDescent="0.25">
      <c r="A581" s="18"/>
      <c r="B581" s="18"/>
      <c r="C581" s="18"/>
      <c r="D581" s="28" t="s">
        <v>806</v>
      </c>
      <c r="E581" s="18"/>
      <c r="F581" s="18"/>
      <c r="G581" s="18"/>
    </row>
    <row r="582" spans="1:7" x14ac:dyDescent="0.25">
      <c r="A582" s="13" t="s">
        <v>807</v>
      </c>
      <c r="B582" s="14" t="s">
        <v>16</v>
      </c>
      <c r="C582" s="14" t="s">
        <v>176</v>
      </c>
      <c r="D582" s="28" t="s">
        <v>808</v>
      </c>
      <c r="E582" s="15">
        <v>0</v>
      </c>
      <c r="F582" s="16">
        <v>41.51</v>
      </c>
      <c r="G582" s="17">
        <f>ROUND(E582*F582,2)</f>
        <v>0</v>
      </c>
    </row>
    <row r="583" spans="1:7" ht="78.75" x14ac:dyDescent="0.25">
      <c r="A583" s="18"/>
      <c r="B583" s="18"/>
      <c r="C583" s="18"/>
      <c r="D583" s="28" t="s">
        <v>809</v>
      </c>
      <c r="E583" s="18"/>
      <c r="F583" s="18"/>
      <c r="G583" s="18"/>
    </row>
    <row r="584" spans="1:7" ht="22.5" x14ac:dyDescent="0.25">
      <c r="A584" s="13" t="s">
        <v>810</v>
      </c>
      <c r="B584" s="14" t="s">
        <v>16</v>
      </c>
      <c r="C584" s="14" t="s">
        <v>176</v>
      </c>
      <c r="D584" s="28" t="s">
        <v>811</v>
      </c>
      <c r="E584" s="15">
        <v>0</v>
      </c>
      <c r="F584" s="16">
        <v>180.8</v>
      </c>
      <c r="G584" s="17">
        <f>ROUND(E584*F584,2)</f>
        <v>0</v>
      </c>
    </row>
    <row r="585" spans="1:7" ht="90" x14ac:dyDescent="0.25">
      <c r="A585" s="18"/>
      <c r="B585" s="18"/>
      <c r="C585" s="18"/>
      <c r="D585" s="28" t="s">
        <v>812</v>
      </c>
      <c r="E585" s="18"/>
      <c r="F585" s="18"/>
      <c r="G585" s="18"/>
    </row>
    <row r="586" spans="1:7" x14ac:dyDescent="0.25">
      <c r="A586" s="13" t="s">
        <v>813</v>
      </c>
      <c r="B586" s="14" t="s">
        <v>16</v>
      </c>
      <c r="C586" s="14" t="s">
        <v>176</v>
      </c>
      <c r="D586" s="28" t="s">
        <v>814</v>
      </c>
      <c r="E586" s="15">
        <v>0</v>
      </c>
      <c r="F586" s="16">
        <v>44.34</v>
      </c>
      <c r="G586" s="17">
        <f>ROUND(E586*F586,2)</f>
        <v>0</v>
      </c>
    </row>
    <row r="587" spans="1:7" ht="67.5" x14ac:dyDescent="0.25">
      <c r="A587" s="18"/>
      <c r="B587" s="18"/>
      <c r="C587" s="18"/>
      <c r="D587" s="28" t="s">
        <v>815</v>
      </c>
      <c r="E587" s="18"/>
      <c r="F587" s="18"/>
      <c r="G587" s="18"/>
    </row>
    <row r="588" spans="1:7" x14ac:dyDescent="0.25">
      <c r="A588" s="13" t="s">
        <v>816</v>
      </c>
      <c r="B588" s="14" t="s">
        <v>16</v>
      </c>
      <c r="C588" s="14" t="s">
        <v>176</v>
      </c>
      <c r="D588" s="28" t="s">
        <v>817</v>
      </c>
      <c r="E588" s="15">
        <v>0</v>
      </c>
      <c r="F588" s="16">
        <v>49.67</v>
      </c>
      <c r="G588" s="17">
        <f>ROUND(E588*F588,2)</f>
        <v>0</v>
      </c>
    </row>
    <row r="589" spans="1:7" ht="78.75" x14ac:dyDescent="0.25">
      <c r="A589" s="18"/>
      <c r="B589" s="18"/>
      <c r="C589" s="18"/>
      <c r="D589" s="28" t="s">
        <v>818</v>
      </c>
      <c r="E589" s="18"/>
      <c r="F589" s="18"/>
      <c r="G589" s="18"/>
    </row>
    <row r="590" spans="1:7" x14ac:dyDescent="0.25">
      <c r="A590" s="13" t="s">
        <v>819</v>
      </c>
      <c r="B590" s="14" t="s">
        <v>16</v>
      </c>
      <c r="C590" s="14" t="s">
        <v>176</v>
      </c>
      <c r="D590" s="28" t="s">
        <v>820</v>
      </c>
      <c r="E590" s="15">
        <v>0</v>
      </c>
      <c r="F590" s="16">
        <v>12.24</v>
      </c>
      <c r="G590" s="17">
        <f>ROUND(E590*F590,2)</f>
        <v>0</v>
      </c>
    </row>
    <row r="591" spans="1:7" ht="56.25" x14ac:dyDescent="0.25">
      <c r="A591" s="18"/>
      <c r="B591" s="18"/>
      <c r="C591" s="18"/>
      <c r="D591" s="28" t="s">
        <v>821</v>
      </c>
      <c r="E591" s="18"/>
      <c r="F591" s="18"/>
      <c r="G591" s="18"/>
    </row>
    <row r="592" spans="1:7" x14ac:dyDescent="0.25">
      <c r="A592" s="13" t="s">
        <v>822</v>
      </c>
      <c r="B592" s="14" t="s">
        <v>16</v>
      </c>
      <c r="C592" s="14" t="s">
        <v>176</v>
      </c>
      <c r="D592" s="28" t="s">
        <v>823</v>
      </c>
      <c r="E592" s="15">
        <v>0</v>
      </c>
      <c r="F592" s="16">
        <v>10.199999999999999</v>
      </c>
      <c r="G592" s="17">
        <f>ROUND(E592*F592,2)</f>
        <v>0</v>
      </c>
    </row>
    <row r="593" spans="1:7" ht="67.5" x14ac:dyDescent="0.25">
      <c r="A593" s="18"/>
      <c r="B593" s="18"/>
      <c r="C593" s="18"/>
      <c r="D593" s="28" t="s">
        <v>824</v>
      </c>
      <c r="E593" s="18"/>
      <c r="F593" s="18"/>
      <c r="G593" s="18"/>
    </row>
    <row r="594" spans="1:7" x14ac:dyDescent="0.25">
      <c r="A594" s="13" t="s">
        <v>825</v>
      </c>
      <c r="B594" s="14" t="s">
        <v>16</v>
      </c>
      <c r="C594" s="14" t="s">
        <v>176</v>
      </c>
      <c r="D594" s="28" t="s">
        <v>826</v>
      </c>
      <c r="E594" s="15">
        <v>0</v>
      </c>
      <c r="F594" s="16">
        <v>13.26</v>
      </c>
      <c r="G594" s="17">
        <f>ROUND(E594*F594,2)</f>
        <v>0</v>
      </c>
    </row>
    <row r="595" spans="1:7" ht="56.25" x14ac:dyDescent="0.25">
      <c r="A595" s="18"/>
      <c r="B595" s="18"/>
      <c r="C595" s="18"/>
      <c r="D595" s="28" t="s">
        <v>827</v>
      </c>
      <c r="E595" s="18"/>
      <c r="F595" s="18"/>
      <c r="G595" s="18"/>
    </row>
    <row r="596" spans="1:7" ht="22.5" x14ac:dyDescent="0.25">
      <c r="A596" s="13" t="s">
        <v>828</v>
      </c>
      <c r="B596" s="14" t="s">
        <v>16</v>
      </c>
      <c r="C596" s="14" t="s">
        <v>251</v>
      </c>
      <c r="D596" s="28" t="s">
        <v>829</v>
      </c>
      <c r="E596" s="15">
        <v>0</v>
      </c>
      <c r="F596" s="16">
        <v>5.05</v>
      </c>
      <c r="G596" s="17">
        <f>ROUND(E596*F596,2)</f>
        <v>0</v>
      </c>
    </row>
    <row r="597" spans="1:7" ht="78.75" x14ac:dyDescent="0.25">
      <c r="A597" s="18"/>
      <c r="B597" s="18"/>
      <c r="C597" s="18"/>
      <c r="D597" s="28" t="s">
        <v>830</v>
      </c>
      <c r="E597" s="18"/>
      <c r="F597" s="18"/>
      <c r="G597" s="18"/>
    </row>
    <row r="598" spans="1:7" ht="22.5" x14ac:dyDescent="0.25">
      <c r="A598" s="13" t="s">
        <v>831</v>
      </c>
      <c r="B598" s="14" t="s">
        <v>16</v>
      </c>
      <c r="C598" s="14" t="s">
        <v>251</v>
      </c>
      <c r="D598" s="28" t="s">
        <v>832</v>
      </c>
      <c r="E598" s="15">
        <v>0</v>
      </c>
      <c r="F598" s="16">
        <v>1.55</v>
      </c>
      <c r="G598" s="17">
        <f>ROUND(E598*F598,2)</f>
        <v>0</v>
      </c>
    </row>
    <row r="599" spans="1:7" ht="101.25" x14ac:dyDescent="0.25">
      <c r="A599" s="18"/>
      <c r="B599" s="18"/>
      <c r="C599" s="18"/>
      <c r="D599" s="28" t="s">
        <v>833</v>
      </c>
      <c r="E599" s="18"/>
      <c r="F599" s="18"/>
      <c r="G599" s="18"/>
    </row>
    <row r="600" spans="1:7" x14ac:dyDescent="0.25">
      <c r="A600" s="13" t="s">
        <v>834</v>
      </c>
      <c r="B600" s="14" t="s">
        <v>16</v>
      </c>
      <c r="C600" s="14" t="s">
        <v>176</v>
      </c>
      <c r="D600" s="28" t="s">
        <v>835</v>
      </c>
      <c r="E600" s="15">
        <v>0</v>
      </c>
      <c r="F600" s="16">
        <v>54.24</v>
      </c>
      <c r="G600" s="17">
        <f>ROUND(E600*F600,2)</f>
        <v>0</v>
      </c>
    </row>
    <row r="601" spans="1:7" ht="90" x14ac:dyDescent="0.25">
      <c r="A601" s="18"/>
      <c r="B601" s="18"/>
      <c r="C601" s="18"/>
      <c r="D601" s="28" t="s">
        <v>836</v>
      </c>
      <c r="E601" s="18"/>
      <c r="F601" s="18"/>
      <c r="G601" s="18"/>
    </row>
    <row r="602" spans="1:7" x14ac:dyDescent="0.25">
      <c r="A602" s="13" t="s">
        <v>837</v>
      </c>
      <c r="B602" s="14" t="s">
        <v>16</v>
      </c>
      <c r="C602" s="14" t="s">
        <v>176</v>
      </c>
      <c r="D602" s="28" t="s">
        <v>838</v>
      </c>
      <c r="E602" s="15">
        <v>0</v>
      </c>
      <c r="F602" s="16">
        <v>304.95999999999998</v>
      </c>
      <c r="G602" s="17">
        <f>ROUND(E602*F602,2)</f>
        <v>0</v>
      </c>
    </row>
    <row r="603" spans="1:7" ht="90" x14ac:dyDescent="0.25">
      <c r="A603" s="18"/>
      <c r="B603" s="18"/>
      <c r="C603" s="18"/>
      <c r="D603" s="28" t="s">
        <v>839</v>
      </c>
      <c r="E603" s="18"/>
      <c r="F603" s="18"/>
      <c r="G603" s="18"/>
    </row>
    <row r="604" spans="1:7" x14ac:dyDescent="0.25">
      <c r="A604" s="18"/>
      <c r="B604" s="18"/>
      <c r="C604" s="18"/>
      <c r="D604" s="35" t="s">
        <v>840</v>
      </c>
      <c r="E604" s="15">
        <v>0</v>
      </c>
      <c r="F604" s="16">
        <v>0</v>
      </c>
      <c r="G604" s="19">
        <f>ROUND(E604*F604,2)</f>
        <v>0</v>
      </c>
    </row>
    <row r="605" spans="1:7" ht="0.95" customHeight="1" x14ac:dyDescent="0.25">
      <c r="A605" s="20"/>
      <c r="B605" s="20"/>
      <c r="C605" s="20"/>
      <c r="D605" s="36"/>
      <c r="E605" s="20"/>
      <c r="F605" s="20"/>
      <c r="G605" s="20"/>
    </row>
    <row r="606" spans="1:7" x14ac:dyDescent="0.25">
      <c r="A606" s="21" t="s">
        <v>841</v>
      </c>
      <c r="B606" s="21" t="s">
        <v>8</v>
      </c>
      <c r="C606" s="21" t="s">
        <v>9</v>
      </c>
      <c r="D606" s="37" t="s">
        <v>842</v>
      </c>
      <c r="E606" s="22">
        <f>E627</f>
        <v>0</v>
      </c>
      <c r="F606" s="23">
        <f>F627</f>
        <v>0</v>
      </c>
      <c r="G606" s="23">
        <f>G627</f>
        <v>0</v>
      </c>
    </row>
    <row r="607" spans="1:7" ht="22.5" x14ac:dyDescent="0.25">
      <c r="A607" s="13" t="s">
        <v>843</v>
      </c>
      <c r="B607" s="14" t="s">
        <v>16</v>
      </c>
      <c r="C607" s="14" t="s">
        <v>251</v>
      </c>
      <c r="D607" s="28" t="s">
        <v>844</v>
      </c>
      <c r="E607" s="15">
        <v>0</v>
      </c>
      <c r="F607" s="16">
        <v>13.87</v>
      </c>
      <c r="G607" s="17">
        <f>ROUND(E607*F607,2)</f>
        <v>0</v>
      </c>
    </row>
    <row r="608" spans="1:7" ht="90" x14ac:dyDescent="0.25">
      <c r="A608" s="18"/>
      <c r="B608" s="18"/>
      <c r="C608" s="18"/>
      <c r="D608" s="28" t="s">
        <v>845</v>
      </c>
      <c r="E608" s="18"/>
      <c r="F608" s="18"/>
      <c r="G608" s="18"/>
    </row>
    <row r="609" spans="1:7" ht="22.5" x14ac:dyDescent="0.25">
      <c r="A609" s="13" t="s">
        <v>846</v>
      </c>
      <c r="B609" s="14" t="s">
        <v>16</v>
      </c>
      <c r="C609" s="14" t="s">
        <v>251</v>
      </c>
      <c r="D609" s="28" t="s">
        <v>847</v>
      </c>
      <c r="E609" s="15">
        <v>0</v>
      </c>
      <c r="F609" s="16">
        <v>13.01</v>
      </c>
      <c r="G609" s="17">
        <f>ROUND(E609*F609,2)</f>
        <v>0</v>
      </c>
    </row>
    <row r="610" spans="1:7" ht="101.25" x14ac:dyDescent="0.25">
      <c r="A610" s="18"/>
      <c r="B610" s="18"/>
      <c r="C610" s="18"/>
      <c r="D610" s="28" t="s">
        <v>848</v>
      </c>
      <c r="E610" s="18"/>
      <c r="F610" s="18"/>
      <c r="G610" s="18"/>
    </row>
    <row r="611" spans="1:7" ht="22.5" x14ac:dyDescent="0.25">
      <c r="A611" s="13" t="s">
        <v>849</v>
      </c>
      <c r="B611" s="14" t="s">
        <v>16</v>
      </c>
      <c r="C611" s="14" t="s">
        <v>251</v>
      </c>
      <c r="D611" s="28" t="s">
        <v>850</v>
      </c>
      <c r="E611" s="15">
        <v>0</v>
      </c>
      <c r="F611" s="16">
        <v>15.63</v>
      </c>
      <c r="G611" s="17">
        <f>ROUND(E611*F611,2)</f>
        <v>0</v>
      </c>
    </row>
    <row r="612" spans="1:7" ht="101.25" x14ac:dyDescent="0.25">
      <c r="A612" s="18"/>
      <c r="B612" s="18"/>
      <c r="C612" s="18"/>
      <c r="D612" s="28" t="s">
        <v>851</v>
      </c>
      <c r="E612" s="18"/>
      <c r="F612" s="18"/>
      <c r="G612" s="18"/>
    </row>
    <row r="613" spans="1:7" ht="22.5" x14ac:dyDescent="0.25">
      <c r="A613" s="13" t="s">
        <v>852</v>
      </c>
      <c r="B613" s="14" t="s">
        <v>16</v>
      </c>
      <c r="C613" s="14" t="s">
        <v>251</v>
      </c>
      <c r="D613" s="28" t="s">
        <v>853</v>
      </c>
      <c r="E613" s="15">
        <v>0</v>
      </c>
      <c r="F613" s="16">
        <v>8.1</v>
      </c>
      <c r="G613" s="17">
        <f>ROUND(E613*F613,2)</f>
        <v>0</v>
      </c>
    </row>
    <row r="614" spans="1:7" ht="101.25" x14ac:dyDescent="0.25">
      <c r="A614" s="18"/>
      <c r="B614" s="18"/>
      <c r="C614" s="18"/>
      <c r="D614" s="28" t="s">
        <v>854</v>
      </c>
      <c r="E614" s="18"/>
      <c r="F614" s="18"/>
      <c r="G614" s="18"/>
    </row>
    <row r="615" spans="1:7" ht="22.5" x14ac:dyDescent="0.25">
      <c r="A615" s="13" t="s">
        <v>855</v>
      </c>
      <c r="B615" s="14" t="s">
        <v>16</v>
      </c>
      <c r="C615" s="14" t="s">
        <v>251</v>
      </c>
      <c r="D615" s="28" t="s">
        <v>856</v>
      </c>
      <c r="E615" s="15">
        <v>0</v>
      </c>
      <c r="F615" s="16">
        <v>10.78</v>
      </c>
      <c r="G615" s="17">
        <f>ROUND(E615*F615,2)</f>
        <v>0</v>
      </c>
    </row>
    <row r="616" spans="1:7" ht="101.25" x14ac:dyDescent="0.25">
      <c r="A616" s="18"/>
      <c r="B616" s="18"/>
      <c r="C616" s="18"/>
      <c r="D616" s="28" t="s">
        <v>857</v>
      </c>
      <c r="E616" s="18"/>
      <c r="F616" s="18"/>
      <c r="G616" s="18"/>
    </row>
    <row r="617" spans="1:7" x14ac:dyDescent="0.25">
      <c r="A617" s="13" t="s">
        <v>858</v>
      </c>
      <c r="B617" s="14" t="s">
        <v>16</v>
      </c>
      <c r="C617" s="14" t="s">
        <v>176</v>
      </c>
      <c r="D617" s="28" t="s">
        <v>859</v>
      </c>
      <c r="E617" s="15">
        <v>0</v>
      </c>
      <c r="F617" s="16">
        <v>47.69</v>
      </c>
      <c r="G617" s="17">
        <f>ROUND(E617*F617,2)</f>
        <v>0</v>
      </c>
    </row>
    <row r="618" spans="1:7" ht="78.75" x14ac:dyDescent="0.25">
      <c r="A618" s="18"/>
      <c r="B618" s="18"/>
      <c r="C618" s="18"/>
      <c r="D618" s="28" t="s">
        <v>860</v>
      </c>
      <c r="E618" s="18"/>
      <c r="F618" s="18"/>
      <c r="G618" s="18"/>
    </row>
    <row r="619" spans="1:7" x14ac:dyDescent="0.25">
      <c r="A619" s="13" t="s">
        <v>861</v>
      </c>
      <c r="B619" s="14" t="s">
        <v>16</v>
      </c>
      <c r="C619" s="14" t="s">
        <v>251</v>
      </c>
      <c r="D619" s="28" t="s">
        <v>862</v>
      </c>
      <c r="E619" s="15">
        <v>0</v>
      </c>
      <c r="F619" s="16">
        <v>11.27</v>
      </c>
      <c r="G619" s="17">
        <f>ROUND(E619*F619,2)</f>
        <v>0</v>
      </c>
    </row>
    <row r="620" spans="1:7" ht="90" x14ac:dyDescent="0.25">
      <c r="A620" s="18"/>
      <c r="B620" s="18"/>
      <c r="C620" s="18"/>
      <c r="D620" s="28" t="s">
        <v>863</v>
      </c>
      <c r="E620" s="18"/>
      <c r="F620" s="18"/>
      <c r="G620" s="18"/>
    </row>
    <row r="621" spans="1:7" x14ac:dyDescent="0.25">
      <c r="A621" s="13" t="s">
        <v>864</v>
      </c>
      <c r="B621" s="14" t="s">
        <v>16</v>
      </c>
      <c r="C621" s="14" t="s">
        <v>251</v>
      </c>
      <c r="D621" s="28" t="s">
        <v>865</v>
      </c>
      <c r="E621" s="15">
        <v>0</v>
      </c>
      <c r="F621" s="16">
        <v>73.739999999999995</v>
      </c>
      <c r="G621" s="17">
        <f>ROUND(E621*F621,2)</f>
        <v>0</v>
      </c>
    </row>
    <row r="622" spans="1:7" ht="90" x14ac:dyDescent="0.25">
      <c r="A622" s="18"/>
      <c r="B622" s="18"/>
      <c r="C622" s="18"/>
      <c r="D622" s="28" t="s">
        <v>866</v>
      </c>
      <c r="E622" s="18"/>
      <c r="F622" s="18"/>
      <c r="G622" s="18"/>
    </row>
    <row r="623" spans="1:7" ht="22.5" x14ac:dyDescent="0.25">
      <c r="A623" s="13" t="s">
        <v>867</v>
      </c>
      <c r="B623" s="14" t="s">
        <v>16</v>
      </c>
      <c r="C623" s="14" t="s">
        <v>251</v>
      </c>
      <c r="D623" s="28" t="s">
        <v>868</v>
      </c>
      <c r="E623" s="15">
        <v>0</v>
      </c>
      <c r="F623" s="16">
        <v>40.39</v>
      </c>
      <c r="G623" s="17">
        <f>ROUND(E623*F623,2)</f>
        <v>0</v>
      </c>
    </row>
    <row r="624" spans="1:7" ht="90" x14ac:dyDescent="0.25">
      <c r="A624" s="18"/>
      <c r="B624" s="18"/>
      <c r="C624" s="18"/>
      <c r="D624" s="28" t="s">
        <v>869</v>
      </c>
      <c r="E624" s="18"/>
      <c r="F624" s="18"/>
      <c r="G624" s="18"/>
    </row>
    <row r="625" spans="1:7" x14ac:dyDescent="0.25">
      <c r="A625" s="13" t="s">
        <v>870</v>
      </c>
      <c r="B625" s="14" t="s">
        <v>16</v>
      </c>
      <c r="C625" s="14" t="s">
        <v>176</v>
      </c>
      <c r="D625" s="28" t="s">
        <v>871</v>
      </c>
      <c r="E625" s="15">
        <v>0</v>
      </c>
      <c r="F625" s="16">
        <v>136.78</v>
      </c>
      <c r="G625" s="17">
        <f>ROUND(E625*F625,2)</f>
        <v>0</v>
      </c>
    </row>
    <row r="626" spans="1:7" ht="112.5" x14ac:dyDescent="0.25">
      <c r="A626" s="18"/>
      <c r="B626" s="18"/>
      <c r="C626" s="18"/>
      <c r="D626" s="28" t="s">
        <v>872</v>
      </c>
      <c r="E626" s="18"/>
      <c r="F626" s="18"/>
      <c r="G626" s="18"/>
    </row>
    <row r="627" spans="1:7" x14ac:dyDescent="0.25">
      <c r="A627" s="18"/>
      <c r="B627" s="18"/>
      <c r="C627" s="18"/>
      <c r="D627" s="35" t="s">
        <v>873</v>
      </c>
      <c r="E627" s="15">
        <v>0</v>
      </c>
      <c r="F627" s="16">
        <v>0</v>
      </c>
      <c r="G627" s="19">
        <f>ROUND(E627*F627,2)</f>
        <v>0</v>
      </c>
    </row>
    <row r="628" spans="1:7" ht="0.95" customHeight="1" x14ac:dyDescent="0.25">
      <c r="A628" s="20"/>
      <c r="B628" s="20"/>
      <c r="C628" s="20"/>
      <c r="D628" s="36"/>
      <c r="E628" s="20"/>
      <c r="F628" s="20"/>
      <c r="G628" s="20"/>
    </row>
    <row r="629" spans="1:7" x14ac:dyDescent="0.25">
      <c r="A629" s="21" t="s">
        <v>874</v>
      </c>
      <c r="B629" s="21" t="s">
        <v>8</v>
      </c>
      <c r="C629" s="21" t="s">
        <v>9</v>
      </c>
      <c r="D629" s="37" t="s">
        <v>875</v>
      </c>
      <c r="E629" s="22">
        <f>E646</f>
        <v>0</v>
      </c>
      <c r="F629" s="23">
        <f>F646</f>
        <v>0</v>
      </c>
      <c r="G629" s="23">
        <f>G646</f>
        <v>0</v>
      </c>
    </row>
    <row r="630" spans="1:7" x14ac:dyDescent="0.25">
      <c r="A630" s="13" t="s">
        <v>876</v>
      </c>
      <c r="B630" s="14" t="s">
        <v>16</v>
      </c>
      <c r="C630" s="14" t="s">
        <v>221</v>
      </c>
      <c r="D630" s="28" t="s">
        <v>877</v>
      </c>
      <c r="E630" s="15">
        <v>0</v>
      </c>
      <c r="F630" s="16">
        <v>65.180000000000007</v>
      </c>
      <c r="G630" s="17">
        <f>ROUND(E630*F630,2)</f>
        <v>0</v>
      </c>
    </row>
    <row r="631" spans="1:7" ht="78.75" x14ac:dyDescent="0.25">
      <c r="A631" s="18"/>
      <c r="B631" s="18"/>
      <c r="C631" s="18"/>
      <c r="D631" s="28" t="s">
        <v>878</v>
      </c>
      <c r="E631" s="18"/>
      <c r="F631" s="18"/>
      <c r="G631" s="18"/>
    </row>
    <row r="632" spans="1:7" x14ac:dyDescent="0.25">
      <c r="A632" s="13" t="s">
        <v>879</v>
      </c>
      <c r="B632" s="14" t="s">
        <v>16</v>
      </c>
      <c r="C632" s="14" t="s">
        <v>221</v>
      </c>
      <c r="D632" s="28" t="s">
        <v>880</v>
      </c>
      <c r="E632" s="15">
        <v>0</v>
      </c>
      <c r="F632" s="16">
        <v>10.34</v>
      </c>
      <c r="G632" s="17">
        <f>ROUND(E632*F632,2)</f>
        <v>0</v>
      </c>
    </row>
    <row r="633" spans="1:7" ht="78.75" x14ac:dyDescent="0.25">
      <c r="A633" s="18"/>
      <c r="B633" s="18"/>
      <c r="C633" s="18"/>
      <c r="D633" s="28" t="s">
        <v>881</v>
      </c>
      <c r="E633" s="18"/>
      <c r="F633" s="18"/>
      <c r="G633" s="18"/>
    </row>
    <row r="634" spans="1:7" x14ac:dyDescent="0.25">
      <c r="A634" s="13" t="s">
        <v>882</v>
      </c>
      <c r="B634" s="14" t="s">
        <v>16</v>
      </c>
      <c r="C634" s="14" t="s">
        <v>221</v>
      </c>
      <c r="D634" s="28" t="s">
        <v>883</v>
      </c>
      <c r="E634" s="15">
        <v>0</v>
      </c>
      <c r="F634" s="16">
        <v>9.44</v>
      </c>
      <c r="G634" s="17">
        <f>ROUND(E634*F634,2)</f>
        <v>0</v>
      </c>
    </row>
    <row r="635" spans="1:7" ht="78.75" x14ac:dyDescent="0.25">
      <c r="A635" s="18"/>
      <c r="B635" s="18"/>
      <c r="C635" s="18"/>
      <c r="D635" s="28" t="s">
        <v>884</v>
      </c>
      <c r="E635" s="18"/>
      <c r="F635" s="18"/>
      <c r="G635" s="18"/>
    </row>
    <row r="636" spans="1:7" x14ac:dyDescent="0.25">
      <c r="A636" s="13" t="s">
        <v>885</v>
      </c>
      <c r="B636" s="14" t="s">
        <v>16</v>
      </c>
      <c r="C636" s="14" t="s">
        <v>221</v>
      </c>
      <c r="D636" s="28" t="s">
        <v>886</v>
      </c>
      <c r="E636" s="15">
        <v>0</v>
      </c>
      <c r="F636" s="16">
        <v>9.89</v>
      </c>
      <c r="G636" s="17">
        <f>ROUND(E636*F636,2)</f>
        <v>0</v>
      </c>
    </row>
    <row r="637" spans="1:7" ht="78.75" x14ac:dyDescent="0.25">
      <c r="A637" s="18"/>
      <c r="B637" s="18"/>
      <c r="C637" s="18"/>
      <c r="D637" s="28" t="s">
        <v>887</v>
      </c>
      <c r="E637" s="18"/>
      <c r="F637" s="18"/>
      <c r="G637" s="18"/>
    </row>
    <row r="638" spans="1:7" x14ac:dyDescent="0.25">
      <c r="A638" s="13" t="s">
        <v>888</v>
      </c>
      <c r="B638" s="14" t="s">
        <v>16</v>
      </c>
      <c r="C638" s="14" t="s">
        <v>221</v>
      </c>
      <c r="D638" s="28" t="s">
        <v>889</v>
      </c>
      <c r="E638" s="15">
        <v>0</v>
      </c>
      <c r="F638" s="16">
        <v>8.99</v>
      </c>
      <c r="G638" s="17">
        <f>ROUND(E638*F638,2)</f>
        <v>0</v>
      </c>
    </row>
    <row r="639" spans="1:7" ht="78.75" x14ac:dyDescent="0.25">
      <c r="A639" s="18"/>
      <c r="B639" s="18"/>
      <c r="C639" s="18"/>
      <c r="D639" s="28" t="s">
        <v>890</v>
      </c>
      <c r="E639" s="18"/>
      <c r="F639" s="18"/>
      <c r="G639" s="18"/>
    </row>
    <row r="640" spans="1:7" x14ac:dyDescent="0.25">
      <c r="A640" s="13" t="s">
        <v>891</v>
      </c>
      <c r="B640" s="14" t="s">
        <v>16</v>
      </c>
      <c r="C640" s="14" t="s">
        <v>221</v>
      </c>
      <c r="D640" s="28" t="s">
        <v>892</v>
      </c>
      <c r="E640" s="15">
        <v>0</v>
      </c>
      <c r="F640" s="16">
        <v>26.97</v>
      </c>
      <c r="G640" s="17">
        <f>ROUND(E640*F640,2)</f>
        <v>0</v>
      </c>
    </row>
    <row r="641" spans="1:7" ht="90" x14ac:dyDescent="0.25">
      <c r="A641" s="18"/>
      <c r="B641" s="18"/>
      <c r="C641" s="18"/>
      <c r="D641" s="28" t="s">
        <v>893</v>
      </c>
      <c r="E641" s="18"/>
      <c r="F641" s="18"/>
      <c r="G641" s="18"/>
    </row>
    <row r="642" spans="1:7" x14ac:dyDescent="0.25">
      <c r="A642" s="13" t="s">
        <v>894</v>
      </c>
      <c r="B642" s="14" t="s">
        <v>16</v>
      </c>
      <c r="C642" s="14" t="s">
        <v>221</v>
      </c>
      <c r="D642" s="28" t="s">
        <v>895</v>
      </c>
      <c r="E642" s="15">
        <v>0</v>
      </c>
      <c r="F642" s="16">
        <v>9.59</v>
      </c>
      <c r="G642" s="17">
        <f>ROUND(E642*F642,2)</f>
        <v>0</v>
      </c>
    </row>
    <row r="643" spans="1:7" ht="135" x14ac:dyDescent="0.25">
      <c r="A643" s="18"/>
      <c r="B643" s="18"/>
      <c r="C643" s="18"/>
      <c r="D643" s="28" t="s">
        <v>896</v>
      </c>
      <c r="E643" s="18"/>
      <c r="F643" s="18"/>
      <c r="G643" s="18"/>
    </row>
    <row r="644" spans="1:7" x14ac:dyDescent="0.25">
      <c r="A644" s="13" t="s">
        <v>897</v>
      </c>
      <c r="B644" s="14" t="s">
        <v>16</v>
      </c>
      <c r="C644" s="14" t="s">
        <v>251</v>
      </c>
      <c r="D644" s="28" t="s">
        <v>898</v>
      </c>
      <c r="E644" s="15">
        <v>0</v>
      </c>
      <c r="F644" s="16">
        <v>7.59</v>
      </c>
      <c r="G644" s="17">
        <f>ROUND(E644*F644,2)</f>
        <v>0</v>
      </c>
    </row>
    <row r="645" spans="1:7" ht="67.5" x14ac:dyDescent="0.25">
      <c r="A645" s="18"/>
      <c r="B645" s="18"/>
      <c r="C645" s="18"/>
      <c r="D645" s="28" t="s">
        <v>899</v>
      </c>
      <c r="E645" s="18"/>
      <c r="F645" s="18"/>
      <c r="G645" s="18"/>
    </row>
    <row r="646" spans="1:7" x14ac:dyDescent="0.25">
      <c r="A646" s="18"/>
      <c r="B646" s="18"/>
      <c r="C646" s="18"/>
      <c r="D646" s="35" t="s">
        <v>900</v>
      </c>
      <c r="E646" s="15">
        <v>0</v>
      </c>
      <c r="F646" s="16">
        <v>0</v>
      </c>
      <c r="G646" s="19">
        <f>ROUND(E646*F646,2)</f>
        <v>0</v>
      </c>
    </row>
    <row r="647" spans="1:7" ht="0.95" customHeight="1" x14ac:dyDescent="0.25">
      <c r="A647" s="20"/>
      <c r="B647" s="20"/>
      <c r="C647" s="20"/>
      <c r="D647" s="36"/>
      <c r="E647" s="20"/>
      <c r="F647" s="20"/>
      <c r="G647" s="20"/>
    </row>
    <row r="648" spans="1:7" x14ac:dyDescent="0.25">
      <c r="A648" s="18"/>
      <c r="B648" s="18"/>
      <c r="C648" s="18"/>
      <c r="D648" s="35" t="s">
        <v>901</v>
      </c>
      <c r="E648" s="15">
        <v>0</v>
      </c>
      <c r="F648" s="16">
        <v>0</v>
      </c>
      <c r="G648" s="19">
        <f>ROUND(E648*F648,2)</f>
        <v>0</v>
      </c>
    </row>
    <row r="649" spans="1:7" ht="0.95" customHeight="1" x14ac:dyDescent="0.25">
      <c r="A649" s="20"/>
      <c r="B649" s="20"/>
      <c r="C649" s="20"/>
      <c r="D649" s="36"/>
      <c r="E649" s="20"/>
      <c r="F649" s="20"/>
      <c r="G649" s="20"/>
    </row>
    <row r="650" spans="1:7" x14ac:dyDescent="0.25">
      <c r="A650" s="18"/>
      <c r="B650" s="18"/>
      <c r="C650" s="18"/>
      <c r="D650" s="35" t="s">
        <v>902</v>
      </c>
      <c r="E650" s="15">
        <v>0</v>
      </c>
      <c r="F650" s="16">
        <v>0</v>
      </c>
      <c r="G650" s="19">
        <f>ROUND(E650*F650,2)</f>
        <v>0</v>
      </c>
    </row>
    <row r="651" spans="1:7" ht="0.95" customHeight="1" x14ac:dyDescent="0.25">
      <c r="A651" s="20"/>
      <c r="B651" s="20"/>
      <c r="C651" s="20"/>
      <c r="D651" s="36"/>
      <c r="E651" s="20"/>
      <c r="F651" s="20"/>
      <c r="G651" s="20"/>
    </row>
    <row r="652" spans="1:7" x14ac:dyDescent="0.25">
      <c r="A652" s="18"/>
      <c r="B652" s="18"/>
      <c r="C652" s="18"/>
      <c r="D652" s="35" t="s">
        <v>903</v>
      </c>
      <c r="E652" s="24">
        <v>0</v>
      </c>
      <c r="F652" s="16">
        <v>0</v>
      </c>
      <c r="G652" s="19">
        <f>ROUND(E652*F652,2)</f>
        <v>0</v>
      </c>
    </row>
    <row r="653" spans="1:7" ht="0.95" customHeight="1" x14ac:dyDescent="0.25">
      <c r="A653" s="20"/>
      <c r="B653" s="20"/>
      <c r="C653" s="20"/>
      <c r="D653" s="36"/>
      <c r="E653" s="20"/>
      <c r="F653" s="20"/>
      <c r="G653" s="20"/>
    </row>
    <row r="654" spans="1:7" x14ac:dyDescent="0.25">
      <c r="A654" s="4" t="s">
        <v>904</v>
      </c>
      <c r="B654" s="4" t="s">
        <v>8</v>
      </c>
      <c r="C654" s="4" t="s">
        <v>9</v>
      </c>
      <c r="D654" s="32" t="s">
        <v>905</v>
      </c>
      <c r="E654" s="5">
        <f>E877</f>
        <v>0</v>
      </c>
      <c r="F654" s="6">
        <f>F877</f>
        <v>0</v>
      </c>
      <c r="G654" s="6">
        <f>G877</f>
        <v>0</v>
      </c>
    </row>
    <row r="655" spans="1:7" x14ac:dyDescent="0.25">
      <c r="A655" s="7" t="s">
        <v>261</v>
      </c>
      <c r="B655" s="7" t="s">
        <v>8</v>
      </c>
      <c r="C655" s="7" t="s">
        <v>9</v>
      </c>
      <c r="D655" s="33" t="s">
        <v>906</v>
      </c>
      <c r="E655" s="8">
        <f>E674</f>
        <v>0</v>
      </c>
      <c r="F655" s="9">
        <f>F674</f>
        <v>0</v>
      </c>
      <c r="G655" s="9">
        <f>G674</f>
        <v>0</v>
      </c>
    </row>
    <row r="656" spans="1:7" x14ac:dyDescent="0.25">
      <c r="A656" s="10" t="s">
        <v>907</v>
      </c>
      <c r="B656" s="10" t="s">
        <v>8</v>
      </c>
      <c r="C656" s="10" t="s">
        <v>9</v>
      </c>
      <c r="D656" s="34" t="s">
        <v>908</v>
      </c>
      <c r="E656" s="11">
        <f>E661</f>
        <v>0</v>
      </c>
      <c r="F656" s="12">
        <f>F661</f>
        <v>0</v>
      </c>
      <c r="G656" s="12">
        <f>G661</f>
        <v>0</v>
      </c>
    </row>
    <row r="657" spans="1:7" x14ac:dyDescent="0.25">
      <c r="A657" s="13" t="s">
        <v>909</v>
      </c>
      <c r="B657" s="14" t="s">
        <v>16</v>
      </c>
      <c r="C657" s="14" t="s">
        <v>17</v>
      </c>
      <c r="D657" s="28" t="s">
        <v>910</v>
      </c>
      <c r="E657" s="15">
        <v>0</v>
      </c>
      <c r="F657" s="16">
        <v>5.77</v>
      </c>
      <c r="G657" s="17">
        <f>ROUND(E657*F657,2)</f>
        <v>0</v>
      </c>
    </row>
    <row r="658" spans="1:7" ht="90" x14ac:dyDescent="0.25">
      <c r="A658" s="18"/>
      <c r="B658" s="18"/>
      <c r="C658" s="18"/>
      <c r="D658" s="28" t="s">
        <v>911</v>
      </c>
      <c r="E658" s="18"/>
      <c r="F658" s="18"/>
      <c r="G658" s="18"/>
    </row>
    <row r="659" spans="1:7" x14ac:dyDescent="0.25">
      <c r="A659" s="13" t="s">
        <v>912</v>
      </c>
      <c r="B659" s="14" t="s">
        <v>16</v>
      </c>
      <c r="C659" s="14" t="s">
        <v>17</v>
      </c>
      <c r="D659" s="28" t="s">
        <v>913</v>
      </c>
      <c r="E659" s="15">
        <v>0</v>
      </c>
      <c r="F659" s="16">
        <v>6.64</v>
      </c>
      <c r="G659" s="17">
        <f>ROUND(E659*F659,2)</f>
        <v>0</v>
      </c>
    </row>
    <row r="660" spans="1:7" ht="45" x14ac:dyDescent="0.25">
      <c r="A660" s="18"/>
      <c r="B660" s="18"/>
      <c r="C660" s="18"/>
      <c r="D660" s="28" t="s">
        <v>914</v>
      </c>
      <c r="E660" s="18"/>
      <c r="F660" s="18"/>
      <c r="G660" s="18"/>
    </row>
    <row r="661" spans="1:7" x14ac:dyDescent="0.25">
      <c r="A661" s="18"/>
      <c r="B661" s="18"/>
      <c r="C661" s="18"/>
      <c r="D661" s="35" t="s">
        <v>915</v>
      </c>
      <c r="E661" s="15">
        <v>0</v>
      </c>
      <c r="F661" s="16">
        <v>0</v>
      </c>
      <c r="G661" s="19">
        <f>ROUND(E661*F661,2)</f>
        <v>0</v>
      </c>
    </row>
    <row r="662" spans="1:7" ht="0.95" customHeight="1" x14ac:dyDescent="0.25">
      <c r="A662" s="20"/>
      <c r="B662" s="20"/>
      <c r="C662" s="20"/>
      <c r="D662" s="36"/>
      <c r="E662" s="20"/>
      <c r="F662" s="20"/>
      <c r="G662" s="20"/>
    </row>
    <row r="663" spans="1:7" x14ac:dyDescent="0.25">
      <c r="A663" s="10" t="s">
        <v>916</v>
      </c>
      <c r="B663" s="10" t="s">
        <v>8</v>
      </c>
      <c r="C663" s="10" t="s">
        <v>9</v>
      </c>
      <c r="D663" s="34" t="s">
        <v>917</v>
      </c>
      <c r="E663" s="11">
        <f>E672</f>
        <v>0</v>
      </c>
      <c r="F663" s="12">
        <f>F672</f>
        <v>0</v>
      </c>
      <c r="G663" s="12">
        <f>G672</f>
        <v>0</v>
      </c>
    </row>
    <row r="664" spans="1:7" x14ac:dyDescent="0.25">
      <c r="A664" s="14" t="s">
        <v>918</v>
      </c>
      <c r="B664" s="14" t="s">
        <v>16</v>
      </c>
      <c r="C664" s="14" t="s">
        <v>17</v>
      </c>
      <c r="D664" s="28" t="s">
        <v>919</v>
      </c>
      <c r="E664" s="15">
        <v>0</v>
      </c>
      <c r="F664" s="16">
        <v>0.64</v>
      </c>
      <c r="G664" s="17">
        <f>ROUND(E664*F664,2)</f>
        <v>0</v>
      </c>
    </row>
    <row r="665" spans="1:7" ht="56.25" x14ac:dyDescent="0.25">
      <c r="A665" s="18"/>
      <c r="B665" s="18"/>
      <c r="C665" s="18"/>
      <c r="D665" s="28" t="s">
        <v>920</v>
      </c>
      <c r="E665" s="18"/>
      <c r="F665" s="18"/>
      <c r="G665" s="18"/>
    </row>
    <row r="666" spans="1:7" ht="22.5" x14ac:dyDescent="0.25">
      <c r="A666" s="13" t="s">
        <v>921</v>
      </c>
      <c r="B666" s="14" t="s">
        <v>16</v>
      </c>
      <c r="C666" s="14" t="s">
        <v>17</v>
      </c>
      <c r="D666" s="28" t="s">
        <v>922</v>
      </c>
      <c r="E666" s="15">
        <v>0</v>
      </c>
      <c r="F666" s="16">
        <v>0.9</v>
      </c>
      <c r="G666" s="17">
        <f>ROUND(E666*F666,2)</f>
        <v>0</v>
      </c>
    </row>
    <row r="667" spans="1:7" ht="45" x14ac:dyDescent="0.25">
      <c r="A667" s="18"/>
      <c r="B667" s="18"/>
      <c r="C667" s="18"/>
      <c r="D667" s="28" t="s">
        <v>923</v>
      </c>
      <c r="E667" s="18"/>
      <c r="F667" s="18"/>
      <c r="G667" s="18"/>
    </row>
    <row r="668" spans="1:7" x14ac:dyDescent="0.25">
      <c r="A668" s="13" t="s">
        <v>924</v>
      </c>
      <c r="B668" s="14" t="s">
        <v>16</v>
      </c>
      <c r="C668" s="14" t="s">
        <v>17</v>
      </c>
      <c r="D668" s="28" t="s">
        <v>925</v>
      </c>
      <c r="E668" s="15">
        <v>0</v>
      </c>
      <c r="F668" s="16">
        <v>4.66</v>
      </c>
      <c r="G668" s="17">
        <f>ROUND(E668*F668,2)</f>
        <v>0</v>
      </c>
    </row>
    <row r="669" spans="1:7" ht="67.5" x14ac:dyDescent="0.25">
      <c r="A669" s="18"/>
      <c r="B669" s="18"/>
      <c r="C669" s="18"/>
      <c r="D669" s="28" t="s">
        <v>926</v>
      </c>
      <c r="E669" s="18"/>
      <c r="F669" s="18"/>
      <c r="G669" s="18"/>
    </row>
    <row r="670" spans="1:7" ht="22.5" x14ac:dyDescent="0.25">
      <c r="A670" s="13" t="s">
        <v>927</v>
      </c>
      <c r="B670" s="14" t="s">
        <v>16</v>
      </c>
      <c r="C670" s="14" t="s">
        <v>17</v>
      </c>
      <c r="D670" s="28" t="s">
        <v>928</v>
      </c>
      <c r="E670" s="15">
        <v>0</v>
      </c>
      <c r="F670" s="16">
        <v>1.37</v>
      </c>
      <c r="G670" s="17">
        <f>ROUND(E670*F670,2)</f>
        <v>0</v>
      </c>
    </row>
    <row r="671" spans="1:7" ht="45" x14ac:dyDescent="0.25">
      <c r="A671" s="18"/>
      <c r="B671" s="18"/>
      <c r="C671" s="18"/>
      <c r="D671" s="28" t="s">
        <v>929</v>
      </c>
      <c r="E671" s="18"/>
      <c r="F671" s="18"/>
      <c r="G671" s="18"/>
    </row>
    <row r="672" spans="1:7" x14ac:dyDescent="0.25">
      <c r="A672" s="18"/>
      <c r="B672" s="18"/>
      <c r="C672" s="18"/>
      <c r="D672" s="35" t="s">
        <v>930</v>
      </c>
      <c r="E672" s="15">
        <v>0</v>
      </c>
      <c r="F672" s="16">
        <v>0</v>
      </c>
      <c r="G672" s="19">
        <f>ROUND(E672*F672,2)</f>
        <v>0</v>
      </c>
    </row>
    <row r="673" spans="1:7" ht="0.95" customHeight="1" x14ac:dyDescent="0.25">
      <c r="A673" s="20"/>
      <c r="B673" s="20"/>
      <c r="C673" s="20"/>
      <c r="D673" s="36"/>
      <c r="E673" s="20"/>
      <c r="F673" s="20"/>
      <c r="G673" s="20"/>
    </row>
    <row r="674" spans="1:7" x14ac:dyDescent="0.25">
      <c r="A674" s="18"/>
      <c r="B674" s="18"/>
      <c r="C674" s="18"/>
      <c r="D674" s="35" t="s">
        <v>931</v>
      </c>
      <c r="E674" s="15">
        <v>0</v>
      </c>
      <c r="F674" s="16">
        <v>0</v>
      </c>
      <c r="G674" s="19">
        <f>ROUND(E674*F674,2)</f>
        <v>0</v>
      </c>
    </row>
    <row r="675" spans="1:7" ht="0.95" customHeight="1" x14ac:dyDescent="0.25">
      <c r="A675" s="20"/>
      <c r="B675" s="20"/>
      <c r="C675" s="20"/>
      <c r="D675" s="36"/>
      <c r="E675" s="20"/>
      <c r="F675" s="20"/>
      <c r="G675" s="20"/>
    </row>
    <row r="676" spans="1:7" x14ac:dyDescent="0.25">
      <c r="A676" s="7" t="s">
        <v>932</v>
      </c>
      <c r="B676" s="7" t="s">
        <v>8</v>
      </c>
      <c r="C676" s="7" t="s">
        <v>9</v>
      </c>
      <c r="D676" s="33" t="s">
        <v>933</v>
      </c>
      <c r="E676" s="8">
        <f>E705</f>
        <v>0</v>
      </c>
      <c r="F676" s="9">
        <f>F705</f>
        <v>0</v>
      </c>
      <c r="G676" s="9">
        <f>G705</f>
        <v>0</v>
      </c>
    </row>
    <row r="677" spans="1:7" x14ac:dyDescent="0.25">
      <c r="A677" s="10" t="s">
        <v>934</v>
      </c>
      <c r="B677" s="10" t="s">
        <v>8</v>
      </c>
      <c r="C677" s="10" t="s">
        <v>9</v>
      </c>
      <c r="D677" s="34" t="s">
        <v>908</v>
      </c>
      <c r="E677" s="11">
        <f>E689</f>
        <v>0</v>
      </c>
      <c r="F677" s="12">
        <f>F689</f>
        <v>0</v>
      </c>
      <c r="G677" s="12">
        <f>G689</f>
        <v>0</v>
      </c>
    </row>
    <row r="678" spans="1:7" x14ac:dyDescent="0.25">
      <c r="A678" s="21" t="s">
        <v>935</v>
      </c>
      <c r="B678" s="21" t="s">
        <v>8</v>
      </c>
      <c r="C678" s="21" t="s">
        <v>9</v>
      </c>
      <c r="D678" s="37" t="s">
        <v>936</v>
      </c>
      <c r="E678" s="22">
        <f>E687</f>
        <v>0</v>
      </c>
      <c r="F678" s="23">
        <f>F687</f>
        <v>0</v>
      </c>
      <c r="G678" s="23">
        <f>G687</f>
        <v>0</v>
      </c>
    </row>
    <row r="679" spans="1:7" hidden="1" x14ac:dyDescent="0.25">
      <c r="A679" s="13" t="s">
        <v>937</v>
      </c>
      <c r="B679" s="14" t="s">
        <v>16</v>
      </c>
      <c r="C679" s="14" t="s">
        <v>105</v>
      </c>
      <c r="D679" s="28" t="s">
        <v>938</v>
      </c>
      <c r="E679" s="15">
        <v>0</v>
      </c>
      <c r="F679" s="16">
        <v>27.05</v>
      </c>
      <c r="G679" s="17">
        <f>ROUND(E679*F679,2)</f>
        <v>0</v>
      </c>
    </row>
    <row r="680" spans="1:7" ht="56.25" hidden="1" x14ac:dyDescent="0.25">
      <c r="A680" s="18"/>
      <c r="B680" s="18"/>
      <c r="C680" s="18"/>
      <c r="D680" s="28" t="s">
        <v>939</v>
      </c>
      <c r="E680" s="18"/>
      <c r="F680" s="18"/>
      <c r="G680" s="18"/>
    </row>
    <row r="681" spans="1:7" hidden="1" x14ac:dyDescent="0.25">
      <c r="A681" s="13" t="s">
        <v>940</v>
      </c>
      <c r="B681" s="14" t="s">
        <v>16</v>
      </c>
      <c r="C681" s="14" t="s">
        <v>105</v>
      </c>
      <c r="D681" s="28" t="s">
        <v>941</v>
      </c>
      <c r="E681" s="15">
        <v>0</v>
      </c>
      <c r="F681" s="16">
        <v>34.07</v>
      </c>
      <c r="G681" s="17">
        <f>ROUND(E681*F681,2)</f>
        <v>0</v>
      </c>
    </row>
    <row r="682" spans="1:7" ht="67.5" hidden="1" x14ac:dyDescent="0.25">
      <c r="A682" s="18"/>
      <c r="B682" s="18"/>
      <c r="C682" s="18"/>
      <c r="D682" s="28" t="s">
        <v>942</v>
      </c>
      <c r="E682" s="18"/>
      <c r="F682" s="18"/>
      <c r="G682" s="18"/>
    </row>
    <row r="683" spans="1:7" hidden="1" x14ac:dyDescent="0.25">
      <c r="A683" s="13" t="s">
        <v>943</v>
      </c>
      <c r="B683" s="14" t="s">
        <v>16</v>
      </c>
      <c r="C683" s="14" t="s">
        <v>105</v>
      </c>
      <c r="D683" s="28" t="s">
        <v>944</v>
      </c>
      <c r="E683" s="15">
        <v>0</v>
      </c>
      <c r="F683" s="16">
        <v>32.58</v>
      </c>
      <c r="G683" s="17">
        <f>ROUND(E683*F683,2)</f>
        <v>0</v>
      </c>
    </row>
    <row r="684" spans="1:7" ht="56.25" hidden="1" x14ac:dyDescent="0.25">
      <c r="A684" s="18"/>
      <c r="B684" s="18"/>
      <c r="C684" s="18"/>
      <c r="D684" s="28" t="s">
        <v>945</v>
      </c>
      <c r="E684" s="18"/>
      <c r="F684" s="18"/>
      <c r="G684" s="18"/>
    </row>
    <row r="685" spans="1:7" hidden="1" x14ac:dyDescent="0.25">
      <c r="A685" s="13" t="s">
        <v>946</v>
      </c>
      <c r="B685" s="14" t="s">
        <v>16</v>
      </c>
      <c r="C685" s="14" t="s">
        <v>105</v>
      </c>
      <c r="D685" s="28" t="s">
        <v>947</v>
      </c>
      <c r="E685" s="15">
        <v>0</v>
      </c>
      <c r="F685" s="16">
        <v>45.63</v>
      </c>
      <c r="G685" s="17">
        <f>ROUND(E685*F685,2)</f>
        <v>0</v>
      </c>
    </row>
    <row r="686" spans="1:7" ht="67.5" hidden="1" x14ac:dyDescent="0.25">
      <c r="A686" s="18"/>
      <c r="B686" s="18"/>
      <c r="C686" s="18"/>
      <c r="D686" s="28" t="s">
        <v>948</v>
      </c>
      <c r="E686" s="18"/>
      <c r="F686" s="18"/>
      <c r="G686" s="18"/>
    </row>
    <row r="687" spans="1:7" hidden="1" x14ac:dyDescent="0.25">
      <c r="A687" s="18"/>
      <c r="B687" s="18"/>
      <c r="C687" s="18"/>
      <c r="D687" s="35" t="s">
        <v>949</v>
      </c>
      <c r="E687" s="15">
        <v>0</v>
      </c>
      <c r="F687" s="16">
        <v>0</v>
      </c>
      <c r="G687" s="19">
        <f>ROUND(E687*F687,2)</f>
        <v>0</v>
      </c>
    </row>
    <row r="688" spans="1:7" ht="0.95" hidden="1" customHeight="1" x14ac:dyDescent="0.25">
      <c r="A688" s="20"/>
      <c r="B688" s="20"/>
      <c r="C688" s="20"/>
      <c r="D688" s="36"/>
      <c r="E688" s="20"/>
      <c r="F688" s="20"/>
      <c r="G688" s="20"/>
    </row>
    <row r="689" spans="1:7" hidden="1" x14ac:dyDescent="0.25">
      <c r="A689" s="18"/>
      <c r="B689" s="18"/>
      <c r="C689" s="18"/>
      <c r="D689" s="35" t="s">
        <v>950</v>
      </c>
      <c r="E689" s="15">
        <v>0</v>
      </c>
      <c r="F689" s="16">
        <v>0</v>
      </c>
      <c r="G689" s="19">
        <f>ROUND(E689*F689,2)</f>
        <v>0</v>
      </c>
    </row>
    <row r="690" spans="1:7" ht="0.95" customHeight="1" x14ac:dyDescent="0.25">
      <c r="A690" s="20"/>
      <c r="B690" s="20"/>
      <c r="C690" s="20"/>
      <c r="D690" s="36"/>
      <c r="E690" s="20"/>
      <c r="F690" s="20"/>
      <c r="G690" s="20"/>
    </row>
    <row r="691" spans="1:7" x14ac:dyDescent="0.25">
      <c r="A691" s="10" t="s">
        <v>951</v>
      </c>
      <c r="B691" s="10" t="s">
        <v>8</v>
      </c>
      <c r="C691" s="10" t="s">
        <v>9</v>
      </c>
      <c r="D691" s="34" t="s">
        <v>917</v>
      </c>
      <c r="E691" s="11">
        <f>E703</f>
        <v>0</v>
      </c>
      <c r="F691" s="12">
        <f>F703</f>
        <v>0</v>
      </c>
      <c r="G691" s="12">
        <f>G703</f>
        <v>0</v>
      </c>
    </row>
    <row r="692" spans="1:7" x14ac:dyDescent="0.25">
      <c r="A692" s="21" t="s">
        <v>952</v>
      </c>
      <c r="B692" s="21" t="s">
        <v>8</v>
      </c>
      <c r="C692" s="21" t="s">
        <v>9</v>
      </c>
      <c r="D692" s="37" t="s">
        <v>953</v>
      </c>
      <c r="E692" s="22">
        <f>E701</f>
        <v>0</v>
      </c>
      <c r="F692" s="23">
        <f>F701</f>
        <v>0</v>
      </c>
      <c r="G692" s="23">
        <f>G701</f>
        <v>0</v>
      </c>
    </row>
    <row r="693" spans="1:7" hidden="1" x14ac:dyDescent="0.25">
      <c r="A693" s="13" t="s">
        <v>954</v>
      </c>
      <c r="B693" s="14" t="s">
        <v>16</v>
      </c>
      <c r="C693" s="14" t="s">
        <v>105</v>
      </c>
      <c r="D693" s="28" t="s">
        <v>955</v>
      </c>
      <c r="E693" s="15">
        <v>0</v>
      </c>
      <c r="F693" s="16">
        <v>3.82</v>
      </c>
      <c r="G693" s="17">
        <f>ROUND(E693*F693,2)</f>
        <v>0</v>
      </c>
    </row>
    <row r="694" spans="1:7" ht="78.75" hidden="1" x14ac:dyDescent="0.25">
      <c r="A694" s="18"/>
      <c r="B694" s="18"/>
      <c r="C694" s="18"/>
      <c r="D694" s="28" t="s">
        <v>956</v>
      </c>
      <c r="E694" s="18"/>
      <c r="F694" s="18"/>
      <c r="G694" s="18"/>
    </row>
    <row r="695" spans="1:7" hidden="1" x14ac:dyDescent="0.25">
      <c r="A695" s="13" t="s">
        <v>957</v>
      </c>
      <c r="B695" s="14" t="s">
        <v>16</v>
      </c>
      <c r="C695" s="14" t="s">
        <v>105</v>
      </c>
      <c r="D695" s="28" t="s">
        <v>958</v>
      </c>
      <c r="E695" s="15">
        <v>0</v>
      </c>
      <c r="F695" s="16">
        <v>3.98</v>
      </c>
      <c r="G695" s="17">
        <f>ROUND(E695*F695,2)</f>
        <v>0</v>
      </c>
    </row>
    <row r="696" spans="1:7" ht="78.75" hidden="1" x14ac:dyDescent="0.25">
      <c r="A696" s="18"/>
      <c r="B696" s="18"/>
      <c r="C696" s="18"/>
      <c r="D696" s="28" t="s">
        <v>959</v>
      </c>
      <c r="E696" s="18"/>
      <c r="F696" s="18"/>
      <c r="G696" s="18"/>
    </row>
    <row r="697" spans="1:7" hidden="1" x14ac:dyDescent="0.25">
      <c r="A697" s="14" t="s">
        <v>960</v>
      </c>
      <c r="B697" s="14" t="s">
        <v>16</v>
      </c>
      <c r="C697" s="14" t="s">
        <v>105</v>
      </c>
      <c r="D697" s="28" t="s">
        <v>961</v>
      </c>
      <c r="E697" s="15">
        <v>0</v>
      </c>
      <c r="F697" s="16">
        <v>21.25</v>
      </c>
      <c r="G697" s="17">
        <f>ROUND(E697*F697,2)</f>
        <v>0</v>
      </c>
    </row>
    <row r="698" spans="1:7" ht="78.75" hidden="1" x14ac:dyDescent="0.25">
      <c r="A698" s="18"/>
      <c r="B698" s="18"/>
      <c r="C698" s="18"/>
      <c r="D698" s="28" t="s">
        <v>962</v>
      </c>
      <c r="E698" s="18"/>
      <c r="F698" s="18"/>
      <c r="G698" s="18"/>
    </row>
    <row r="699" spans="1:7" hidden="1" x14ac:dyDescent="0.25">
      <c r="A699" s="13" t="s">
        <v>963</v>
      </c>
      <c r="B699" s="14" t="s">
        <v>16</v>
      </c>
      <c r="C699" s="14" t="s">
        <v>105</v>
      </c>
      <c r="D699" s="28" t="s">
        <v>964</v>
      </c>
      <c r="E699" s="15">
        <v>0</v>
      </c>
      <c r="F699" s="16">
        <v>33.4</v>
      </c>
      <c r="G699" s="17">
        <f>ROUND(E699*F699,2)</f>
        <v>0</v>
      </c>
    </row>
    <row r="700" spans="1:7" ht="78.75" hidden="1" x14ac:dyDescent="0.25">
      <c r="A700" s="18"/>
      <c r="B700" s="18"/>
      <c r="C700" s="18"/>
      <c r="D700" s="28" t="s">
        <v>962</v>
      </c>
      <c r="E700" s="18"/>
      <c r="F700" s="18"/>
      <c r="G700" s="18"/>
    </row>
    <row r="701" spans="1:7" hidden="1" x14ac:dyDescent="0.25">
      <c r="A701" s="18"/>
      <c r="B701" s="18"/>
      <c r="C701" s="18"/>
      <c r="D701" s="35" t="s">
        <v>965</v>
      </c>
      <c r="E701" s="15">
        <v>0</v>
      </c>
      <c r="F701" s="16">
        <v>0</v>
      </c>
      <c r="G701" s="19">
        <f>ROUND(E701*F701,2)</f>
        <v>0</v>
      </c>
    </row>
    <row r="702" spans="1:7" ht="0.95" hidden="1" customHeight="1" x14ac:dyDescent="0.25">
      <c r="A702" s="20"/>
      <c r="B702" s="20"/>
      <c r="C702" s="20"/>
      <c r="D702" s="36"/>
      <c r="E702" s="20"/>
      <c r="F702" s="20"/>
      <c r="G702" s="20"/>
    </row>
    <row r="703" spans="1:7" hidden="1" x14ac:dyDescent="0.25">
      <c r="A703" s="18"/>
      <c r="B703" s="18"/>
      <c r="C703" s="18"/>
      <c r="D703" s="35" t="s">
        <v>966</v>
      </c>
      <c r="E703" s="15">
        <v>0</v>
      </c>
      <c r="F703" s="16">
        <v>0</v>
      </c>
      <c r="G703" s="19">
        <f>ROUND(E703*F703,2)</f>
        <v>0</v>
      </c>
    </row>
    <row r="704" spans="1:7" ht="0.95" hidden="1" customHeight="1" x14ac:dyDescent="0.25">
      <c r="A704" s="20"/>
      <c r="B704" s="20"/>
      <c r="C704" s="20"/>
      <c r="D704" s="36"/>
      <c r="E704" s="20"/>
      <c r="F704" s="20"/>
      <c r="G704" s="20"/>
    </row>
    <row r="705" spans="1:7" hidden="1" x14ac:dyDescent="0.25">
      <c r="A705" s="18"/>
      <c r="B705" s="18"/>
      <c r="C705" s="18"/>
      <c r="D705" s="35" t="s">
        <v>967</v>
      </c>
      <c r="E705" s="15">
        <v>0</v>
      </c>
      <c r="F705" s="16">
        <v>0</v>
      </c>
      <c r="G705" s="19">
        <f>ROUND(E705*F705,2)</f>
        <v>0</v>
      </c>
    </row>
    <row r="706" spans="1:7" ht="0.95" customHeight="1" x14ac:dyDescent="0.25">
      <c r="A706" s="20"/>
      <c r="B706" s="20"/>
      <c r="C706" s="20"/>
      <c r="D706" s="36"/>
      <c r="E706" s="20"/>
      <c r="F706" s="20"/>
      <c r="G706" s="20"/>
    </row>
    <row r="707" spans="1:7" x14ac:dyDescent="0.25">
      <c r="A707" s="7" t="s">
        <v>968</v>
      </c>
      <c r="B707" s="7" t="s">
        <v>8</v>
      </c>
      <c r="C707" s="7" t="s">
        <v>9</v>
      </c>
      <c r="D707" s="33" t="s">
        <v>969</v>
      </c>
      <c r="E707" s="8">
        <f>E720</f>
        <v>0</v>
      </c>
      <c r="F707" s="9">
        <f>F720</f>
        <v>0</v>
      </c>
      <c r="G707" s="9">
        <f>G720</f>
        <v>0</v>
      </c>
    </row>
    <row r="708" spans="1:7" hidden="1" x14ac:dyDescent="0.25">
      <c r="A708" s="13" t="s">
        <v>970</v>
      </c>
      <c r="B708" s="14" t="s">
        <v>16</v>
      </c>
      <c r="C708" s="14" t="s">
        <v>105</v>
      </c>
      <c r="D708" s="28" t="s">
        <v>971</v>
      </c>
      <c r="E708" s="15">
        <v>0</v>
      </c>
      <c r="F708" s="16">
        <v>32.08</v>
      </c>
      <c r="G708" s="17">
        <f>ROUND(E708*F708,2)</f>
        <v>0</v>
      </c>
    </row>
    <row r="709" spans="1:7" ht="67.5" hidden="1" x14ac:dyDescent="0.25">
      <c r="A709" s="18"/>
      <c r="B709" s="18"/>
      <c r="C709" s="18"/>
      <c r="D709" s="28" t="s">
        <v>972</v>
      </c>
      <c r="E709" s="18"/>
      <c r="F709" s="18"/>
      <c r="G709" s="18"/>
    </row>
    <row r="710" spans="1:7" hidden="1" x14ac:dyDescent="0.25">
      <c r="A710" s="13" t="s">
        <v>973</v>
      </c>
      <c r="B710" s="14" t="s">
        <v>16</v>
      </c>
      <c r="C710" s="14" t="s">
        <v>105</v>
      </c>
      <c r="D710" s="28" t="s">
        <v>974</v>
      </c>
      <c r="E710" s="15">
        <v>0</v>
      </c>
      <c r="F710" s="16">
        <v>38.15</v>
      </c>
      <c r="G710" s="17">
        <f>ROUND(E710*F710,2)</f>
        <v>0</v>
      </c>
    </row>
    <row r="711" spans="1:7" ht="78.75" hidden="1" x14ac:dyDescent="0.25">
      <c r="A711" s="18"/>
      <c r="B711" s="18"/>
      <c r="C711" s="18"/>
      <c r="D711" s="28" t="s">
        <v>975</v>
      </c>
      <c r="E711" s="18"/>
      <c r="F711" s="18"/>
      <c r="G711" s="18"/>
    </row>
    <row r="712" spans="1:7" hidden="1" x14ac:dyDescent="0.25">
      <c r="A712" s="13" t="s">
        <v>976</v>
      </c>
      <c r="B712" s="14" t="s">
        <v>16</v>
      </c>
      <c r="C712" s="14" t="s">
        <v>105</v>
      </c>
      <c r="D712" s="28" t="s">
        <v>977</v>
      </c>
      <c r="E712" s="15">
        <v>0</v>
      </c>
      <c r="F712" s="16">
        <v>27.63</v>
      </c>
      <c r="G712" s="17">
        <f>ROUND(E712*F712,2)</f>
        <v>0</v>
      </c>
    </row>
    <row r="713" spans="1:7" ht="67.5" hidden="1" x14ac:dyDescent="0.25">
      <c r="A713" s="18"/>
      <c r="B713" s="18"/>
      <c r="C713" s="18"/>
      <c r="D713" s="28" t="s">
        <v>978</v>
      </c>
      <c r="E713" s="18"/>
      <c r="F713" s="18"/>
      <c r="G713" s="18"/>
    </row>
    <row r="714" spans="1:7" hidden="1" x14ac:dyDescent="0.25">
      <c r="A714" s="13" t="s">
        <v>979</v>
      </c>
      <c r="B714" s="14" t="s">
        <v>16</v>
      </c>
      <c r="C714" s="14" t="s">
        <v>105</v>
      </c>
      <c r="D714" s="28" t="s">
        <v>980</v>
      </c>
      <c r="E714" s="15">
        <v>0</v>
      </c>
      <c r="F714" s="16">
        <v>40.5</v>
      </c>
      <c r="G714" s="17">
        <f>ROUND(E714*F714,2)</f>
        <v>0</v>
      </c>
    </row>
    <row r="715" spans="1:7" ht="67.5" hidden="1" x14ac:dyDescent="0.25">
      <c r="A715" s="18"/>
      <c r="B715" s="18"/>
      <c r="C715" s="18"/>
      <c r="D715" s="28" t="s">
        <v>981</v>
      </c>
      <c r="E715" s="18"/>
      <c r="F715" s="18"/>
      <c r="G715" s="18"/>
    </row>
    <row r="716" spans="1:7" hidden="1" x14ac:dyDescent="0.25">
      <c r="A716" s="14" t="s">
        <v>982</v>
      </c>
      <c r="B716" s="14" t="s">
        <v>16</v>
      </c>
      <c r="C716" s="14" t="s">
        <v>105</v>
      </c>
      <c r="D716" s="28" t="s">
        <v>983</v>
      </c>
      <c r="E716" s="15">
        <v>0</v>
      </c>
      <c r="F716" s="16">
        <v>7.42</v>
      </c>
      <c r="G716" s="17">
        <f>ROUND(E716*F716,2)</f>
        <v>0</v>
      </c>
    </row>
    <row r="717" spans="1:7" ht="67.5" hidden="1" x14ac:dyDescent="0.25">
      <c r="A717" s="18"/>
      <c r="B717" s="18"/>
      <c r="C717" s="18"/>
      <c r="D717" s="28" t="s">
        <v>984</v>
      </c>
      <c r="E717" s="18"/>
      <c r="F717" s="18"/>
      <c r="G717" s="18"/>
    </row>
    <row r="718" spans="1:7" hidden="1" x14ac:dyDescent="0.25">
      <c r="A718" s="14" t="s">
        <v>985</v>
      </c>
      <c r="B718" s="14" t="s">
        <v>16</v>
      </c>
      <c r="C718" s="14" t="s">
        <v>105</v>
      </c>
      <c r="D718" s="28" t="s">
        <v>986</v>
      </c>
      <c r="E718" s="15">
        <v>0</v>
      </c>
      <c r="F718" s="16">
        <v>16.52</v>
      </c>
      <c r="G718" s="17">
        <f>ROUND(E718*F718,2)</f>
        <v>0</v>
      </c>
    </row>
    <row r="719" spans="1:7" ht="67.5" hidden="1" x14ac:dyDescent="0.25">
      <c r="A719" s="18"/>
      <c r="B719" s="18"/>
      <c r="C719" s="18"/>
      <c r="D719" s="28" t="s">
        <v>987</v>
      </c>
      <c r="E719" s="18"/>
      <c r="F719" s="18"/>
      <c r="G719" s="18"/>
    </row>
    <row r="720" spans="1:7" hidden="1" x14ac:dyDescent="0.25">
      <c r="A720" s="18"/>
      <c r="B720" s="18"/>
      <c r="C720" s="18"/>
      <c r="D720" s="35" t="s">
        <v>988</v>
      </c>
      <c r="E720" s="15">
        <v>0</v>
      </c>
      <c r="F720" s="16">
        <v>0</v>
      </c>
      <c r="G720" s="19">
        <f>ROUND(E720*F720,2)</f>
        <v>0</v>
      </c>
    </row>
    <row r="721" spans="1:7" ht="0.95" customHeight="1" x14ac:dyDescent="0.25">
      <c r="A721" s="20"/>
      <c r="B721" s="20"/>
      <c r="C721" s="20"/>
      <c r="D721" s="36"/>
      <c r="E721" s="20"/>
      <c r="F721" s="20"/>
      <c r="G721" s="20"/>
    </row>
    <row r="722" spans="1:7" x14ac:dyDescent="0.25">
      <c r="A722" s="7" t="s">
        <v>989</v>
      </c>
      <c r="B722" s="7" t="s">
        <v>8</v>
      </c>
      <c r="C722" s="7" t="s">
        <v>9</v>
      </c>
      <c r="D722" s="33" t="s">
        <v>990</v>
      </c>
      <c r="E722" s="8">
        <f>E729</f>
        <v>0</v>
      </c>
      <c r="F722" s="9">
        <f>F729</f>
        <v>0</v>
      </c>
      <c r="G722" s="9">
        <f>G729</f>
        <v>0</v>
      </c>
    </row>
    <row r="723" spans="1:7" ht="22.5" hidden="1" x14ac:dyDescent="0.25">
      <c r="A723" s="14" t="s">
        <v>991</v>
      </c>
      <c r="B723" s="14" t="s">
        <v>16</v>
      </c>
      <c r="C723" s="14" t="s">
        <v>105</v>
      </c>
      <c r="D723" s="28" t="s">
        <v>992</v>
      </c>
      <c r="E723" s="15">
        <v>0</v>
      </c>
      <c r="F723" s="16">
        <v>33.1</v>
      </c>
      <c r="G723" s="17">
        <f>ROUND(E723*F723,2)</f>
        <v>0</v>
      </c>
    </row>
    <row r="724" spans="1:7" ht="78.75" hidden="1" x14ac:dyDescent="0.25">
      <c r="A724" s="18"/>
      <c r="B724" s="18"/>
      <c r="C724" s="18"/>
      <c r="D724" s="28" t="s">
        <v>993</v>
      </c>
      <c r="E724" s="18"/>
      <c r="F724" s="18"/>
      <c r="G724" s="18"/>
    </row>
    <row r="725" spans="1:7" ht="22.5" hidden="1" x14ac:dyDescent="0.25">
      <c r="A725" s="13" t="s">
        <v>994</v>
      </c>
      <c r="B725" s="14" t="s">
        <v>16</v>
      </c>
      <c r="C725" s="14" t="s">
        <v>105</v>
      </c>
      <c r="D725" s="28" t="s">
        <v>995</v>
      </c>
      <c r="E725" s="15">
        <v>0</v>
      </c>
      <c r="F725" s="16">
        <v>40.9</v>
      </c>
      <c r="G725" s="17">
        <f>ROUND(E725*F725,2)</f>
        <v>0</v>
      </c>
    </row>
    <row r="726" spans="1:7" ht="78.75" hidden="1" x14ac:dyDescent="0.25">
      <c r="A726" s="18"/>
      <c r="B726" s="18"/>
      <c r="C726" s="18"/>
      <c r="D726" s="28" t="s">
        <v>996</v>
      </c>
      <c r="E726" s="18"/>
      <c r="F726" s="18"/>
      <c r="G726" s="18"/>
    </row>
    <row r="727" spans="1:7" ht="22.5" hidden="1" x14ac:dyDescent="0.25">
      <c r="A727" s="14" t="s">
        <v>997</v>
      </c>
      <c r="B727" s="14" t="s">
        <v>16</v>
      </c>
      <c r="C727" s="14" t="s">
        <v>105</v>
      </c>
      <c r="D727" s="28" t="s">
        <v>998</v>
      </c>
      <c r="E727" s="15">
        <v>0</v>
      </c>
      <c r="F727" s="16">
        <v>51.93</v>
      </c>
      <c r="G727" s="17">
        <f>ROUND(E727*F727,2)</f>
        <v>0</v>
      </c>
    </row>
    <row r="728" spans="1:7" ht="78.75" hidden="1" x14ac:dyDescent="0.25">
      <c r="A728" s="18"/>
      <c r="B728" s="18"/>
      <c r="C728" s="18"/>
      <c r="D728" s="28" t="s">
        <v>999</v>
      </c>
      <c r="E728" s="18"/>
      <c r="F728" s="18"/>
      <c r="G728" s="18"/>
    </row>
    <row r="729" spans="1:7" hidden="1" x14ac:dyDescent="0.25">
      <c r="A729" s="18"/>
      <c r="B729" s="18"/>
      <c r="C729" s="18"/>
      <c r="D729" s="35" t="s">
        <v>1000</v>
      </c>
      <c r="E729" s="15">
        <v>0</v>
      </c>
      <c r="F729" s="16">
        <v>0</v>
      </c>
      <c r="G729" s="19">
        <f>ROUND(E729*F729,2)</f>
        <v>0</v>
      </c>
    </row>
    <row r="730" spans="1:7" ht="0.95" customHeight="1" x14ac:dyDescent="0.25">
      <c r="A730" s="20"/>
      <c r="B730" s="20"/>
      <c r="C730" s="20"/>
      <c r="D730" s="36"/>
      <c r="E730" s="20"/>
      <c r="F730" s="20"/>
      <c r="G730" s="20"/>
    </row>
    <row r="731" spans="1:7" x14ac:dyDescent="0.25">
      <c r="A731" s="7" t="s">
        <v>1001</v>
      </c>
      <c r="B731" s="7" t="s">
        <v>8</v>
      </c>
      <c r="C731" s="7" t="s">
        <v>9</v>
      </c>
      <c r="D731" s="33" t="s">
        <v>1002</v>
      </c>
      <c r="E731" s="8">
        <f>E740</f>
        <v>0</v>
      </c>
      <c r="F731" s="9">
        <f>F740</f>
        <v>0</v>
      </c>
      <c r="G731" s="9">
        <f>G740</f>
        <v>0</v>
      </c>
    </row>
    <row r="732" spans="1:7" hidden="1" x14ac:dyDescent="0.25">
      <c r="A732" s="13" t="s">
        <v>1003</v>
      </c>
      <c r="B732" s="14" t="s">
        <v>16</v>
      </c>
      <c r="C732" s="14" t="s">
        <v>105</v>
      </c>
      <c r="D732" s="28" t="s">
        <v>1004</v>
      </c>
      <c r="E732" s="15">
        <v>0</v>
      </c>
      <c r="F732" s="16">
        <v>32.08</v>
      </c>
      <c r="G732" s="17">
        <f>ROUND(E732*F732,2)</f>
        <v>0</v>
      </c>
    </row>
    <row r="733" spans="1:7" ht="67.5" hidden="1" x14ac:dyDescent="0.25">
      <c r="A733" s="18"/>
      <c r="B733" s="18"/>
      <c r="C733" s="18"/>
      <c r="D733" s="28" t="s">
        <v>1005</v>
      </c>
      <c r="E733" s="18"/>
      <c r="F733" s="18"/>
      <c r="G733" s="18"/>
    </row>
    <row r="734" spans="1:7" hidden="1" x14ac:dyDescent="0.25">
      <c r="A734" s="14" t="s">
        <v>1006</v>
      </c>
      <c r="B734" s="14" t="s">
        <v>16</v>
      </c>
      <c r="C734" s="14" t="s">
        <v>105</v>
      </c>
      <c r="D734" s="28" t="s">
        <v>1007</v>
      </c>
      <c r="E734" s="15">
        <v>0</v>
      </c>
      <c r="F734" s="16">
        <v>38.15</v>
      </c>
      <c r="G734" s="17">
        <f>ROUND(E734*F734,2)</f>
        <v>0</v>
      </c>
    </row>
    <row r="735" spans="1:7" ht="67.5" hidden="1" x14ac:dyDescent="0.25">
      <c r="A735" s="18"/>
      <c r="B735" s="18"/>
      <c r="C735" s="18"/>
      <c r="D735" s="28" t="s">
        <v>1008</v>
      </c>
      <c r="E735" s="18"/>
      <c r="F735" s="18"/>
      <c r="G735" s="18"/>
    </row>
    <row r="736" spans="1:7" hidden="1" x14ac:dyDescent="0.25">
      <c r="A736" s="13" t="s">
        <v>1009</v>
      </c>
      <c r="B736" s="14" t="s">
        <v>16</v>
      </c>
      <c r="C736" s="14" t="s">
        <v>105</v>
      </c>
      <c r="D736" s="28" t="s">
        <v>1010</v>
      </c>
      <c r="E736" s="15">
        <v>0</v>
      </c>
      <c r="F736" s="16">
        <v>27.63</v>
      </c>
      <c r="G736" s="17">
        <f>ROUND(E736*F736,2)</f>
        <v>0</v>
      </c>
    </row>
    <row r="737" spans="1:7" ht="67.5" hidden="1" x14ac:dyDescent="0.25">
      <c r="A737" s="18"/>
      <c r="B737" s="18"/>
      <c r="C737" s="18"/>
      <c r="D737" s="28" t="s">
        <v>1011</v>
      </c>
      <c r="E737" s="18"/>
      <c r="F737" s="18"/>
      <c r="G737" s="18"/>
    </row>
    <row r="738" spans="1:7" hidden="1" x14ac:dyDescent="0.25">
      <c r="A738" s="13" t="s">
        <v>1012</v>
      </c>
      <c r="B738" s="14" t="s">
        <v>16</v>
      </c>
      <c r="C738" s="14" t="s">
        <v>105</v>
      </c>
      <c r="D738" s="28" t="s">
        <v>1013</v>
      </c>
      <c r="E738" s="15">
        <v>0</v>
      </c>
      <c r="F738" s="16">
        <v>31.93</v>
      </c>
      <c r="G738" s="17">
        <f>ROUND(E738*F738,2)</f>
        <v>0</v>
      </c>
    </row>
    <row r="739" spans="1:7" ht="67.5" hidden="1" x14ac:dyDescent="0.25">
      <c r="A739" s="18"/>
      <c r="B739" s="18"/>
      <c r="C739" s="18"/>
      <c r="D739" s="28" t="s">
        <v>1014</v>
      </c>
      <c r="E739" s="18"/>
      <c r="F739" s="18"/>
      <c r="G739" s="18"/>
    </row>
    <row r="740" spans="1:7" hidden="1" x14ac:dyDescent="0.25">
      <c r="A740" s="18"/>
      <c r="B740" s="18"/>
      <c r="C740" s="18"/>
      <c r="D740" s="35" t="s">
        <v>1015</v>
      </c>
      <c r="E740" s="15">
        <v>0</v>
      </c>
      <c r="F740" s="16">
        <v>0</v>
      </c>
      <c r="G740" s="19">
        <f>ROUND(E740*F740,2)</f>
        <v>0</v>
      </c>
    </row>
    <row r="741" spans="1:7" ht="0.95" customHeight="1" x14ac:dyDescent="0.25">
      <c r="A741" s="20"/>
      <c r="B741" s="20"/>
      <c r="C741" s="20"/>
      <c r="D741" s="36"/>
      <c r="E741" s="20"/>
      <c r="F741" s="20"/>
      <c r="G741" s="20"/>
    </row>
    <row r="742" spans="1:7" x14ac:dyDescent="0.25">
      <c r="A742" s="7" t="s">
        <v>1016</v>
      </c>
      <c r="B742" s="7" t="s">
        <v>8</v>
      </c>
      <c r="C742" s="7" t="s">
        <v>9</v>
      </c>
      <c r="D742" s="33" t="s">
        <v>1017</v>
      </c>
      <c r="E742" s="8">
        <f>E753</f>
        <v>0</v>
      </c>
      <c r="F742" s="9">
        <f>F753</f>
        <v>0</v>
      </c>
      <c r="G742" s="9">
        <f>G753</f>
        <v>0</v>
      </c>
    </row>
    <row r="743" spans="1:7" hidden="1" x14ac:dyDescent="0.25">
      <c r="A743" s="13" t="s">
        <v>1018</v>
      </c>
      <c r="B743" s="14" t="s">
        <v>16</v>
      </c>
      <c r="C743" s="14" t="s">
        <v>105</v>
      </c>
      <c r="D743" s="28" t="s">
        <v>1019</v>
      </c>
      <c r="E743" s="15">
        <v>0</v>
      </c>
      <c r="F743" s="16">
        <v>46.1</v>
      </c>
      <c r="G743" s="17">
        <f>ROUND(E743*F743,2)</f>
        <v>0</v>
      </c>
    </row>
    <row r="744" spans="1:7" ht="90" hidden="1" x14ac:dyDescent="0.25">
      <c r="A744" s="18"/>
      <c r="B744" s="18"/>
      <c r="C744" s="18"/>
      <c r="D744" s="28" t="s">
        <v>1020</v>
      </c>
      <c r="E744" s="18"/>
      <c r="F744" s="18"/>
      <c r="G744" s="18"/>
    </row>
    <row r="745" spans="1:7" hidden="1" x14ac:dyDescent="0.25">
      <c r="A745" s="14" t="s">
        <v>1021</v>
      </c>
      <c r="B745" s="14" t="s">
        <v>16</v>
      </c>
      <c r="C745" s="14" t="s">
        <v>105</v>
      </c>
      <c r="D745" s="28" t="s">
        <v>1022</v>
      </c>
      <c r="E745" s="15">
        <v>0</v>
      </c>
      <c r="F745" s="16">
        <v>54.77</v>
      </c>
      <c r="G745" s="17">
        <f>ROUND(E745*F745,2)</f>
        <v>0</v>
      </c>
    </row>
    <row r="746" spans="1:7" ht="78.75" hidden="1" x14ac:dyDescent="0.25">
      <c r="A746" s="18"/>
      <c r="B746" s="18"/>
      <c r="C746" s="18"/>
      <c r="D746" s="28" t="s">
        <v>1023</v>
      </c>
      <c r="E746" s="18"/>
      <c r="F746" s="18"/>
      <c r="G746" s="18"/>
    </row>
    <row r="747" spans="1:7" hidden="1" x14ac:dyDescent="0.25">
      <c r="A747" s="13" t="s">
        <v>1024</v>
      </c>
      <c r="B747" s="14" t="s">
        <v>16</v>
      </c>
      <c r="C747" s="14" t="s">
        <v>105</v>
      </c>
      <c r="D747" s="28" t="s">
        <v>1025</v>
      </c>
      <c r="E747" s="15">
        <v>0</v>
      </c>
      <c r="F747" s="16">
        <v>65.69</v>
      </c>
      <c r="G747" s="17">
        <f>ROUND(E747*F747,2)</f>
        <v>0</v>
      </c>
    </row>
    <row r="748" spans="1:7" ht="90" hidden="1" x14ac:dyDescent="0.25">
      <c r="A748" s="18"/>
      <c r="B748" s="18"/>
      <c r="C748" s="18"/>
      <c r="D748" s="28" t="s">
        <v>1026</v>
      </c>
      <c r="E748" s="18"/>
      <c r="F748" s="18"/>
      <c r="G748" s="18"/>
    </row>
    <row r="749" spans="1:7" hidden="1" x14ac:dyDescent="0.25">
      <c r="A749" s="13" t="s">
        <v>1027</v>
      </c>
      <c r="B749" s="14" t="s">
        <v>16</v>
      </c>
      <c r="C749" s="14" t="s">
        <v>105</v>
      </c>
      <c r="D749" s="28" t="s">
        <v>1028</v>
      </c>
      <c r="E749" s="15">
        <v>0</v>
      </c>
      <c r="F749" s="16">
        <v>49.7</v>
      </c>
      <c r="G749" s="17">
        <f>ROUND(E749*F749,2)</f>
        <v>0</v>
      </c>
    </row>
    <row r="750" spans="1:7" ht="78.75" hidden="1" x14ac:dyDescent="0.25">
      <c r="A750" s="18"/>
      <c r="B750" s="18"/>
      <c r="C750" s="18"/>
      <c r="D750" s="28" t="s">
        <v>1029</v>
      </c>
      <c r="E750" s="18"/>
      <c r="F750" s="18"/>
      <c r="G750" s="18"/>
    </row>
    <row r="751" spans="1:7" hidden="1" x14ac:dyDescent="0.25">
      <c r="A751" s="13" t="s">
        <v>1030</v>
      </c>
      <c r="B751" s="14" t="s">
        <v>16</v>
      </c>
      <c r="C751" s="14" t="s">
        <v>105</v>
      </c>
      <c r="D751" s="28" t="s">
        <v>1031</v>
      </c>
      <c r="E751" s="15">
        <v>0</v>
      </c>
      <c r="F751" s="16">
        <v>54.23</v>
      </c>
      <c r="G751" s="17">
        <f>ROUND(E751*F751,2)</f>
        <v>0</v>
      </c>
    </row>
    <row r="752" spans="1:7" ht="78.75" hidden="1" x14ac:dyDescent="0.25">
      <c r="A752" s="18"/>
      <c r="B752" s="18"/>
      <c r="C752" s="18"/>
      <c r="D752" s="28" t="s">
        <v>1032</v>
      </c>
      <c r="E752" s="18"/>
      <c r="F752" s="18"/>
      <c r="G752" s="18"/>
    </row>
    <row r="753" spans="1:7" hidden="1" x14ac:dyDescent="0.25">
      <c r="A753" s="18"/>
      <c r="B753" s="18"/>
      <c r="C753" s="18"/>
      <c r="D753" s="35" t="s">
        <v>1033</v>
      </c>
      <c r="E753" s="15">
        <v>0</v>
      </c>
      <c r="F753" s="16">
        <v>0</v>
      </c>
      <c r="G753" s="19">
        <f>ROUND(E753*F753,2)</f>
        <v>0</v>
      </c>
    </row>
    <row r="754" spans="1:7" ht="0.95" customHeight="1" x14ac:dyDescent="0.25">
      <c r="A754" s="20"/>
      <c r="B754" s="20"/>
      <c r="C754" s="20"/>
      <c r="D754" s="36"/>
      <c r="E754" s="20"/>
      <c r="F754" s="20"/>
      <c r="G754" s="20"/>
    </row>
    <row r="755" spans="1:7" x14ac:dyDescent="0.25">
      <c r="A755" s="7" t="s">
        <v>1034</v>
      </c>
      <c r="B755" s="7" t="s">
        <v>8</v>
      </c>
      <c r="C755" s="7" t="s">
        <v>9</v>
      </c>
      <c r="D755" s="33" t="s">
        <v>1035</v>
      </c>
      <c r="E755" s="8">
        <f>E774</f>
        <v>0</v>
      </c>
      <c r="F755" s="9">
        <f>F774</f>
        <v>0</v>
      </c>
      <c r="G755" s="9">
        <f>G774</f>
        <v>0</v>
      </c>
    </row>
    <row r="756" spans="1:7" hidden="1" x14ac:dyDescent="0.25">
      <c r="A756" s="13" t="s">
        <v>1036</v>
      </c>
      <c r="B756" s="14" t="s">
        <v>16</v>
      </c>
      <c r="C756" s="14" t="s">
        <v>105</v>
      </c>
      <c r="D756" s="28" t="s">
        <v>1037</v>
      </c>
      <c r="E756" s="15">
        <v>0</v>
      </c>
      <c r="F756" s="16">
        <v>35.549999999999997</v>
      </c>
      <c r="G756" s="17">
        <f>ROUND(E756*F756,2)</f>
        <v>0</v>
      </c>
    </row>
    <row r="757" spans="1:7" ht="78.75" hidden="1" x14ac:dyDescent="0.25">
      <c r="A757" s="18"/>
      <c r="B757" s="18"/>
      <c r="C757" s="18"/>
      <c r="D757" s="28" t="s">
        <v>1038</v>
      </c>
      <c r="E757" s="18"/>
      <c r="F757" s="18"/>
      <c r="G757" s="18"/>
    </row>
    <row r="758" spans="1:7" hidden="1" x14ac:dyDescent="0.25">
      <c r="A758" s="13" t="s">
        <v>1039</v>
      </c>
      <c r="B758" s="14" t="s">
        <v>16</v>
      </c>
      <c r="C758" s="14" t="s">
        <v>105</v>
      </c>
      <c r="D758" s="28" t="s">
        <v>1040</v>
      </c>
      <c r="E758" s="15">
        <v>0</v>
      </c>
      <c r="F758" s="16">
        <v>41.62</v>
      </c>
      <c r="G758" s="17">
        <f>ROUND(E758*F758,2)</f>
        <v>0</v>
      </c>
    </row>
    <row r="759" spans="1:7" ht="78.75" hidden="1" x14ac:dyDescent="0.25">
      <c r="A759" s="18"/>
      <c r="B759" s="18"/>
      <c r="C759" s="18"/>
      <c r="D759" s="28" t="s">
        <v>1041</v>
      </c>
      <c r="E759" s="18"/>
      <c r="F759" s="18"/>
      <c r="G759" s="18"/>
    </row>
    <row r="760" spans="1:7" hidden="1" x14ac:dyDescent="0.25">
      <c r="A760" s="13" t="s">
        <v>1042</v>
      </c>
      <c r="B760" s="14" t="s">
        <v>16</v>
      </c>
      <c r="C760" s="14" t="s">
        <v>105</v>
      </c>
      <c r="D760" s="28" t="s">
        <v>1043</v>
      </c>
      <c r="E760" s="15">
        <v>0</v>
      </c>
      <c r="F760" s="16">
        <v>45.08</v>
      </c>
      <c r="G760" s="17">
        <f>ROUND(E760*F760,2)</f>
        <v>0</v>
      </c>
    </row>
    <row r="761" spans="1:7" ht="78.75" hidden="1" x14ac:dyDescent="0.25">
      <c r="A761" s="18"/>
      <c r="B761" s="18"/>
      <c r="C761" s="18"/>
      <c r="D761" s="28" t="s">
        <v>1044</v>
      </c>
      <c r="E761" s="18"/>
      <c r="F761" s="18"/>
      <c r="G761" s="18"/>
    </row>
    <row r="762" spans="1:7" hidden="1" x14ac:dyDescent="0.25">
      <c r="A762" s="13" t="s">
        <v>1045</v>
      </c>
      <c r="B762" s="14" t="s">
        <v>16</v>
      </c>
      <c r="C762" s="14" t="s">
        <v>105</v>
      </c>
      <c r="D762" s="28" t="s">
        <v>1046</v>
      </c>
      <c r="E762" s="15">
        <v>0</v>
      </c>
      <c r="F762" s="16">
        <v>32.159999999999997</v>
      </c>
      <c r="G762" s="17">
        <f>ROUND(E762*F762,2)</f>
        <v>0</v>
      </c>
    </row>
    <row r="763" spans="1:7" ht="78.75" hidden="1" x14ac:dyDescent="0.25">
      <c r="A763" s="18"/>
      <c r="B763" s="18"/>
      <c r="C763" s="18"/>
      <c r="D763" s="28" t="s">
        <v>1047</v>
      </c>
      <c r="E763" s="18"/>
      <c r="F763" s="18"/>
      <c r="G763" s="18"/>
    </row>
    <row r="764" spans="1:7" hidden="1" x14ac:dyDescent="0.25">
      <c r="A764" s="13" t="s">
        <v>1048</v>
      </c>
      <c r="B764" s="14" t="s">
        <v>16</v>
      </c>
      <c r="C764" s="14" t="s">
        <v>105</v>
      </c>
      <c r="D764" s="28" t="s">
        <v>1049</v>
      </c>
      <c r="E764" s="15">
        <v>0</v>
      </c>
      <c r="F764" s="16">
        <v>50.06</v>
      </c>
      <c r="G764" s="17">
        <f>ROUND(E764*F764,2)</f>
        <v>0</v>
      </c>
    </row>
    <row r="765" spans="1:7" ht="67.5" hidden="1" x14ac:dyDescent="0.25">
      <c r="A765" s="18"/>
      <c r="B765" s="18"/>
      <c r="C765" s="18"/>
      <c r="D765" s="28" t="s">
        <v>1050</v>
      </c>
      <c r="E765" s="18"/>
      <c r="F765" s="18"/>
      <c r="G765" s="18"/>
    </row>
    <row r="766" spans="1:7" hidden="1" x14ac:dyDescent="0.25">
      <c r="A766" s="13" t="s">
        <v>1051</v>
      </c>
      <c r="B766" s="14" t="s">
        <v>16</v>
      </c>
      <c r="C766" s="14" t="s">
        <v>105</v>
      </c>
      <c r="D766" s="28" t="s">
        <v>1052</v>
      </c>
      <c r="E766" s="15">
        <v>0</v>
      </c>
      <c r="F766" s="16">
        <v>9.93</v>
      </c>
      <c r="G766" s="17">
        <f>ROUND(E766*F766,2)</f>
        <v>0</v>
      </c>
    </row>
    <row r="767" spans="1:7" ht="78.75" hidden="1" x14ac:dyDescent="0.25">
      <c r="A767" s="18"/>
      <c r="B767" s="18"/>
      <c r="C767" s="18"/>
      <c r="D767" s="28" t="s">
        <v>1053</v>
      </c>
      <c r="E767" s="18"/>
      <c r="F767" s="18"/>
      <c r="G767" s="18"/>
    </row>
    <row r="768" spans="1:7" hidden="1" x14ac:dyDescent="0.25">
      <c r="A768" s="13" t="s">
        <v>1054</v>
      </c>
      <c r="B768" s="14" t="s">
        <v>16</v>
      </c>
      <c r="C768" s="14" t="s">
        <v>105</v>
      </c>
      <c r="D768" s="28" t="s">
        <v>1055</v>
      </c>
      <c r="E768" s="15">
        <v>0</v>
      </c>
      <c r="F768" s="16">
        <v>13.28</v>
      </c>
      <c r="G768" s="17">
        <f>ROUND(E768*F768,2)</f>
        <v>0</v>
      </c>
    </row>
    <row r="769" spans="1:7" ht="78.75" hidden="1" x14ac:dyDescent="0.25">
      <c r="A769" s="18"/>
      <c r="B769" s="18"/>
      <c r="C769" s="18"/>
      <c r="D769" s="28" t="s">
        <v>1056</v>
      </c>
      <c r="E769" s="18"/>
      <c r="F769" s="18"/>
      <c r="G769" s="18"/>
    </row>
    <row r="770" spans="1:7" hidden="1" x14ac:dyDescent="0.25">
      <c r="A770" s="13" t="s">
        <v>1057</v>
      </c>
      <c r="B770" s="14" t="s">
        <v>16</v>
      </c>
      <c r="C770" s="14" t="s">
        <v>105</v>
      </c>
      <c r="D770" s="28" t="s">
        <v>1058</v>
      </c>
      <c r="E770" s="15">
        <v>0</v>
      </c>
      <c r="F770" s="16">
        <v>17.350000000000001</v>
      </c>
      <c r="G770" s="17">
        <f>ROUND(E770*F770,2)</f>
        <v>0</v>
      </c>
    </row>
    <row r="771" spans="1:7" ht="78.75" hidden="1" x14ac:dyDescent="0.25">
      <c r="A771" s="18"/>
      <c r="B771" s="18"/>
      <c r="C771" s="18"/>
      <c r="D771" s="28" t="s">
        <v>1059</v>
      </c>
      <c r="E771" s="18"/>
      <c r="F771" s="18"/>
      <c r="G771" s="18"/>
    </row>
    <row r="772" spans="1:7" ht="22.5" hidden="1" x14ac:dyDescent="0.25">
      <c r="A772" s="13" t="s">
        <v>1060</v>
      </c>
      <c r="B772" s="14" t="s">
        <v>16</v>
      </c>
      <c r="C772" s="14" t="s">
        <v>105</v>
      </c>
      <c r="D772" s="28" t="s">
        <v>1061</v>
      </c>
      <c r="E772" s="15">
        <v>0</v>
      </c>
      <c r="F772" s="16">
        <v>20.7</v>
      </c>
      <c r="G772" s="17">
        <f>ROUND(E772*F772,2)</f>
        <v>0</v>
      </c>
    </row>
    <row r="773" spans="1:7" ht="78.75" hidden="1" x14ac:dyDescent="0.25">
      <c r="A773" s="18"/>
      <c r="B773" s="18"/>
      <c r="C773" s="18"/>
      <c r="D773" s="28" t="s">
        <v>1062</v>
      </c>
      <c r="E773" s="18"/>
      <c r="F773" s="18"/>
      <c r="G773" s="18"/>
    </row>
    <row r="774" spans="1:7" hidden="1" x14ac:dyDescent="0.25">
      <c r="A774" s="18"/>
      <c r="B774" s="18"/>
      <c r="C774" s="18"/>
      <c r="D774" s="35" t="s">
        <v>1063</v>
      </c>
      <c r="E774" s="15">
        <v>0</v>
      </c>
      <c r="F774" s="16">
        <v>0</v>
      </c>
      <c r="G774" s="19">
        <f>ROUND(E774*F774,2)</f>
        <v>0</v>
      </c>
    </row>
    <row r="775" spans="1:7" ht="0.95" customHeight="1" x14ac:dyDescent="0.25">
      <c r="A775" s="20"/>
      <c r="B775" s="20"/>
      <c r="C775" s="20"/>
      <c r="D775" s="36"/>
      <c r="E775" s="20"/>
      <c r="F775" s="20"/>
      <c r="G775" s="20"/>
    </row>
    <row r="776" spans="1:7" x14ac:dyDescent="0.25">
      <c r="A776" s="7" t="s">
        <v>1064</v>
      </c>
      <c r="B776" s="7" t="s">
        <v>8</v>
      </c>
      <c r="C776" s="7" t="s">
        <v>9</v>
      </c>
      <c r="D776" s="33" t="s">
        <v>1065</v>
      </c>
      <c r="E776" s="8">
        <f>E798</f>
        <v>0</v>
      </c>
      <c r="F776" s="9">
        <f>F798</f>
        <v>0</v>
      </c>
      <c r="G776" s="9">
        <f>G798</f>
        <v>0</v>
      </c>
    </row>
    <row r="777" spans="1:7" x14ac:dyDescent="0.25">
      <c r="A777" s="10" t="s">
        <v>1066</v>
      </c>
      <c r="B777" s="10" t="s">
        <v>8</v>
      </c>
      <c r="C777" s="10" t="s">
        <v>9</v>
      </c>
      <c r="D777" s="34" t="s">
        <v>1067</v>
      </c>
      <c r="E777" s="11">
        <f>E782</f>
        <v>0</v>
      </c>
      <c r="F777" s="12">
        <f>F782</f>
        <v>0</v>
      </c>
      <c r="G777" s="12">
        <f>G782</f>
        <v>0</v>
      </c>
    </row>
    <row r="778" spans="1:7" hidden="1" x14ac:dyDescent="0.25">
      <c r="A778" s="13" t="s">
        <v>1068</v>
      </c>
      <c r="B778" s="14" t="s">
        <v>16</v>
      </c>
      <c r="C778" s="14" t="s">
        <v>17</v>
      </c>
      <c r="D778" s="28" t="s">
        <v>1069</v>
      </c>
      <c r="E778" s="15">
        <v>0</v>
      </c>
      <c r="F778" s="16">
        <v>5.2</v>
      </c>
      <c r="G778" s="17">
        <f>ROUND(E778*F778,2)</f>
        <v>0</v>
      </c>
    </row>
    <row r="779" spans="1:7" ht="78.75" hidden="1" x14ac:dyDescent="0.25">
      <c r="A779" s="18"/>
      <c r="B779" s="18"/>
      <c r="C779" s="18"/>
      <c r="D779" s="28" t="s">
        <v>1070</v>
      </c>
      <c r="E779" s="18"/>
      <c r="F779" s="18"/>
      <c r="G779" s="18"/>
    </row>
    <row r="780" spans="1:7" hidden="1" x14ac:dyDescent="0.25">
      <c r="A780" s="13" t="s">
        <v>1071</v>
      </c>
      <c r="B780" s="14" t="s">
        <v>16</v>
      </c>
      <c r="C780" s="14" t="s">
        <v>17</v>
      </c>
      <c r="D780" s="28" t="s">
        <v>1072</v>
      </c>
      <c r="E780" s="15">
        <v>0</v>
      </c>
      <c r="F780" s="16">
        <v>5.9</v>
      </c>
      <c r="G780" s="17">
        <f>ROUND(E780*F780,2)</f>
        <v>0</v>
      </c>
    </row>
    <row r="781" spans="1:7" ht="78.75" hidden="1" x14ac:dyDescent="0.25">
      <c r="A781" s="18"/>
      <c r="B781" s="18"/>
      <c r="C781" s="18"/>
      <c r="D781" s="28" t="s">
        <v>1073</v>
      </c>
      <c r="E781" s="18"/>
      <c r="F781" s="18"/>
      <c r="G781" s="18"/>
    </row>
    <row r="782" spans="1:7" hidden="1" x14ac:dyDescent="0.25">
      <c r="A782" s="18"/>
      <c r="B782" s="18"/>
      <c r="C782" s="18"/>
      <c r="D782" s="35" t="s">
        <v>1074</v>
      </c>
      <c r="E782" s="15">
        <v>0</v>
      </c>
      <c r="F782" s="16">
        <v>0</v>
      </c>
      <c r="G782" s="19">
        <f>ROUND(E782*F782,2)</f>
        <v>0</v>
      </c>
    </row>
    <row r="783" spans="1:7" ht="0.95" customHeight="1" x14ac:dyDescent="0.25">
      <c r="A783" s="20"/>
      <c r="B783" s="20"/>
      <c r="C783" s="20"/>
      <c r="D783" s="36"/>
      <c r="E783" s="20"/>
      <c r="F783" s="20"/>
      <c r="G783" s="20"/>
    </row>
    <row r="784" spans="1:7" x14ac:dyDescent="0.25">
      <c r="A784" s="10" t="s">
        <v>1075</v>
      </c>
      <c r="B784" s="10" t="s">
        <v>8</v>
      </c>
      <c r="C784" s="10" t="s">
        <v>9</v>
      </c>
      <c r="D784" s="34" t="s">
        <v>1076</v>
      </c>
      <c r="E784" s="11">
        <f>E789</f>
        <v>0</v>
      </c>
      <c r="F784" s="12">
        <f>F789</f>
        <v>0</v>
      </c>
      <c r="G784" s="12">
        <f>G789</f>
        <v>0</v>
      </c>
    </row>
    <row r="785" spans="1:7" hidden="1" x14ac:dyDescent="0.25">
      <c r="A785" s="13" t="s">
        <v>1077</v>
      </c>
      <c r="B785" s="14" t="s">
        <v>16</v>
      </c>
      <c r="C785" s="14" t="s">
        <v>17</v>
      </c>
      <c r="D785" s="28" t="s">
        <v>1078</v>
      </c>
      <c r="E785" s="15">
        <v>0</v>
      </c>
      <c r="F785" s="16">
        <v>4.68</v>
      </c>
      <c r="G785" s="17">
        <f>ROUND(E785*F785,2)</f>
        <v>0</v>
      </c>
    </row>
    <row r="786" spans="1:7" ht="78.75" hidden="1" x14ac:dyDescent="0.25">
      <c r="A786" s="18"/>
      <c r="B786" s="18"/>
      <c r="C786" s="18"/>
      <c r="D786" s="28" t="s">
        <v>1079</v>
      </c>
      <c r="E786" s="18"/>
      <c r="F786" s="18"/>
      <c r="G786" s="18"/>
    </row>
    <row r="787" spans="1:7" hidden="1" x14ac:dyDescent="0.25">
      <c r="A787" s="13" t="s">
        <v>1080</v>
      </c>
      <c r="B787" s="14" t="s">
        <v>16</v>
      </c>
      <c r="C787" s="14" t="s">
        <v>17</v>
      </c>
      <c r="D787" s="28" t="s">
        <v>1081</v>
      </c>
      <c r="E787" s="15">
        <v>0</v>
      </c>
      <c r="F787" s="16">
        <v>5.72</v>
      </c>
      <c r="G787" s="17">
        <f>ROUND(E787*F787,2)</f>
        <v>0</v>
      </c>
    </row>
    <row r="788" spans="1:7" ht="78.75" hidden="1" x14ac:dyDescent="0.25">
      <c r="A788" s="18"/>
      <c r="B788" s="18"/>
      <c r="C788" s="18"/>
      <c r="D788" s="28" t="s">
        <v>1082</v>
      </c>
      <c r="E788" s="18"/>
      <c r="F788" s="18"/>
      <c r="G788" s="18"/>
    </row>
    <row r="789" spans="1:7" hidden="1" x14ac:dyDescent="0.25">
      <c r="A789" s="18"/>
      <c r="B789" s="18"/>
      <c r="C789" s="18"/>
      <c r="D789" s="35" t="s">
        <v>1083</v>
      </c>
      <c r="E789" s="15">
        <v>0</v>
      </c>
      <c r="F789" s="16">
        <v>0</v>
      </c>
      <c r="G789" s="19">
        <f>ROUND(E789*F789,2)</f>
        <v>0</v>
      </c>
    </row>
    <row r="790" spans="1:7" ht="0.95" customHeight="1" x14ac:dyDescent="0.25">
      <c r="A790" s="20"/>
      <c r="B790" s="20"/>
      <c r="C790" s="20"/>
      <c r="D790" s="36"/>
      <c r="E790" s="20"/>
      <c r="F790" s="20"/>
      <c r="G790" s="20"/>
    </row>
    <row r="791" spans="1:7" x14ac:dyDescent="0.25">
      <c r="A791" s="10" t="s">
        <v>1084</v>
      </c>
      <c r="B791" s="10" t="s">
        <v>8</v>
      </c>
      <c r="C791" s="10" t="s">
        <v>9</v>
      </c>
      <c r="D791" s="34" t="s">
        <v>91</v>
      </c>
      <c r="E791" s="11">
        <f>E796</f>
        <v>0</v>
      </c>
      <c r="F791" s="12">
        <f>F796</f>
        <v>0</v>
      </c>
      <c r="G791" s="12">
        <f>G796</f>
        <v>0</v>
      </c>
    </row>
    <row r="792" spans="1:7" hidden="1" x14ac:dyDescent="0.25">
      <c r="A792" s="13" t="s">
        <v>1085</v>
      </c>
      <c r="B792" s="14" t="s">
        <v>16</v>
      </c>
      <c r="C792" s="14" t="s">
        <v>17</v>
      </c>
      <c r="D792" s="28" t="s">
        <v>1086</v>
      </c>
      <c r="E792" s="15">
        <v>0</v>
      </c>
      <c r="F792" s="16">
        <v>3.81</v>
      </c>
      <c r="G792" s="17">
        <f>ROUND(E792*F792,2)</f>
        <v>0</v>
      </c>
    </row>
    <row r="793" spans="1:7" ht="45" hidden="1" x14ac:dyDescent="0.25">
      <c r="A793" s="18"/>
      <c r="B793" s="18"/>
      <c r="C793" s="18"/>
      <c r="D793" s="28" t="s">
        <v>1087</v>
      </c>
      <c r="E793" s="18"/>
      <c r="F793" s="18"/>
      <c r="G793" s="18"/>
    </row>
    <row r="794" spans="1:7" hidden="1" x14ac:dyDescent="0.25">
      <c r="A794" s="13" t="s">
        <v>1088</v>
      </c>
      <c r="B794" s="14" t="s">
        <v>16</v>
      </c>
      <c r="C794" s="14" t="s">
        <v>17</v>
      </c>
      <c r="D794" s="28" t="s">
        <v>1089</v>
      </c>
      <c r="E794" s="15">
        <v>0</v>
      </c>
      <c r="F794" s="16">
        <v>3.67</v>
      </c>
      <c r="G794" s="17">
        <f>ROUND(E794*F794,2)</f>
        <v>0</v>
      </c>
    </row>
    <row r="795" spans="1:7" ht="45" hidden="1" x14ac:dyDescent="0.25">
      <c r="A795" s="18"/>
      <c r="B795" s="18"/>
      <c r="C795" s="18"/>
      <c r="D795" s="28" t="s">
        <v>1090</v>
      </c>
      <c r="E795" s="18"/>
      <c r="F795" s="18"/>
      <c r="G795" s="18"/>
    </row>
    <row r="796" spans="1:7" hidden="1" x14ac:dyDescent="0.25">
      <c r="A796" s="18"/>
      <c r="B796" s="18"/>
      <c r="C796" s="18"/>
      <c r="D796" s="35" t="s">
        <v>1091</v>
      </c>
      <c r="E796" s="15">
        <v>0</v>
      </c>
      <c r="F796" s="16">
        <v>0</v>
      </c>
      <c r="G796" s="19">
        <f>ROUND(E796*F796,2)</f>
        <v>0</v>
      </c>
    </row>
    <row r="797" spans="1:7" ht="0.95" hidden="1" customHeight="1" x14ac:dyDescent="0.25">
      <c r="A797" s="20"/>
      <c r="B797" s="20"/>
      <c r="C797" s="20"/>
      <c r="D797" s="36"/>
      <c r="E797" s="20"/>
      <c r="F797" s="20"/>
      <c r="G797" s="20"/>
    </row>
    <row r="798" spans="1:7" hidden="1" x14ac:dyDescent="0.25">
      <c r="A798" s="18"/>
      <c r="B798" s="18"/>
      <c r="C798" s="18"/>
      <c r="D798" s="35" t="s">
        <v>1092</v>
      </c>
      <c r="E798" s="15">
        <v>0</v>
      </c>
      <c r="F798" s="16">
        <v>0</v>
      </c>
      <c r="G798" s="19">
        <f>ROUND(E798*F798,2)</f>
        <v>0</v>
      </c>
    </row>
    <row r="799" spans="1:7" ht="0.95" customHeight="1" x14ac:dyDescent="0.25">
      <c r="A799" s="20"/>
      <c r="B799" s="20"/>
      <c r="C799" s="20"/>
      <c r="D799" s="36"/>
      <c r="E799" s="20"/>
      <c r="F799" s="20"/>
      <c r="G799" s="20"/>
    </row>
    <row r="800" spans="1:7" x14ac:dyDescent="0.25">
      <c r="A800" s="7" t="s">
        <v>1093</v>
      </c>
      <c r="B800" s="7" t="s">
        <v>8</v>
      </c>
      <c r="C800" s="7" t="s">
        <v>9</v>
      </c>
      <c r="D800" s="33" t="s">
        <v>1094</v>
      </c>
      <c r="E800" s="8">
        <f>E827</f>
        <v>0</v>
      </c>
      <c r="F800" s="9">
        <f>F827</f>
        <v>0</v>
      </c>
      <c r="G800" s="9">
        <f>G827</f>
        <v>0</v>
      </c>
    </row>
    <row r="801" spans="1:7" x14ac:dyDescent="0.25">
      <c r="A801" s="10" t="s">
        <v>1095</v>
      </c>
      <c r="B801" s="10" t="s">
        <v>8</v>
      </c>
      <c r="C801" s="10" t="s">
        <v>9</v>
      </c>
      <c r="D801" s="34" t="s">
        <v>1096</v>
      </c>
      <c r="E801" s="11">
        <f>E814</f>
        <v>0</v>
      </c>
      <c r="F801" s="12">
        <f>F814</f>
        <v>0</v>
      </c>
      <c r="G801" s="12">
        <f>G814</f>
        <v>0</v>
      </c>
    </row>
    <row r="802" spans="1:7" ht="22.5" hidden="1" x14ac:dyDescent="0.25">
      <c r="A802" s="13" t="s">
        <v>1097</v>
      </c>
      <c r="B802" s="14" t="s">
        <v>16</v>
      </c>
      <c r="C802" s="14" t="s">
        <v>105</v>
      </c>
      <c r="D802" s="28" t="s">
        <v>1098</v>
      </c>
      <c r="E802" s="15">
        <v>0</v>
      </c>
      <c r="F802" s="16">
        <v>28.22</v>
      </c>
      <c r="G802" s="17">
        <f>ROUND(E802*F802,2)</f>
        <v>0</v>
      </c>
    </row>
    <row r="803" spans="1:7" ht="90" hidden="1" x14ac:dyDescent="0.25">
      <c r="A803" s="18"/>
      <c r="B803" s="18"/>
      <c r="C803" s="18"/>
      <c r="D803" s="28" t="s">
        <v>1099</v>
      </c>
      <c r="E803" s="18"/>
      <c r="F803" s="18"/>
      <c r="G803" s="18"/>
    </row>
    <row r="804" spans="1:7" hidden="1" x14ac:dyDescent="0.25">
      <c r="A804" s="13" t="s">
        <v>1100</v>
      </c>
      <c r="B804" s="14" t="s">
        <v>16</v>
      </c>
      <c r="C804" s="14" t="s">
        <v>17</v>
      </c>
      <c r="D804" s="28" t="s">
        <v>1101</v>
      </c>
      <c r="E804" s="15">
        <v>0</v>
      </c>
      <c r="F804" s="16">
        <v>31.33</v>
      </c>
      <c r="G804" s="17">
        <f>ROUND(E804*F804,2)</f>
        <v>0</v>
      </c>
    </row>
    <row r="805" spans="1:7" ht="56.25" hidden="1" x14ac:dyDescent="0.25">
      <c r="A805" s="18"/>
      <c r="B805" s="18"/>
      <c r="C805" s="18"/>
      <c r="D805" s="28" t="s">
        <v>1102</v>
      </c>
      <c r="E805" s="18"/>
      <c r="F805" s="18"/>
      <c r="G805" s="18"/>
    </row>
    <row r="806" spans="1:7" hidden="1" x14ac:dyDescent="0.25">
      <c r="A806" s="13" t="s">
        <v>1103</v>
      </c>
      <c r="B806" s="14" t="s">
        <v>16</v>
      </c>
      <c r="C806" s="14" t="s">
        <v>105</v>
      </c>
      <c r="D806" s="28" t="s">
        <v>1104</v>
      </c>
      <c r="E806" s="15">
        <v>0</v>
      </c>
      <c r="F806" s="16">
        <v>18.690000000000001</v>
      </c>
      <c r="G806" s="17">
        <f>ROUND(E806*F806,2)</f>
        <v>0</v>
      </c>
    </row>
    <row r="807" spans="1:7" ht="101.25" hidden="1" x14ac:dyDescent="0.25">
      <c r="A807" s="18"/>
      <c r="B807" s="18"/>
      <c r="C807" s="18"/>
      <c r="D807" s="28" t="s">
        <v>1105</v>
      </c>
      <c r="E807" s="18"/>
      <c r="F807" s="18"/>
      <c r="G807" s="18"/>
    </row>
    <row r="808" spans="1:7" hidden="1" x14ac:dyDescent="0.25">
      <c r="A808" s="13" t="s">
        <v>1106</v>
      </c>
      <c r="B808" s="14" t="s">
        <v>16</v>
      </c>
      <c r="C808" s="14" t="s">
        <v>105</v>
      </c>
      <c r="D808" s="28" t="s">
        <v>1107</v>
      </c>
      <c r="E808" s="15">
        <v>0</v>
      </c>
      <c r="F808" s="16">
        <v>19.940000000000001</v>
      </c>
      <c r="G808" s="17">
        <f>ROUND(E808*F808,2)</f>
        <v>0</v>
      </c>
    </row>
    <row r="809" spans="1:7" ht="67.5" hidden="1" x14ac:dyDescent="0.25">
      <c r="A809" s="18"/>
      <c r="B809" s="18"/>
      <c r="C809" s="18"/>
      <c r="D809" s="28" t="s">
        <v>1108</v>
      </c>
      <c r="E809" s="18"/>
      <c r="F809" s="18"/>
      <c r="G809" s="18"/>
    </row>
    <row r="810" spans="1:7" hidden="1" x14ac:dyDescent="0.25">
      <c r="A810" s="13" t="s">
        <v>1109</v>
      </c>
      <c r="B810" s="14" t="s">
        <v>16</v>
      </c>
      <c r="C810" s="14" t="s">
        <v>105</v>
      </c>
      <c r="D810" s="28" t="s">
        <v>1110</v>
      </c>
      <c r="E810" s="15">
        <v>0</v>
      </c>
      <c r="F810" s="16">
        <v>2.71</v>
      </c>
      <c r="G810" s="17">
        <f>ROUND(E810*F810,2)</f>
        <v>0</v>
      </c>
    </row>
    <row r="811" spans="1:7" ht="90" hidden="1" x14ac:dyDescent="0.25">
      <c r="A811" s="18"/>
      <c r="B811" s="18"/>
      <c r="C811" s="18"/>
      <c r="D811" s="28" t="s">
        <v>1111</v>
      </c>
      <c r="E811" s="18"/>
      <c r="F811" s="18"/>
      <c r="G811" s="18"/>
    </row>
    <row r="812" spans="1:7" ht="22.5" hidden="1" x14ac:dyDescent="0.25">
      <c r="A812" s="13" t="s">
        <v>1112</v>
      </c>
      <c r="B812" s="14" t="s">
        <v>16</v>
      </c>
      <c r="C812" s="14" t="s">
        <v>17</v>
      </c>
      <c r="D812" s="28" t="s">
        <v>1113</v>
      </c>
      <c r="E812" s="15">
        <v>0</v>
      </c>
      <c r="F812" s="16">
        <v>1.45</v>
      </c>
      <c r="G812" s="17">
        <f>ROUND(E812*F812,2)</f>
        <v>0</v>
      </c>
    </row>
    <row r="813" spans="1:7" ht="67.5" hidden="1" x14ac:dyDescent="0.25">
      <c r="A813" s="18"/>
      <c r="B813" s="18"/>
      <c r="C813" s="18"/>
      <c r="D813" s="28" t="s">
        <v>1114</v>
      </c>
      <c r="E813" s="18"/>
      <c r="F813" s="18"/>
      <c r="G813" s="18"/>
    </row>
    <row r="814" spans="1:7" hidden="1" x14ac:dyDescent="0.25">
      <c r="A814" s="18"/>
      <c r="B814" s="18"/>
      <c r="C814" s="18"/>
      <c r="D814" s="35" t="s">
        <v>1115</v>
      </c>
      <c r="E814" s="15">
        <v>0</v>
      </c>
      <c r="F814" s="16">
        <v>0</v>
      </c>
      <c r="G814" s="19">
        <f>ROUND(E814*F814,2)</f>
        <v>0</v>
      </c>
    </row>
    <row r="815" spans="1:7" ht="0.95" customHeight="1" x14ac:dyDescent="0.25">
      <c r="A815" s="20"/>
      <c r="B815" s="20"/>
      <c r="C815" s="20"/>
      <c r="D815" s="36"/>
      <c r="E815" s="20"/>
      <c r="F815" s="20"/>
      <c r="G815" s="20"/>
    </row>
    <row r="816" spans="1:7" x14ac:dyDescent="0.25">
      <c r="A816" s="10" t="s">
        <v>1116</v>
      </c>
      <c r="B816" s="10" t="s">
        <v>8</v>
      </c>
      <c r="C816" s="10" t="s">
        <v>9</v>
      </c>
      <c r="D816" s="34" t="s">
        <v>1117</v>
      </c>
      <c r="E816" s="11">
        <f>E825</f>
        <v>0</v>
      </c>
      <c r="F816" s="12">
        <f>F825</f>
        <v>0</v>
      </c>
      <c r="G816" s="12">
        <f>G825</f>
        <v>0</v>
      </c>
    </row>
    <row r="817" spans="1:7" hidden="1" x14ac:dyDescent="0.25">
      <c r="A817" s="13" t="s">
        <v>1118</v>
      </c>
      <c r="B817" s="14" t="s">
        <v>16</v>
      </c>
      <c r="C817" s="14" t="s">
        <v>105</v>
      </c>
      <c r="D817" s="28" t="s">
        <v>1101</v>
      </c>
      <c r="E817" s="15">
        <v>0</v>
      </c>
      <c r="F817" s="16">
        <v>31.33</v>
      </c>
      <c r="G817" s="17">
        <f>ROUND(E817*F817,2)</f>
        <v>0</v>
      </c>
    </row>
    <row r="818" spans="1:7" ht="56.25" hidden="1" x14ac:dyDescent="0.25">
      <c r="A818" s="18"/>
      <c r="B818" s="18"/>
      <c r="C818" s="18"/>
      <c r="D818" s="28" t="s">
        <v>1119</v>
      </c>
      <c r="E818" s="18"/>
      <c r="F818" s="18"/>
      <c r="G818" s="18"/>
    </row>
    <row r="819" spans="1:7" hidden="1" x14ac:dyDescent="0.25">
      <c r="A819" s="14" t="s">
        <v>1120</v>
      </c>
      <c r="B819" s="14" t="s">
        <v>16</v>
      </c>
      <c r="C819" s="14" t="s">
        <v>105</v>
      </c>
      <c r="D819" s="28" t="s">
        <v>1121</v>
      </c>
      <c r="E819" s="15">
        <v>0</v>
      </c>
      <c r="F819" s="16">
        <v>48.71</v>
      </c>
      <c r="G819" s="17">
        <f>ROUND(E819*F819,2)</f>
        <v>0</v>
      </c>
    </row>
    <row r="820" spans="1:7" ht="90" hidden="1" x14ac:dyDescent="0.25">
      <c r="A820" s="18"/>
      <c r="B820" s="18"/>
      <c r="C820" s="18"/>
      <c r="D820" s="28" t="s">
        <v>1122</v>
      </c>
      <c r="E820" s="18"/>
      <c r="F820" s="18"/>
      <c r="G820" s="18"/>
    </row>
    <row r="821" spans="1:7" hidden="1" x14ac:dyDescent="0.25">
      <c r="A821" s="14" t="s">
        <v>1123</v>
      </c>
      <c r="B821" s="14" t="s">
        <v>16</v>
      </c>
      <c r="C821" s="14" t="s">
        <v>105</v>
      </c>
      <c r="D821" s="28" t="s">
        <v>1124</v>
      </c>
      <c r="E821" s="15">
        <v>0</v>
      </c>
      <c r="F821" s="16">
        <v>29.87</v>
      </c>
      <c r="G821" s="17">
        <f>ROUND(E821*F821,2)</f>
        <v>0</v>
      </c>
    </row>
    <row r="822" spans="1:7" ht="56.25" hidden="1" x14ac:dyDescent="0.25">
      <c r="A822" s="18"/>
      <c r="B822" s="18"/>
      <c r="C822" s="18"/>
      <c r="D822" s="28" t="s">
        <v>1125</v>
      </c>
      <c r="E822" s="18"/>
      <c r="F822" s="18"/>
      <c r="G822" s="18"/>
    </row>
    <row r="823" spans="1:7" hidden="1" x14ac:dyDescent="0.25">
      <c r="A823" s="13" t="s">
        <v>1126</v>
      </c>
      <c r="B823" s="14" t="s">
        <v>16</v>
      </c>
      <c r="C823" s="14" t="s">
        <v>105</v>
      </c>
      <c r="D823" s="28" t="s">
        <v>1127</v>
      </c>
      <c r="E823" s="15">
        <v>0</v>
      </c>
      <c r="F823" s="16">
        <v>35.56</v>
      </c>
      <c r="G823" s="17">
        <f>ROUND(E823*F823,2)</f>
        <v>0</v>
      </c>
    </row>
    <row r="824" spans="1:7" ht="45" hidden="1" x14ac:dyDescent="0.25">
      <c r="A824" s="18"/>
      <c r="B824" s="18"/>
      <c r="C824" s="18"/>
      <c r="D824" s="28" t="s">
        <v>1128</v>
      </c>
      <c r="E824" s="18"/>
      <c r="F824" s="18"/>
      <c r="G824" s="18"/>
    </row>
    <row r="825" spans="1:7" hidden="1" x14ac:dyDescent="0.25">
      <c r="A825" s="18"/>
      <c r="B825" s="18"/>
      <c r="C825" s="18"/>
      <c r="D825" s="35" t="s">
        <v>1129</v>
      </c>
      <c r="E825" s="15">
        <v>0</v>
      </c>
      <c r="F825" s="16">
        <v>0</v>
      </c>
      <c r="G825" s="19">
        <f>ROUND(E825*F825,2)</f>
        <v>0</v>
      </c>
    </row>
    <row r="826" spans="1:7" ht="0.95" hidden="1" customHeight="1" x14ac:dyDescent="0.25">
      <c r="A826" s="20"/>
      <c r="B826" s="20"/>
      <c r="C826" s="20"/>
      <c r="D826" s="36"/>
      <c r="E826" s="20"/>
      <c r="F826" s="20"/>
      <c r="G826" s="20"/>
    </row>
    <row r="827" spans="1:7" hidden="1" x14ac:dyDescent="0.25">
      <c r="A827" s="18"/>
      <c r="B827" s="18"/>
      <c r="C827" s="18"/>
      <c r="D827" s="35" t="s">
        <v>1130</v>
      </c>
      <c r="E827" s="15">
        <v>0</v>
      </c>
      <c r="F827" s="16">
        <v>0</v>
      </c>
      <c r="G827" s="19">
        <f>ROUND(E827*F827,2)</f>
        <v>0</v>
      </c>
    </row>
    <row r="828" spans="1:7" ht="0.95" customHeight="1" x14ac:dyDescent="0.25">
      <c r="A828" s="20"/>
      <c r="B828" s="20"/>
      <c r="C828" s="20"/>
      <c r="D828" s="36"/>
      <c r="E828" s="20"/>
      <c r="F828" s="20"/>
      <c r="G828" s="20"/>
    </row>
    <row r="829" spans="1:7" x14ac:dyDescent="0.25">
      <c r="A829" s="7" t="s">
        <v>1131</v>
      </c>
      <c r="B829" s="7" t="s">
        <v>8</v>
      </c>
      <c r="C829" s="7" t="s">
        <v>9</v>
      </c>
      <c r="D829" s="33" t="s">
        <v>1132</v>
      </c>
      <c r="E829" s="8">
        <f>E870</f>
        <v>0</v>
      </c>
      <c r="F829" s="9">
        <f>F870</f>
        <v>0</v>
      </c>
      <c r="G829" s="9">
        <f>G870</f>
        <v>0</v>
      </c>
    </row>
    <row r="830" spans="1:7" x14ac:dyDescent="0.25">
      <c r="A830" s="10" t="s">
        <v>1133</v>
      </c>
      <c r="B830" s="10" t="s">
        <v>8</v>
      </c>
      <c r="C830" s="10" t="s">
        <v>9</v>
      </c>
      <c r="D830" s="34" t="s">
        <v>1134</v>
      </c>
      <c r="E830" s="11">
        <f>E845</f>
        <v>0</v>
      </c>
      <c r="F830" s="12">
        <f>F845</f>
        <v>0</v>
      </c>
      <c r="G830" s="12">
        <f>G845</f>
        <v>0</v>
      </c>
    </row>
    <row r="831" spans="1:7" x14ac:dyDescent="0.25">
      <c r="A831" s="13" t="s">
        <v>1135</v>
      </c>
      <c r="B831" s="14" t="s">
        <v>16</v>
      </c>
      <c r="C831" s="14" t="s">
        <v>105</v>
      </c>
      <c r="D831" s="28" t="s">
        <v>1136</v>
      </c>
      <c r="E831" s="15">
        <v>0</v>
      </c>
      <c r="F831" s="16">
        <v>30.75</v>
      </c>
      <c r="G831" s="17">
        <f>ROUND(E831*F831,2)</f>
        <v>0</v>
      </c>
    </row>
    <row r="832" spans="1:7" ht="45" x14ac:dyDescent="0.25">
      <c r="A832" s="18"/>
      <c r="B832" s="18"/>
      <c r="C832" s="18"/>
      <c r="D832" s="28" t="s">
        <v>1137</v>
      </c>
      <c r="E832" s="18"/>
      <c r="F832" s="18"/>
      <c r="G832" s="18"/>
    </row>
    <row r="833" spans="1:7" x14ac:dyDescent="0.25">
      <c r="A833" s="13" t="s">
        <v>1138</v>
      </c>
      <c r="B833" s="14" t="s">
        <v>16</v>
      </c>
      <c r="C833" s="14" t="s">
        <v>105</v>
      </c>
      <c r="D833" s="28" t="s">
        <v>1139</v>
      </c>
      <c r="E833" s="15">
        <v>0</v>
      </c>
      <c r="F833" s="16">
        <v>10.98</v>
      </c>
      <c r="G833" s="17">
        <f>ROUND(E833*F833,2)</f>
        <v>0</v>
      </c>
    </row>
    <row r="834" spans="1:7" ht="45" x14ac:dyDescent="0.25">
      <c r="A834" s="18"/>
      <c r="B834" s="18"/>
      <c r="C834" s="18"/>
      <c r="D834" s="28" t="s">
        <v>1140</v>
      </c>
      <c r="E834" s="18"/>
      <c r="F834" s="18"/>
      <c r="G834" s="18"/>
    </row>
    <row r="835" spans="1:7" x14ac:dyDescent="0.25">
      <c r="A835" s="13" t="s">
        <v>1141</v>
      </c>
      <c r="B835" s="14" t="s">
        <v>16</v>
      </c>
      <c r="C835" s="14" t="s">
        <v>105</v>
      </c>
      <c r="D835" s="28" t="s">
        <v>1142</v>
      </c>
      <c r="E835" s="15">
        <v>0</v>
      </c>
      <c r="F835" s="16">
        <v>33.229999999999997</v>
      </c>
      <c r="G835" s="17">
        <f>ROUND(E835*F835,2)</f>
        <v>0</v>
      </c>
    </row>
    <row r="836" spans="1:7" ht="56.25" x14ac:dyDescent="0.25">
      <c r="A836" s="18"/>
      <c r="B836" s="18"/>
      <c r="C836" s="18"/>
      <c r="D836" s="28" t="s">
        <v>1143</v>
      </c>
      <c r="E836" s="18"/>
      <c r="F836" s="18"/>
      <c r="G836" s="18"/>
    </row>
    <row r="837" spans="1:7" x14ac:dyDescent="0.25">
      <c r="A837" s="13" t="s">
        <v>1144</v>
      </c>
      <c r="B837" s="14" t="s">
        <v>16</v>
      </c>
      <c r="C837" s="14" t="s">
        <v>105</v>
      </c>
      <c r="D837" s="28" t="s">
        <v>1145</v>
      </c>
      <c r="E837" s="15">
        <v>0</v>
      </c>
      <c r="F837" s="16">
        <v>1.07</v>
      </c>
      <c r="G837" s="17">
        <f>ROUND(E837*F837,2)</f>
        <v>0</v>
      </c>
    </row>
    <row r="838" spans="1:7" ht="45" x14ac:dyDescent="0.25">
      <c r="A838" s="18"/>
      <c r="B838" s="18"/>
      <c r="C838" s="18"/>
      <c r="D838" s="28" t="s">
        <v>1146</v>
      </c>
      <c r="E838" s="18"/>
      <c r="F838" s="18"/>
      <c r="G838" s="18"/>
    </row>
    <row r="839" spans="1:7" ht="22.5" x14ac:dyDescent="0.25">
      <c r="A839" s="13" t="s">
        <v>1147</v>
      </c>
      <c r="B839" s="14" t="s">
        <v>16</v>
      </c>
      <c r="C839" s="14" t="s">
        <v>105</v>
      </c>
      <c r="D839" s="28" t="s">
        <v>1148</v>
      </c>
      <c r="E839" s="15">
        <v>0</v>
      </c>
      <c r="F839" s="16">
        <v>1.68</v>
      </c>
      <c r="G839" s="17">
        <f>ROUND(E839*F839,2)</f>
        <v>0</v>
      </c>
    </row>
    <row r="840" spans="1:7" ht="56.25" x14ac:dyDescent="0.25">
      <c r="A840" s="18"/>
      <c r="B840" s="18"/>
      <c r="C840" s="18"/>
      <c r="D840" s="28" t="s">
        <v>1149</v>
      </c>
      <c r="E840" s="18"/>
      <c r="F840" s="18"/>
      <c r="G840" s="18"/>
    </row>
    <row r="841" spans="1:7" ht="22.5" x14ac:dyDescent="0.25">
      <c r="A841" s="13" t="s">
        <v>1150</v>
      </c>
      <c r="B841" s="14" t="s">
        <v>16</v>
      </c>
      <c r="C841" s="14" t="s">
        <v>105</v>
      </c>
      <c r="D841" s="28" t="s">
        <v>1151</v>
      </c>
      <c r="E841" s="15">
        <v>0</v>
      </c>
      <c r="F841" s="16">
        <v>2.52</v>
      </c>
      <c r="G841" s="17">
        <f>ROUND(E841*F841,2)</f>
        <v>0</v>
      </c>
    </row>
    <row r="842" spans="1:7" ht="45" x14ac:dyDescent="0.25">
      <c r="A842" s="18"/>
      <c r="B842" s="18"/>
      <c r="C842" s="18"/>
      <c r="D842" s="28" t="s">
        <v>1152</v>
      </c>
      <c r="E842" s="18"/>
      <c r="F842" s="18"/>
      <c r="G842" s="18"/>
    </row>
    <row r="843" spans="1:7" x14ac:dyDescent="0.25">
      <c r="A843" s="13" t="s">
        <v>1153</v>
      </c>
      <c r="B843" s="14" t="s">
        <v>16</v>
      </c>
      <c r="C843" s="14" t="s">
        <v>105</v>
      </c>
      <c r="D843" s="28" t="s">
        <v>1154</v>
      </c>
      <c r="E843" s="15">
        <v>0</v>
      </c>
      <c r="F843" s="16">
        <v>3.54</v>
      </c>
      <c r="G843" s="17">
        <f>ROUND(E843*F843,2)</f>
        <v>0</v>
      </c>
    </row>
    <row r="844" spans="1:7" ht="56.25" x14ac:dyDescent="0.25">
      <c r="A844" s="18"/>
      <c r="B844" s="18"/>
      <c r="C844" s="18"/>
      <c r="D844" s="28" t="s">
        <v>1155</v>
      </c>
      <c r="E844" s="18"/>
      <c r="F844" s="18"/>
      <c r="G844" s="18"/>
    </row>
    <row r="845" spans="1:7" x14ac:dyDescent="0.25">
      <c r="A845" s="18"/>
      <c r="B845" s="18"/>
      <c r="C845" s="18"/>
      <c r="D845" s="35" t="s">
        <v>1156</v>
      </c>
      <c r="E845" s="15">
        <v>0</v>
      </c>
      <c r="F845" s="16">
        <v>0</v>
      </c>
      <c r="G845" s="19">
        <f>ROUND(E845*F845,2)</f>
        <v>0</v>
      </c>
    </row>
    <row r="846" spans="1:7" ht="0.95" customHeight="1" x14ac:dyDescent="0.25">
      <c r="A846" s="20"/>
      <c r="B846" s="20"/>
      <c r="C846" s="20"/>
      <c r="D846" s="36"/>
      <c r="E846" s="20"/>
      <c r="F846" s="20"/>
      <c r="G846" s="20"/>
    </row>
    <row r="847" spans="1:7" x14ac:dyDescent="0.25">
      <c r="A847" s="10" t="s">
        <v>1157</v>
      </c>
      <c r="B847" s="10" t="s">
        <v>8</v>
      </c>
      <c r="C847" s="10" t="s">
        <v>9</v>
      </c>
      <c r="D847" s="34" t="s">
        <v>1158</v>
      </c>
      <c r="E847" s="11">
        <f>E868</f>
        <v>0</v>
      </c>
      <c r="F847" s="12">
        <f>F868</f>
        <v>0</v>
      </c>
      <c r="G847" s="12">
        <f>G868</f>
        <v>0</v>
      </c>
    </row>
    <row r="848" spans="1:7" x14ac:dyDescent="0.25">
      <c r="A848" s="21" t="s">
        <v>1159</v>
      </c>
      <c r="B848" s="21" t="s">
        <v>8</v>
      </c>
      <c r="C848" s="21" t="s">
        <v>9</v>
      </c>
      <c r="D848" s="37" t="s">
        <v>1160</v>
      </c>
      <c r="E848" s="22">
        <f>E857</f>
        <v>0</v>
      </c>
      <c r="F848" s="23">
        <f>F857</f>
        <v>0</v>
      </c>
      <c r="G848" s="23">
        <f>G857</f>
        <v>0</v>
      </c>
    </row>
    <row r="849" spans="1:7" ht="22.5" x14ac:dyDescent="0.25">
      <c r="A849" s="13" t="s">
        <v>1161</v>
      </c>
      <c r="B849" s="14" t="s">
        <v>16</v>
      </c>
      <c r="C849" s="14" t="s">
        <v>105</v>
      </c>
      <c r="D849" s="28" t="s">
        <v>1162</v>
      </c>
      <c r="E849" s="15">
        <v>0</v>
      </c>
      <c r="F849" s="16">
        <v>10.220000000000001</v>
      </c>
      <c r="G849" s="17">
        <f>ROUND(E849*F849,2)</f>
        <v>0</v>
      </c>
    </row>
    <row r="850" spans="1:7" ht="56.25" x14ac:dyDescent="0.25">
      <c r="A850" s="18"/>
      <c r="B850" s="18"/>
      <c r="C850" s="18"/>
      <c r="D850" s="28" t="s">
        <v>1163</v>
      </c>
      <c r="E850" s="18"/>
      <c r="F850" s="18"/>
      <c r="G850" s="18"/>
    </row>
    <row r="851" spans="1:7" ht="22.5" x14ac:dyDescent="0.25">
      <c r="A851" s="13" t="s">
        <v>1164</v>
      </c>
      <c r="B851" s="14" t="s">
        <v>16</v>
      </c>
      <c r="C851" s="14" t="s">
        <v>105</v>
      </c>
      <c r="D851" s="28" t="s">
        <v>1165</v>
      </c>
      <c r="E851" s="15">
        <v>0</v>
      </c>
      <c r="F851" s="16">
        <v>10.85</v>
      </c>
      <c r="G851" s="17">
        <f>ROUND(E851*F851,2)</f>
        <v>0</v>
      </c>
    </row>
    <row r="852" spans="1:7" ht="56.25" x14ac:dyDescent="0.25">
      <c r="A852" s="18"/>
      <c r="B852" s="18"/>
      <c r="C852" s="18"/>
      <c r="D852" s="28" t="s">
        <v>1166</v>
      </c>
      <c r="E852" s="18"/>
      <c r="F852" s="18"/>
      <c r="G852" s="18"/>
    </row>
    <row r="853" spans="1:7" x14ac:dyDescent="0.25">
      <c r="A853" s="13" t="s">
        <v>1167</v>
      </c>
      <c r="B853" s="14" t="s">
        <v>16</v>
      </c>
      <c r="C853" s="14" t="s">
        <v>105</v>
      </c>
      <c r="D853" s="28" t="s">
        <v>1168</v>
      </c>
      <c r="E853" s="15">
        <v>0</v>
      </c>
      <c r="F853" s="16">
        <v>1.36</v>
      </c>
      <c r="G853" s="17">
        <f>ROUND(E853*F853,2)</f>
        <v>0</v>
      </c>
    </row>
    <row r="854" spans="1:7" ht="56.25" x14ac:dyDescent="0.25">
      <c r="A854" s="18"/>
      <c r="B854" s="18"/>
      <c r="C854" s="18"/>
      <c r="D854" s="28" t="s">
        <v>1169</v>
      </c>
      <c r="E854" s="18"/>
      <c r="F854" s="18"/>
      <c r="G854" s="18"/>
    </row>
    <row r="855" spans="1:7" x14ac:dyDescent="0.25">
      <c r="A855" s="13" t="s">
        <v>1170</v>
      </c>
      <c r="B855" s="14" t="s">
        <v>16</v>
      </c>
      <c r="C855" s="14" t="s">
        <v>105</v>
      </c>
      <c r="D855" s="28" t="s">
        <v>1171</v>
      </c>
      <c r="E855" s="15">
        <v>0</v>
      </c>
      <c r="F855" s="16">
        <v>1.19</v>
      </c>
      <c r="G855" s="17">
        <f>ROUND(E855*F855,2)</f>
        <v>0</v>
      </c>
    </row>
    <row r="856" spans="1:7" ht="56.25" x14ac:dyDescent="0.25">
      <c r="A856" s="18"/>
      <c r="B856" s="18"/>
      <c r="C856" s="18"/>
      <c r="D856" s="28" t="s">
        <v>1172</v>
      </c>
      <c r="E856" s="18"/>
      <c r="F856" s="18"/>
      <c r="G856" s="18"/>
    </row>
    <row r="857" spans="1:7" x14ac:dyDescent="0.25">
      <c r="A857" s="18"/>
      <c r="B857" s="18"/>
      <c r="C857" s="18"/>
      <c r="D857" s="35" t="s">
        <v>1173</v>
      </c>
      <c r="E857" s="15">
        <v>0</v>
      </c>
      <c r="F857" s="16">
        <v>0</v>
      </c>
      <c r="G857" s="19">
        <f>ROUND(E857*F857,2)</f>
        <v>0</v>
      </c>
    </row>
    <row r="858" spans="1:7" ht="0.95" customHeight="1" x14ac:dyDescent="0.25">
      <c r="A858" s="20"/>
      <c r="B858" s="20"/>
      <c r="C858" s="20"/>
      <c r="D858" s="36"/>
      <c r="E858" s="20"/>
      <c r="F858" s="20"/>
      <c r="G858" s="20"/>
    </row>
    <row r="859" spans="1:7" x14ac:dyDescent="0.25">
      <c r="A859" s="21" t="s">
        <v>1174</v>
      </c>
      <c r="B859" s="21" t="s">
        <v>8</v>
      </c>
      <c r="C859" s="21" t="s">
        <v>9</v>
      </c>
      <c r="D859" s="37" t="s">
        <v>1175</v>
      </c>
      <c r="E859" s="22">
        <f>E866</f>
        <v>0</v>
      </c>
      <c r="F859" s="23">
        <f>F866</f>
        <v>0</v>
      </c>
      <c r="G859" s="23">
        <f>G866</f>
        <v>0</v>
      </c>
    </row>
    <row r="860" spans="1:7" ht="22.5" x14ac:dyDescent="0.25">
      <c r="A860" s="13" t="s">
        <v>1176</v>
      </c>
      <c r="B860" s="14" t="s">
        <v>16</v>
      </c>
      <c r="C860" s="14" t="s">
        <v>176</v>
      </c>
      <c r="D860" s="28" t="s">
        <v>1177</v>
      </c>
      <c r="E860" s="15">
        <v>0</v>
      </c>
      <c r="F860" s="16">
        <v>134.32</v>
      </c>
      <c r="G860" s="17">
        <f>ROUND(E860*F860,2)</f>
        <v>0</v>
      </c>
    </row>
    <row r="861" spans="1:7" ht="33.75" x14ac:dyDescent="0.25">
      <c r="A861" s="18"/>
      <c r="B861" s="18"/>
      <c r="C861" s="18"/>
      <c r="D861" s="28" t="s">
        <v>1178</v>
      </c>
      <c r="E861" s="18"/>
      <c r="F861" s="18"/>
      <c r="G861" s="18"/>
    </row>
    <row r="862" spans="1:7" ht="22.5" x14ac:dyDescent="0.25">
      <c r="A862" s="13" t="s">
        <v>1179</v>
      </c>
      <c r="B862" s="14" t="s">
        <v>16</v>
      </c>
      <c r="C862" s="14" t="s">
        <v>176</v>
      </c>
      <c r="D862" s="28" t="s">
        <v>1180</v>
      </c>
      <c r="E862" s="15">
        <v>0</v>
      </c>
      <c r="F862" s="16">
        <v>169.36</v>
      </c>
      <c r="G862" s="17">
        <f>ROUND(E862*F862,2)</f>
        <v>0</v>
      </c>
    </row>
    <row r="863" spans="1:7" ht="33.75" x14ac:dyDescent="0.25">
      <c r="A863" s="18"/>
      <c r="B863" s="18"/>
      <c r="C863" s="18"/>
      <c r="D863" s="28" t="s">
        <v>1181</v>
      </c>
      <c r="E863" s="18"/>
      <c r="F863" s="18"/>
      <c r="G863" s="18"/>
    </row>
    <row r="864" spans="1:7" ht="22.5" x14ac:dyDescent="0.25">
      <c r="A864" s="13" t="s">
        <v>1182</v>
      </c>
      <c r="B864" s="14" t="s">
        <v>16</v>
      </c>
      <c r="C864" s="14" t="s">
        <v>176</v>
      </c>
      <c r="D864" s="28" t="s">
        <v>1183</v>
      </c>
      <c r="E864" s="15">
        <v>0</v>
      </c>
      <c r="F864" s="16">
        <v>192.72</v>
      </c>
      <c r="G864" s="17">
        <f>ROUND(E864*F864,2)</f>
        <v>0</v>
      </c>
    </row>
    <row r="865" spans="1:7" ht="33.75" x14ac:dyDescent="0.25">
      <c r="A865" s="18"/>
      <c r="B865" s="18"/>
      <c r="C865" s="18"/>
      <c r="D865" s="28" t="s">
        <v>1184</v>
      </c>
      <c r="E865" s="18"/>
      <c r="F865" s="18"/>
      <c r="G865" s="18"/>
    </row>
    <row r="866" spans="1:7" x14ac:dyDescent="0.25">
      <c r="A866" s="18"/>
      <c r="B866" s="18"/>
      <c r="C866" s="18"/>
      <c r="D866" s="35" t="s">
        <v>1185</v>
      </c>
      <c r="E866" s="15">
        <v>0</v>
      </c>
      <c r="F866" s="16">
        <v>0</v>
      </c>
      <c r="G866" s="19">
        <f>ROUND(E866*F866,2)</f>
        <v>0</v>
      </c>
    </row>
    <row r="867" spans="1:7" ht="0.95" customHeight="1" x14ac:dyDescent="0.25">
      <c r="A867" s="20"/>
      <c r="B867" s="20"/>
      <c r="C867" s="20"/>
      <c r="D867" s="36"/>
      <c r="E867" s="20"/>
      <c r="F867" s="20"/>
      <c r="G867" s="20"/>
    </row>
    <row r="868" spans="1:7" x14ac:dyDescent="0.25">
      <c r="A868" s="18"/>
      <c r="B868" s="18"/>
      <c r="C868" s="18"/>
      <c r="D868" s="35" t="s">
        <v>1186</v>
      </c>
      <c r="E868" s="15">
        <v>0</v>
      </c>
      <c r="F868" s="16">
        <v>0</v>
      </c>
      <c r="G868" s="19">
        <f>ROUND(E868*F868,2)</f>
        <v>0</v>
      </c>
    </row>
    <row r="869" spans="1:7" ht="0.95" customHeight="1" x14ac:dyDescent="0.25">
      <c r="A869" s="20"/>
      <c r="B869" s="20"/>
      <c r="C869" s="20"/>
      <c r="D869" s="36"/>
      <c r="E869" s="20"/>
      <c r="F869" s="20"/>
      <c r="G869" s="20"/>
    </row>
    <row r="870" spans="1:7" x14ac:dyDescent="0.25">
      <c r="A870" s="18"/>
      <c r="B870" s="18"/>
      <c r="C870" s="18"/>
      <c r="D870" s="35" t="s">
        <v>1187</v>
      </c>
      <c r="E870" s="15">
        <v>0</v>
      </c>
      <c r="F870" s="16">
        <v>0</v>
      </c>
      <c r="G870" s="19">
        <f>ROUND(E870*F870,2)</f>
        <v>0</v>
      </c>
    </row>
    <row r="871" spans="1:7" ht="0.95" customHeight="1" x14ac:dyDescent="0.25">
      <c r="A871" s="20"/>
      <c r="B871" s="20"/>
      <c r="C871" s="20"/>
      <c r="D871" s="36"/>
      <c r="E871" s="20"/>
      <c r="F871" s="20"/>
      <c r="G871" s="20"/>
    </row>
    <row r="872" spans="1:7" x14ac:dyDescent="0.25">
      <c r="A872" s="7" t="s">
        <v>1188</v>
      </c>
      <c r="B872" s="7" t="s">
        <v>8</v>
      </c>
      <c r="C872" s="7" t="s">
        <v>9</v>
      </c>
      <c r="D872" s="33" t="s">
        <v>1189</v>
      </c>
      <c r="E872" s="8">
        <f>E875</f>
        <v>0</v>
      </c>
      <c r="F872" s="9">
        <f>F875</f>
        <v>0</v>
      </c>
      <c r="G872" s="9">
        <f>G875</f>
        <v>0</v>
      </c>
    </row>
    <row r="873" spans="1:7" x14ac:dyDescent="0.25">
      <c r="A873" s="14" t="s">
        <v>1190</v>
      </c>
      <c r="B873" s="14" t="s">
        <v>16</v>
      </c>
      <c r="C873" s="14" t="s">
        <v>105</v>
      </c>
      <c r="D873" s="28" t="s">
        <v>1191</v>
      </c>
      <c r="E873" s="15">
        <v>0</v>
      </c>
      <c r="F873" s="16">
        <v>21.04</v>
      </c>
      <c r="G873" s="17">
        <f>ROUND(E873*F873,2)</f>
        <v>0</v>
      </c>
    </row>
    <row r="874" spans="1:7" ht="56.25" x14ac:dyDescent="0.25">
      <c r="A874" s="18"/>
      <c r="B874" s="18"/>
      <c r="C874" s="18"/>
      <c r="D874" s="28" t="s">
        <v>1192</v>
      </c>
      <c r="E874" s="18"/>
      <c r="F874" s="18"/>
      <c r="G874" s="18"/>
    </row>
    <row r="875" spans="1:7" x14ac:dyDescent="0.25">
      <c r="A875" s="18"/>
      <c r="B875" s="18"/>
      <c r="C875" s="18"/>
      <c r="D875" s="35" t="s">
        <v>1193</v>
      </c>
      <c r="E875" s="15">
        <v>0</v>
      </c>
      <c r="F875" s="16">
        <v>0</v>
      </c>
      <c r="G875" s="19">
        <f>ROUND(E875*F875,2)</f>
        <v>0</v>
      </c>
    </row>
    <row r="876" spans="1:7" ht="0.95" customHeight="1" x14ac:dyDescent="0.25">
      <c r="A876" s="20"/>
      <c r="B876" s="20"/>
      <c r="C876" s="20"/>
      <c r="D876" s="36"/>
      <c r="E876" s="20"/>
      <c r="F876" s="20"/>
      <c r="G876" s="20"/>
    </row>
    <row r="877" spans="1:7" x14ac:dyDescent="0.25">
      <c r="A877" s="18"/>
      <c r="B877" s="18"/>
      <c r="C877" s="18"/>
      <c r="D877" s="35" t="s">
        <v>1194</v>
      </c>
      <c r="E877" s="24">
        <v>0</v>
      </c>
      <c r="F877" s="16">
        <v>0</v>
      </c>
      <c r="G877" s="19">
        <f>ROUND(E877*F877,2)</f>
        <v>0</v>
      </c>
    </row>
    <row r="878" spans="1:7" ht="0.95" customHeight="1" x14ac:dyDescent="0.25">
      <c r="A878" s="20"/>
      <c r="B878" s="20"/>
      <c r="C878" s="20"/>
      <c r="D878" s="36"/>
      <c r="E878" s="20"/>
      <c r="F878" s="20"/>
      <c r="G878" s="20"/>
    </row>
    <row r="879" spans="1:7" x14ac:dyDescent="0.25">
      <c r="A879" s="4" t="s">
        <v>1195</v>
      </c>
      <c r="B879" s="4" t="s">
        <v>8</v>
      </c>
      <c r="C879" s="4" t="s">
        <v>9</v>
      </c>
      <c r="D879" s="32" t="s">
        <v>1196</v>
      </c>
      <c r="E879" s="5">
        <f>E1154</f>
        <v>0</v>
      </c>
      <c r="F879" s="6">
        <f>F1154</f>
        <v>0</v>
      </c>
      <c r="G879" s="6">
        <f>G1154</f>
        <v>0</v>
      </c>
    </row>
    <row r="880" spans="1:7" x14ac:dyDescent="0.25">
      <c r="A880" s="7" t="s">
        <v>1197</v>
      </c>
      <c r="B880" s="7" t="s">
        <v>8</v>
      </c>
      <c r="C880" s="7" t="s">
        <v>9</v>
      </c>
      <c r="D880" s="33" t="s">
        <v>1198</v>
      </c>
      <c r="E880" s="8">
        <f>E883</f>
        <v>0</v>
      </c>
      <c r="F880" s="9">
        <f>F883</f>
        <v>0</v>
      </c>
      <c r="G880" s="9">
        <f>G883</f>
        <v>0</v>
      </c>
    </row>
    <row r="881" spans="1:7" x14ac:dyDescent="0.25">
      <c r="A881" s="13" t="s">
        <v>1199</v>
      </c>
      <c r="B881" s="14" t="s">
        <v>16</v>
      </c>
      <c r="C881" s="14" t="s">
        <v>176</v>
      </c>
      <c r="D881" s="28" t="s">
        <v>1200</v>
      </c>
      <c r="E881" s="15">
        <v>0</v>
      </c>
      <c r="F881" s="16">
        <v>643.41999999999996</v>
      </c>
      <c r="G881" s="17">
        <f>ROUND(E881*F881,2)</f>
        <v>0</v>
      </c>
    </row>
    <row r="882" spans="1:7" ht="146.25" x14ac:dyDescent="0.25">
      <c r="A882" s="18"/>
      <c r="B882" s="18"/>
      <c r="C882" s="18"/>
      <c r="D882" s="28" t="s">
        <v>1201</v>
      </c>
      <c r="E882" s="18"/>
      <c r="F882" s="18"/>
      <c r="G882" s="18"/>
    </row>
    <row r="883" spans="1:7" x14ac:dyDescent="0.25">
      <c r="A883" s="18"/>
      <c r="B883" s="18"/>
      <c r="C883" s="18"/>
      <c r="D883" s="35" t="s">
        <v>1202</v>
      </c>
      <c r="E883" s="15">
        <v>0</v>
      </c>
      <c r="F883" s="16">
        <v>0</v>
      </c>
      <c r="G883" s="19">
        <f>ROUND(E883*F883,2)</f>
        <v>0</v>
      </c>
    </row>
    <row r="884" spans="1:7" ht="0.95" customHeight="1" x14ac:dyDescent="0.25">
      <c r="A884" s="20"/>
      <c r="B884" s="20"/>
      <c r="C884" s="20"/>
      <c r="D884" s="36"/>
      <c r="E884" s="20"/>
      <c r="F884" s="20"/>
      <c r="G884" s="20"/>
    </row>
    <row r="885" spans="1:7" x14ac:dyDescent="0.25">
      <c r="A885" s="7" t="s">
        <v>1203</v>
      </c>
      <c r="B885" s="7" t="s">
        <v>8</v>
      </c>
      <c r="C885" s="7" t="s">
        <v>9</v>
      </c>
      <c r="D885" s="33" t="s">
        <v>1204</v>
      </c>
      <c r="E885" s="8">
        <f>E943</f>
        <v>0</v>
      </c>
      <c r="F885" s="9">
        <f>F943</f>
        <v>0</v>
      </c>
      <c r="G885" s="9">
        <f>G943</f>
        <v>0</v>
      </c>
    </row>
    <row r="886" spans="1:7" x14ac:dyDescent="0.25">
      <c r="A886" s="10" t="s">
        <v>1205</v>
      </c>
      <c r="B886" s="10" t="s">
        <v>8</v>
      </c>
      <c r="C886" s="10" t="s">
        <v>9</v>
      </c>
      <c r="D886" s="34" t="s">
        <v>1206</v>
      </c>
      <c r="E886" s="11">
        <f>E899</f>
        <v>0</v>
      </c>
      <c r="F886" s="12">
        <f>F899</f>
        <v>0</v>
      </c>
      <c r="G886" s="12">
        <f>G899</f>
        <v>0</v>
      </c>
    </row>
    <row r="887" spans="1:7" x14ac:dyDescent="0.25">
      <c r="A887" s="13" t="s">
        <v>1207</v>
      </c>
      <c r="B887" s="14" t="s">
        <v>16</v>
      </c>
      <c r="C887" s="14" t="s">
        <v>176</v>
      </c>
      <c r="D887" s="28" t="s">
        <v>1208</v>
      </c>
      <c r="E887" s="15">
        <v>0</v>
      </c>
      <c r="F887" s="16">
        <v>71.099999999999994</v>
      </c>
      <c r="G887" s="17">
        <f>ROUND(E887*F887,2)</f>
        <v>0</v>
      </c>
    </row>
    <row r="888" spans="1:7" ht="112.5" x14ac:dyDescent="0.25">
      <c r="A888" s="18"/>
      <c r="B888" s="18"/>
      <c r="C888" s="18"/>
      <c r="D888" s="28" t="s">
        <v>1209</v>
      </c>
      <c r="E888" s="18"/>
      <c r="F888" s="18"/>
      <c r="G888" s="18"/>
    </row>
    <row r="889" spans="1:7" x14ac:dyDescent="0.25">
      <c r="A889" s="13" t="s">
        <v>1210</v>
      </c>
      <c r="B889" s="14" t="s">
        <v>16</v>
      </c>
      <c r="C889" s="14" t="s">
        <v>176</v>
      </c>
      <c r="D889" s="28" t="s">
        <v>1211</v>
      </c>
      <c r="E889" s="15">
        <v>0</v>
      </c>
      <c r="F889" s="16">
        <v>85.08</v>
      </c>
      <c r="G889" s="17">
        <f>ROUND(E889*F889,2)</f>
        <v>0</v>
      </c>
    </row>
    <row r="890" spans="1:7" ht="112.5" x14ac:dyDescent="0.25">
      <c r="A890" s="18"/>
      <c r="B890" s="18"/>
      <c r="C890" s="18"/>
      <c r="D890" s="28" t="s">
        <v>1212</v>
      </c>
      <c r="E890" s="18"/>
      <c r="F890" s="18"/>
      <c r="G890" s="18"/>
    </row>
    <row r="891" spans="1:7" x14ac:dyDescent="0.25">
      <c r="A891" s="13" t="s">
        <v>1213</v>
      </c>
      <c r="B891" s="14" t="s">
        <v>16</v>
      </c>
      <c r="C891" s="14" t="s">
        <v>176</v>
      </c>
      <c r="D891" s="28" t="s">
        <v>1214</v>
      </c>
      <c r="E891" s="15">
        <v>0</v>
      </c>
      <c r="F891" s="16">
        <v>122.25</v>
      </c>
      <c r="G891" s="17">
        <f>ROUND(E891*F891,2)</f>
        <v>0</v>
      </c>
    </row>
    <row r="892" spans="1:7" ht="112.5" x14ac:dyDescent="0.25">
      <c r="A892" s="18"/>
      <c r="B892" s="18"/>
      <c r="C892" s="18"/>
      <c r="D892" s="28" t="s">
        <v>1215</v>
      </c>
      <c r="E892" s="18"/>
      <c r="F892" s="18"/>
      <c r="G892" s="18"/>
    </row>
    <row r="893" spans="1:7" x14ac:dyDescent="0.25">
      <c r="A893" s="13" t="s">
        <v>1216</v>
      </c>
      <c r="B893" s="14" t="s">
        <v>16</v>
      </c>
      <c r="C893" s="14" t="s">
        <v>176</v>
      </c>
      <c r="D893" s="28" t="s">
        <v>1217</v>
      </c>
      <c r="E893" s="15">
        <v>0</v>
      </c>
      <c r="F893" s="16">
        <v>90.77</v>
      </c>
      <c r="G893" s="17">
        <f>ROUND(E893*F893,2)</f>
        <v>0</v>
      </c>
    </row>
    <row r="894" spans="1:7" ht="112.5" x14ac:dyDescent="0.25">
      <c r="A894" s="18"/>
      <c r="B894" s="18"/>
      <c r="C894" s="18"/>
      <c r="D894" s="28" t="s">
        <v>1218</v>
      </c>
      <c r="E894" s="18"/>
      <c r="F894" s="18"/>
      <c r="G894" s="18"/>
    </row>
    <row r="895" spans="1:7" x14ac:dyDescent="0.25">
      <c r="A895" s="13" t="s">
        <v>1219</v>
      </c>
      <c r="B895" s="14" t="s">
        <v>16</v>
      </c>
      <c r="C895" s="14" t="s">
        <v>176</v>
      </c>
      <c r="D895" s="28" t="s">
        <v>1220</v>
      </c>
      <c r="E895" s="15">
        <v>0</v>
      </c>
      <c r="F895" s="16">
        <v>129.41999999999999</v>
      </c>
      <c r="G895" s="17">
        <f>ROUND(E895*F895,2)</f>
        <v>0</v>
      </c>
    </row>
    <row r="896" spans="1:7" ht="112.5" x14ac:dyDescent="0.25">
      <c r="A896" s="18"/>
      <c r="B896" s="18"/>
      <c r="C896" s="18"/>
      <c r="D896" s="28" t="s">
        <v>1221</v>
      </c>
      <c r="E896" s="18"/>
      <c r="F896" s="18"/>
      <c r="G896" s="18"/>
    </row>
    <row r="897" spans="1:7" x14ac:dyDescent="0.25">
      <c r="A897" s="13" t="s">
        <v>1222</v>
      </c>
      <c r="B897" s="14" t="s">
        <v>16</v>
      </c>
      <c r="C897" s="14" t="s">
        <v>176</v>
      </c>
      <c r="D897" s="28" t="s">
        <v>1223</v>
      </c>
      <c r="E897" s="15">
        <v>0</v>
      </c>
      <c r="F897" s="16">
        <v>58.8</v>
      </c>
      <c r="G897" s="17">
        <f>ROUND(E897*F897,2)</f>
        <v>0</v>
      </c>
    </row>
    <row r="898" spans="1:7" ht="112.5" x14ac:dyDescent="0.25">
      <c r="A898" s="18"/>
      <c r="B898" s="18"/>
      <c r="C898" s="18"/>
      <c r="D898" s="28" t="s">
        <v>1224</v>
      </c>
      <c r="E898" s="18"/>
      <c r="F898" s="18"/>
      <c r="G898" s="18"/>
    </row>
    <row r="899" spans="1:7" x14ac:dyDescent="0.25">
      <c r="A899" s="18"/>
      <c r="B899" s="18"/>
      <c r="C899" s="18"/>
      <c r="D899" s="35" t="s">
        <v>1225</v>
      </c>
      <c r="E899" s="15">
        <v>0</v>
      </c>
      <c r="F899" s="16">
        <v>0</v>
      </c>
      <c r="G899" s="19">
        <f>ROUND(E899*F899,2)</f>
        <v>0</v>
      </c>
    </row>
    <row r="900" spans="1:7" ht="0.95" customHeight="1" x14ac:dyDescent="0.25">
      <c r="A900" s="20"/>
      <c r="B900" s="20"/>
      <c r="C900" s="20"/>
      <c r="D900" s="36"/>
      <c r="E900" s="20"/>
      <c r="F900" s="20"/>
      <c r="G900" s="20"/>
    </row>
    <row r="901" spans="1:7" x14ac:dyDescent="0.25">
      <c r="A901" s="10" t="s">
        <v>1226</v>
      </c>
      <c r="B901" s="10" t="s">
        <v>8</v>
      </c>
      <c r="C901" s="10" t="s">
        <v>9</v>
      </c>
      <c r="D901" s="34" t="s">
        <v>1227</v>
      </c>
      <c r="E901" s="11">
        <f>E928</f>
        <v>0</v>
      </c>
      <c r="F901" s="12">
        <f>F928</f>
        <v>0</v>
      </c>
      <c r="G901" s="12">
        <f>G928</f>
        <v>0</v>
      </c>
    </row>
    <row r="902" spans="1:7" x14ac:dyDescent="0.25">
      <c r="A902" s="13" t="s">
        <v>1228</v>
      </c>
      <c r="B902" s="14" t="s">
        <v>16</v>
      </c>
      <c r="C902" s="14" t="s">
        <v>176</v>
      </c>
      <c r="D902" s="28" t="s">
        <v>1229</v>
      </c>
      <c r="E902" s="15">
        <v>0</v>
      </c>
      <c r="F902" s="16">
        <v>102.65</v>
      </c>
      <c r="G902" s="17">
        <f>ROUND(E902*F902,2)</f>
        <v>0</v>
      </c>
    </row>
    <row r="903" spans="1:7" ht="168.75" x14ac:dyDescent="0.25">
      <c r="A903" s="18"/>
      <c r="B903" s="18"/>
      <c r="C903" s="18"/>
      <c r="D903" s="28" t="s">
        <v>1230</v>
      </c>
      <c r="E903" s="18"/>
      <c r="F903" s="18"/>
      <c r="G903" s="18"/>
    </row>
    <row r="904" spans="1:7" x14ac:dyDescent="0.25">
      <c r="A904" s="13" t="s">
        <v>1231</v>
      </c>
      <c r="B904" s="14" t="s">
        <v>16</v>
      </c>
      <c r="C904" s="14" t="s">
        <v>176</v>
      </c>
      <c r="D904" s="28" t="s">
        <v>1232</v>
      </c>
      <c r="E904" s="15">
        <v>0</v>
      </c>
      <c r="F904" s="16">
        <v>73.010000000000005</v>
      </c>
      <c r="G904" s="17">
        <f>ROUND(E904*F904,2)</f>
        <v>0</v>
      </c>
    </row>
    <row r="905" spans="1:7" ht="191.25" x14ac:dyDescent="0.25">
      <c r="A905" s="18"/>
      <c r="B905" s="18"/>
      <c r="C905" s="18"/>
      <c r="D905" s="28" t="s">
        <v>1233</v>
      </c>
      <c r="E905" s="18"/>
      <c r="F905" s="18"/>
      <c r="G905" s="18"/>
    </row>
    <row r="906" spans="1:7" x14ac:dyDescent="0.25">
      <c r="A906" s="13" t="s">
        <v>1234</v>
      </c>
      <c r="B906" s="14" t="s">
        <v>16</v>
      </c>
      <c r="C906" s="14" t="s">
        <v>176</v>
      </c>
      <c r="D906" s="28" t="s">
        <v>1235</v>
      </c>
      <c r="E906" s="15">
        <v>0</v>
      </c>
      <c r="F906" s="16">
        <v>114.42</v>
      </c>
      <c r="G906" s="17">
        <f>ROUND(E906*F906,2)</f>
        <v>0</v>
      </c>
    </row>
    <row r="907" spans="1:7" ht="191.25" x14ac:dyDescent="0.25">
      <c r="A907" s="18"/>
      <c r="B907" s="18"/>
      <c r="C907" s="18"/>
      <c r="D907" s="28" t="s">
        <v>1236</v>
      </c>
      <c r="E907" s="18"/>
      <c r="F907" s="18"/>
      <c r="G907" s="18"/>
    </row>
    <row r="908" spans="1:7" x14ac:dyDescent="0.25">
      <c r="A908" s="13" t="s">
        <v>1237</v>
      </c>
      <c r="B908" s="14" t="s">
        <v>16</v>
      </c>
      <c r="C908" s="14" t="s">
        <v>176</v>
      </c>
      <c r="D908" s="28" t="s">
        <v>1238</v>
      </c>
      <c r="E908" s="15">
        <v>0</v>
      </c>
      <c r="F908" s="16">
        <v>162.97999999999999</v>
      </c>
      <c r="G908" s="17">
        <f>ROUND(E908*F908,2)</f>
        <v>0</v>
      </c>
    </row>
    <row r="909" spans="1:7" ht="191.25" x14ac:dyDescent="0.25">
      <c r="A909" s="18"/>
      <c r="B909" s="18"/>
      <c r="C909" s="18"/>
      <c r="D909" s="28" t="s">
        <v>1239</v>
      </c>
      <c r="E909" s="18"/>
      <c r="F909" s="18"/>
      <c r="G909" s="18"/>
    </row>
    <row r="910" spans="1:7" x14ac:dyDescent="0.25">
      <c r="A910" s="13" t="s">
        <v>1240</v>
      </c>
      <c r="B910" s="14" t="s">
        <v>16</v>
      </c>
      <c r="C910" s="14" t="s">
        <v>176</v>
      </c>
      <c r="D910" s="28" t="s">
        <v>1241</v>
      </c>
      <c r="E910" s="15">
        <v>0</v>
      </c>
      <c r="F910" s="16">
        <v>89.78</v>
      </c>
      <c r="G910" s="17">
        <f>ROUND(E910*F910,2)</f>
        <v>0</v>
      </c>
    </row>
    <row r="911" spans="1:7" ht="157.5" x14ac:dyDescent="0.25">
      <c r="A911" s="18"/>
      <c r="B911" s="18"/>
      <c r="C911" s="18"/>
      <c r="D911" s="28" t="s">
        <v>1242</v>
      </c>
      <c r="E911" s="18"/>
      <c r="F911" s="18"/>
      <c r="G911" s="18"/>
    </row>
    <row r="912" spans="1:7" x14ac:dyDescent="0.25">
      <c r="A912" s="13" t="s">
        <v>1243</v>
      </c>
      <c r="B912" s="14" t="s">
        <v>16</v>
      </c>
      <c r="C912" s="14" t="s">
        <v>176</v>
      </c>
      <c r="D912" s="28" t="s">
        <v>1244</v>
      </c>
      <c r="E912" s="15">
        <v>0</v>
      </c>
      <c r="F912" s="16">
        <v>115.22</v>
      </c>
      <c r="G912" s="17">
        <f>ROUND(E912*F912,2)</f>
        <v>0</v>
      </c>
    </row>
    <row r="913" spans="1:7" ht="157.5" x14ac:dyDescent="0.25">
      <c r="A913" s="18"/>
      <c r="B913" s="18"/>
      <c r="C913" s="18"/>
      <c r="D913" s="28" t="s">
        <v>1245</v>
      </c>
      <c r="E913" s="18"/>
      <c r="F913" s="18"/>
      <c r="G913" s="18"/>
    </row>
    <row r="914" spans="1:7" x14ac:dyDescent="0.25">
      <c r="A914" s="13" t="s">
        <v>1246</v>
      </c>
      <c r="B914" s="14" t="s">
        <v>16</v>
      </c>
      <c r="C914" s="14" t="s">
        <v>176</v>
      </c>
      <c r="D914" s="28" t="s">
        <v>1247</v>
      </c>
      <c r="E914" s="15">
        <v>0</v>
      </c>
      <c r="F914" s="16">
        <v>121.48</v>
      </c>
      <c r="G914" s="17">
        <f>ROUND(E914*F914,2)</f>
        <v>0</v>
      </c>
    </row>
    <row r="915" spans="1:7" ht="157.5" x14ac:dyDescent="0.25">
      <c r="A915" s="18"/>
      <c r="B915" s="18"/>
      <c r="C915" s="18"/>
      <c r="D915" s="28" t="s">
        <v>1248</v>
      </c>
      <c r="E915" s="18"/>
      <c r="F915" s="18"/>
      <c r="G915" s="18"/>
    </row>
    <row r="916" spans="1:7" x14ac:dyDescent="0.25">
      <c r="A916" s="13" t="s">
        <v>1249</v>
      </c>
      <c r="B916" s="14" t="s">
        <v>16</v>
      </c>
      <c r="C916" s="14" t="s">
        <v>176</v>
      </c>
      <c r="D916" s="28" t="s">
        <v>1250</v>
      </c>
      <c r="E916" s="15">
        <v>0</v>
      </c>
      <c r="F916" s="16">
        <v>93.2</v>
      </c>
      <c r="G916" s="17">
        <f>ROUND(E916*F916,2)</f>
        <v>0</v>
      </c>
    </row>
    <row r="917" spans="1:7" ht="157.5" x14ac:dyDescent="0.25">
      <c r="A917" s="18"/>
      <c r="B917" s="18"/>
      <c r="C917" s="18"/>
      <c r="D917" s="28" t="s">
        <v>1251</v>
      </c>
      <c r="E917" s="18"/>
      <c r="F917" s="18"/>
      <c r="G917" s="18"/>
    </row>
    <row r="918" spans="1:7" x14ac:dyDescent="0.25">
      <c r="A918" s="13" t="s">
        <v>1252</v>
      </c>
      <c r="B918" s="14" t="s">
        <v>16</v>
      </c>
      <c r="C918" s="14" t="s">
        <v>176</v>
      </c>
      <c r="D918" s="28" t="s">
        <v>1253</v>
      </c>
      <c r="E918" s="15">
        <v>0</v>
      </c>
      <c r="F918" s="16">
        <v>127.68</v>
      </c>
      <c r="G918" s="17">
        <f>ROUND(E918*F918,2)</f>
        <v>0</v>
      </c>
    </row>
    <row r="919" spans="1:7" ht="157.5" x14ac:dyDescent="0.25">
      <c r="A919" s="18"/>
      <c r="B919" s="18"/>
      <c r="C919" s="18"/>
      <c r="D919" s="28" t="s">
        <v>1254</v>
      </c>
      <c r="E919" s="18"/>
      <c r="F919" s="18"/>
      <c r="G919" s="18"/>
    </row>
    <row r="920" spans="1:7" x14ac:dyDescent="0.25">
      <c r="A920" s="13" t="s">
        <v>1255</v>
      </c>
      <c r="B920" s="14" t="s">
        <v>16</v>
      </c>
      <c r="C920" s="14" t="s">
        <v>176</v>
      </c>
      <c r="D920" s="28" t="s">
        <v>1256</v>
      </c>
      <c r="E920" s="15">
        <v>0</v>
      </c>
      <c r="F920" s="16">
        <v>146.69999999999999</v>
      </c>
      <c r="G920" s="17">
        <f>ROUND(E920*F920,2)</f>
        <v>0</v>
      </c>
    </row>
    <row r="921" spans="1:7" ht="146.25" x14ac:dyDescent="0.25">
      <c r="A921" s="18"/>
      <c r="B921" s="18"/>
      <c r="C921" s="18"/>
      <c r="D921" s="28" t="s">
        <v>1257</v>
      </c>
      <c r="E921" s="18"/>
      <c r="F921" s="18"/>
      <c r="G921" s="18"/>
    </row>
    <row r="922" spans="1:7" ht="22.5" x14ac:dyDescent="0.25">
      <c r="A922" s="13" t="s">
        <v>1258</v>
      </c>
      <c r="B922" s="14" t="s">
        <v>16</v>
      </c>
      <c r="C922" s="14" t="s">
        <v>176</v>
      </c>
      <c r="D922" s="28" t="s">
        <v>1259</v>
      </c>
      <c r="E922" s="15">
        <v>0</v>
      </c>
      <c r="F922" s="16">
        <v>64.08</v>
      </c>
      <c r="G922" s="17">
        <f>ROUND(E922*F922,2)</f>
        <v>0</v>
      </c>
    </row>
    <row r="923" spans="1:7" ht="112.5" x14ac:dyDescent="0.25">
      <c r="A923" s="18"/>
      <c r="B923" s="18"/>
      <c r="C923" s="18"/>
      <c r="D923" s="28" t="s">
        <v>1260</v>
      </c>
      <c r="E923" s="18"/>
      <c r="F923" s="18"/>
      <c r="G923" s="18"/>
    </row>
    <row r="924" spans="1:7" x14ac:dyDescent="0.25">
      <c r="A924" s="13" t="s">
        <v>1261</v>
      </c>
      <c r="B924" s="14" t="s">
        <v>16</v>
      </c>
      <c r="C924" s="14" t="s">
        <v>176</v>
      </c>
      <c r="D924" s="28" t="s">
        <v>1262</v>
      </c>
      <c r="E924" s="15">
        <v>0</v>
      </c>
      <c r="F924" s="16">
        <v>815.69</v>
      </c>
      <c r="G924" s="17">
        <f>ROUND(E924*F924,2)</f>
        <v>0</v>
      </c>
    </row>
    <row r="925" spans="1:7" ht="202.5" x14ac:dyDescent="0.25">
      <c r="A925" s="18"/>
      <c r="B925" s="18"/>
      <c r="C925" s="18"/>
      <c r="D925" s="28" t="s">
        <v>1263</v>
      </c>
      <c r="E925" s="18"/>
      <c r="F925" s="18"/>
      <c r="G925" s="18"/>
    </row>
    <row r="926" spans="1:7" ht="22.5" x14ac:dyDescent="0.25">
      <c r="A926" s="13" t="s">
        <v>1264</v>
      </c>
      <c r="B926" s="14" t="s">
        <v>16</v>
      </c>
      <c r="C926" s="14" t="s">
        <v>176</v>
      </c>
      <c r="D926" s="28" t="s">
        <v>1265</v>
      </c>
      <c r="E926" s="15">
        <v>0</v>
      </c>
      <c r="F926" s="16">
        <v>2008.85</v>
      </c>
      <c r="G926" s="17">
        <f>ROUND(E926*F926,2)</f>
        <v>0</v>
      </c>
    </row>
    <row r="927" spans="1:7" ht="191.25" x14ac:dyDescent="0.25">
      <c r="A927" s="18"/>
      <c r="B927" s="18"/>
      <c r="C927" s="18"/>
      <c r="D927" s="28" t="s">
        <v>1266</v>
      </c>
      <c r="E927" s="18"/>
      <c r="F927" s="18"/>
      <c r="G927" s="18"/>
    </row>
    <row r="928" spans="1:7" x14ac:dyDescent="0.25">
      <c r="A928" s="18"/>
      <c r="B928" s="18"/>
      <c r="C928" s="18"/>
      <c r="D928" s="35" t="s">
        <v>1267</v>
      </c>
      <c r="E928" s="15">
        <v>0</v>
      </c>
      <c r="F928" s="16">
        <v>0</v>
      </c>
      <c r="G928" s="19">
        <f>ROUND(E928*F928,2)</f>
        <v>0</v>
      </c>
    </row>
    <row r="929" spans="1:7" ht="0.95" customHeight="1" x14ac:dyDescent="0.25">
      <c r="A929" s="20"/>
      <c r="B929" s="20"/>
      <c r="C929" s="20"/>
      <c r="D929" s="36"/>
      <c r="E929" s="20"/>
      <c r="F929" s="20"/>
      <c r="G929" s="20"/>
    </row>
    <row r="930" spans="1:7" x14ac:dyDescent="0.25">
      <c r="A930" s="10" t="s">
        <v>1268</v>
      </c>
      <c r="B930" s="10" t="s">
        <v>8</v>
      </c>
      <c r="C930" s="10" t="s">
        <v>9</v>
      </c>
      <c r="D930" s="34" t="s">
        <v>1269</v>
      </c>
      <c r="E930" s="11">
        <f>E941</f>
        <v>0</v>
      </c>
      <c r="F930" s="12">
        <f>F941</f>
        <v>0</v>
      </c>
      <c r="G930" s="12">
        <f>G941</f>
        <v>0</v>
      </c>
    </row>
    <row r="931" spans="1:7" x14ac:dyDescent="0.25">
      <c r="A931" s="13" t="s">
        <v>1270</v>
      </c>
      <c r="B931" s="14" t="s">
        <v>16</v>
      </c>
      <c r="C931" s="14" t="s">
        <v>668</v>
      </c>
      <c r="D931" s="28" t="s">
        <v>1271</v>
      </c>
      <c r="E931" s="15">
        <v>0</v>
      </c>
      <c r="F931" s="16">
        <v>79.930000000000007</v>
      </c>
      <c r="G931" s="17">
        <f>ROUND(E931*F931,2)</f>
        <v>0</v>
      </c>
    </row>
    <row r="932" spans="1:7" ht="67.5" x14ac:dyDescent="0.25">
      <c r="A932" s="18"/>
      <c r="B932" s="18"/>
      <c r="C932" s="18"/>
      <c r="D932" s="28" t="s">
        <v>1272</v>
      </c>
      <c r="E932" s="18"/>
      <c r="F932" s="18"/>
      <c r="G932" s="18"/>
    </row>
    <row r="933" spans="1:7" x14ac:dyDescent="0.25">
      <c r="A933" s="13" t="s">
        <v>1273</v>
      </c>
      <c r="B933" s="14" t="s">
        <v>16</v>
      </c>
      <c r="C933" s="14" t="s">
        <v>176</v>
      </c>
      <c r="D933" s="28" t="s">
        <v>1274</v>
      </c>
      <c r="E933" s="15">
        <v>0</v>
      </c>
      <c r="F933" s="16">
        <v>106.04</v>
      </c>
      <c r="G933" s="17">
        <f>ROUND(E933*F933,2)</f>
        <v>0</v>
      </c>
    </row>
    <row r="934" spans="1:7" ht="67.5" x14ac:dyDescent="0.25">
      <c r="A934" s="18"/>
      <c r="B934" s="18"/>
      <c r="C934" s="18"/>
      <c r="D934" s="28" t="s">
        <v>1275</v>
      </c>
      <c r="E934" s="18"/>
      <c r="F934" s="18"/>
      <c r="G934" s="18"/>
    </row>
    <row r="935" spans="1:7" x14ac:dyDescent="0.25">
      <c r="A935" s="13" t="s">
        <v>1276</v>
      </c>
      <c r="B935" s="14" t="s">
        <v>16</v>
      </c>
      <c r="C935" s="14" t="s">
        <v>176</v>
      </c>
      <c r="D935" s="28" t="s">
        <v>1277</v>
      </c>
      <c r="E935" s="15">
        <v>0</v>
      </c>
      <c r="F935" s="16">
        <v>88.47</v>
      </c>
      <c r="G935" s="17">
        <f>ROUND(E935*F935,2)</f>
        <v>0</v>
      </c>
    </row>
    <row r="936" spans="1:7" ht="78.75" x14ac:dyDescent="0.25">
      <c r="A936" s="18"/>
      <c r="B936" s="18"/>
      <c r="C936" s="18"/>
      <c r="D936" s="28" t="s">
        <v>1278</v>
      </c>
      <c r="E936" s="18"/>
      <c r="F936" s="18"/>
      <c r="G936" s="18"/>
    </row>
    <row r="937" spans="1:7" x14ac:dyDescent="0.25">
      <c r="A937" s="13" t="s">
        <v>1279</v>
      </c>
      <c r="B937" s="14" t="s">
        <v>16</v>
      </c>
      <c r="C937" s="14" t="s">
        <v>176</v>
      </c>
      <c r="D937" s="28" t="s">
        <v>1280</v>
      </c>
      <c r="E937" s="15">
        <v>0</v>
      </c>
      <c r="F937" s="16">
        <v>83.11</v>
      </c>
      <c r="G937" s="17">
        <f>ROUND(E937*F937,2)</f>
        <v>0</v>
      </c>
    </row>
    <row r="938" spans="1:7" ht="90" x14ac:dyDescent="0.25">
      <c r="A938" s="18"/>
      <c r="B938" s="18"/>
      <c r="C938" s="18"/>
      <c r="D938" s="28" t="s">
        <v>1281</v>
      </c>
      <c r="E938" s="18"/>
      <c r="F938" s="18"/>
      <c r="G938" s="18"/>
    </row>
    <row r="939" spans="1:7" ht="22.5" x14ac:dyDescent="0.25">
      <c r="A939" s="13" t="s">
        <v>1282</v>
      </c>
      <c r="B939" s="14" t="s">
        <v>16</v>
      </c>
      <c r="C939" s="14" t="s">
        <v>176</v>
      </c>
      <c r="D939" s="28" t="s">
        <v>1283</v>
      </c>
      <c r="E939" s="15">
        <v>0</v>
      </c>
      <c r="F939" s="16">
        <v>106.04</v>
      </c>
      <c r="G939" s="17">
        <f>ROUND(E939*F939,2)</f>
        <v>0</v>
      </c>
    </row>
    <row r="940" spans="1:7" ht="90" x14ac:dyDescent="0.25">
      <c r="A940" s="18"/>
      <c r="B940" s="18"/>
      <c r="C940" s="18"/>
      <c r="D940" s="28" t="s">
        <v>1284</v>
      </c>
      <c r="E940" s="18"/>
      <c r="F940" s="18"/>
      <c r="G940" s="18"/>
    </row>
    <row r="941" spans="1:7" x14ac:dyDescent="0.25">
      <c r="A941" s="18"/>
      <c r="B941" s="18"/>
      <c r="C941" s="18"/>
      <c r="D941" s="35" t="s">
        <v>1285</v>
      </c>
      <c r="E941" s="15">
        <v>0</v>
      </c>
      <c r="F941" s="16">
        <v>0</v>
      </c>
      <c r="G941" s="19">
        <f>ROUND(E941*F941,2)</f>
        <v>0</v>
      </c>
    </row>
    <row r="942" spans="1:7" ht="0.95" customHeight="1" x14ac:dyDescent="0.25">
      <c r="A942" s="20"/>
      <c r="B942" s="20"/>
      <c r="C942" s="20"/>
      <c r="D942" s="36"/>
      <c r="E942" s="20"/>
      <c r="F942" s="20"/>
      <c r="G942" s="20"/>
    </row>
    <row r="943" spans="1:7" x14ac:dyDescent="0.25">
      <c r="A943" s="18"/>
      <c r="B943" s="18"/>
      <c r="C943" s="18"/>
      <c r="D943" s="35" t="s">
        <v>1286</v>
      </c>
      <c r="E943" s="15">
        <v>0</v>
      </c>
      <c r="F943" s="16">
        <v>0</v>
      </c>
      <c r="G943" s="19">
        <f>ROUND(E943*F943,2)</f>
        <v>0</v>
      </c>
    </row>
    <row r="944" spans="1:7" ht="0.95" customHeight="1" x14ac:dyDescent="0.25">
      <c r="A944" s="20"/>
      <c r="B944" s="20"/>
      <c r="C944" s="20"/>
      <c r="D944" s="36"/>
      <c r="E944" s="20"/>
      <c r="F944" s="20"/>
      <c r="G944" s="20"/>
    </row>
    <row r="945" spans="1:7" x14ac:dyDescent="0.25">
      <c r="A945" s="7" t="s">
        <v>1287</v>
      </c>
      <c r="B945" s="7" t="s">
        <v>8</v>
      </c>
      <c r="C945" s="7" t="s">
        <v>9</v>
      </c>
      <c r="D945" s="33" t="s">
        <v>1288</v>
      </c>
      <c r="E945" s="8">
        <f>E962</f>
        <v>0</v>
      </c>
      <c r="F945" s="9">
        <f>F962</f>
        <v>0</v>
      </c>
      <c r="G945" s="9">
        <f>G962</f>
        <v>0</v>
      </c>
    </row>
    <row r="946" spans="1:7" x14ac:dyDescent="0.25">
      <c r="A946" s="10" t="s">
        <v>1289</v>
      </c>
      <c r="B946" s="10" t="s">
        <v>8</v>
      </c>
      <c r="C946" s="10" t="s">
        <v>9</v>
      </c>
      <c r="D946" s="34" t="s">
        <v>1290</v>
      </c>
      <c r="E946" s="11">
        <f>E955</f>
        <v>0</v>
      </c>
      <c r="F946" s="12">
        <f>F955</f>
        <v>0</v>
      </c>
      <c r="G946" s="12">
        <f>G955</f>
        <v>0</v>
      </c>
    </row>
    <row r="947" spans="1:7" x14ac:dyDescent="0.25">
      <c r="A947" s="13" t="s">
        <v>1291</v>
      </c>
      <c r="B947" s="14" t="s">
        <v>16</v>
      </c>
      <c r="C947" s="14" t="s">
        <v>176</v>
      </c>
      <c r="D947" s="28" t="s">
        <v>1292</v>
      </c>
      <c r="E947" s="15">
        <v>0</v>
      </c>
      <c r="F947" s="16">
        <v>384.99</v>
      </c>
      <c r="G947" s="17">
        <f>ROUND(E947*F947,2)</f>
        <v>0</v>
      </c>
    </row>
    <row r="948" spans="1:7" ht="191.25" x14ac:dyDescent="0.25">
      <c r="A948" s="18"/>
      <c r="B948" s="18"/>
      <c r="C948" s="18"/>
      <c r="D948" s="28" t="s">
        <v>1293</v>
      </c>
      <c r="E948" s="18"/>
      <c r="F948" s="18"/>
      <c r="G948" s="18"/>
    </row>
    <row r="949" spans="1:7" x14ac:dyDescent="0.25">
      <c r="A949" s="13" t="s">
        <v>1294</v>
      </c>
      <c r="B949" s="14" t="s">
        <v>16</v>
      </c>
      <c r="C949" s="14" t="s">
        <v>176</v>
      </c>
      <c r="D949" s="28" t="s">
        <v>1295</v>
      </c>
      <c r="E949" s="15">
        <v>0</v>
      </c>
      <c r="F949" s="16">
        <v>726.53</v>
      </c>
      <c r="G949" s="17">
        <f>ROUND(E949*F949,2)</f>
        <v>0</v>
      </c>
    </row>
    <row r="950" spans="1:7" ht="191.25" x14ac:dyDescent="0.25">
      <c r="A950" s="18"/>
      <c r="B950" s="18"/>
      <c r="C950" s="18"/>
      <c r="D950" s="28" t="s">
        <v>1296</v>
      </c>
      <c r="E950" s="18"/>
      <c r="F950" s="18"/>
      <c r="G950" s="18"/>
    </row>
    <row r="951" spans="1:7" x14ac:dyDescent="0.25">
      <c r="A951" s="13" t="s">
        <v>1297</v>
      </c>
      <c r="B951" s="14" t="s">
        <v>16</v>
      </c>
      <c r="C951" s="14" t="s">
        <v>251</v>
      </c>
      <c r="D951" s="28" t="s">
        <v>1298</v>
      </c>
      <c r="E951" s="15">
        <v>0</v>
      </c>
      <c r="F951" s="16">
        <v>193.63</v>
      </c>
      <c r="G951" s="17">
        <f>ROUND(E951*F951,2)</f>
        <v>0</v>
      </c>
    </row>
    <row r="952" spans="1:7" ht="112.5" x14ac:dyDescent="0.25">
      <c r="A952" s="18"/>
      <c r="B952" s="18"/>
      <c r="C952" s="18"/>
      <c r="D952" s="28" t="s">
        <v>1299</v>
      </c>
      <c r="E952" s="18"/>
      <c r="F952" s="18"/>
      <c r="G952" s="18"/>
    </row>
    <row r="953" spans="1:7" x14ac:dyDescent="0.25">
      <c r="A953" s="13" t="s">
        <v>1300</v>
      </c>
      <c r="B953" s="14" t="s">
        <v>16</v>
      </c>
      <c r="C953" s="14" t="s">
        <v>176</v>
      </c>
      <c r="D953" s="28" t="s">
        <v>1301</v>
      </c>
      <c r="E953" s="15">
        <v>0</v>
      </c>
      <c r="F953" s="16">
        <v>900.5</v>
      </c>
      <c r="G953" s="17">
        <f>ROUND(E953*F953,2)</f>
        <v>0</v>
      </c>
    </row>
    <row r="954" spans="1:7" ht="213.75" x14ac:dyDescent="0.25">
      <c r="A954" s="18"/>
      <c r="B954" s="18"/>
      <c r="C954" s="18"/>
      <c r="D954" s="28" t="s">
        <v>1302</v>
      </c>
      <c r="E954" s="18"/>
      <c r="F954" s="18"/>
      <c r="G954" s="18"/>
    </row>
    <row r="955" spans="1:7" x14ac:dyDescent="0.25">
      <c r="A955" s="18"/>
      <c r="B955" s="18"/>
      <c r="C955" s="18"/>
      <c r="D955" s="35" t="s">
        <v>1303</v>
      </c>
      <c r="E955" s="15">
        <v>0</v>
      </c>
      <c r="F955" s="16">
        <v>0</v>
      </c>
      <c r="G955" s="19">
        <f>ROUND(E955*F955,2)</f>
        <v>0</v>
      </c>
    </row>
    <row r="956" spans="1:7" ht="0.95" customHeight="1" x14ac:dyDescent="0.25">
      <c r="A956" s="20"/>
      <c r="B956" s="20"/>
      <c r="C956" s="20"/>
      <c r="D956" s="36"/>
      <c r="E956" s="20"/>
      <c r="F956" s="20"/>
      <c r="G956" s="20"/>
    </row>
    <row r="957" spans="1:7" x14ac:dyDescent="0.25">
      <c r="A957" s="10" t="s">
        <v>1304</v>
      </c>
      <c r="B957" s="10" t="s">
        <v>8</v>
      </c>
      <c r="C957" s="10" t="s">
        <v>9</v>
      </c>
      <c r="D957" s="34" t="s">
        <v>1305</v>
      </c>
      <c r="E957" s="11">
        <f>E960</f>
        <v>0</v>
      </c>
      <c r="F957" s="12">
        <f>F960</f>
        <v>0</v>
      </c>
      <c r="G957" s="12">
        <f>G960</f>
        <v>0</v>
      </c>
    </row>
    <row r="958" spans="1:7" x14ac:dyDescent="0.25">
      <c r="A958" s="13" t="s">
        <v>1306</v>
      </c>
      <c r="B958" s="14" t="s">
        <v>16</v>
      </c>
      <c r="C958" s="14" t="s">
        <v>176</v>
      </c>
      <c r="D958" s="28" t="s">
        <v>1307</v>
      </c>
      <c r="E958" s="15">
        <v>0</v>
      </c>
      <c r="F958" s="16">
        <v>766.41</v>
      </c>
      <c r="G958" s="17">
        <f>ROUND(E958*F958,2)</f>
        <v>0</v>
      </c>
    </row>
    <row r="959" spans="1:7" ht="225" x14ac:dyDescent="0.25">
      <c r="A959" s="18"/>
      <c r="B959" s="18"/>
      <c r="C959" s="18"/>
      <c r="D959" s="28" t="s">
        <v>1308</v>
      </c>
      <c r="E959" s="18"/>
      <c r="F959" s="18"/>
      <c r="G959" s="18"/>
    </row>
    <row r="960" spans="1:7" x14ac:dyDescent="0.25">
      <c r="A960" s="18"/>
      <c r="B960" s="18"/>
      <c r="C960" s="18"/>
      <c r="D960" s="35" t="s">
        <v>1309</v>
      </c>
      <c r="E960" s="15">
        <v>0</v>
      </c>
      <c r="F960" s="16">
        <v>0</v>
      </c>
      <c r="G960" s="19">
        <f>ROUND(E960*F960,2)</f>
        <v>0</v>
      </c>
    </row>
    <row r="961" spans="1:7" ht="0.95" customHeight="1" x14ac:dyDescent="0.25">
      <c r="A961" s="20"/>
      <c r="B961" s="20"/>
      <c r="C961" s="20"/>
      <c r="D961" s="36"/>
      <c r="E961" s="20"/>
      <c r="F961" s="20"/>
      <c r="G961" s="20"/>
    </row>
    <row r="962" spans="1:7" x14ac:dyDescent="0.25">
      <c r="A962" s="18"/>
      <c r="B962" s="18"/>
      <c r="C962" s="18"/>
      <c r="D962" s="35" t="s">
        <v>1310</v>
      </c>
      <c r="E962" s="15">
        <v>0</v>
      </c>
      <c r="F962" s="16">
        <v>0</v>
      </c>
      <c r="G962" s="19">
        <f>ROUND(E962*F962,2)</f>
        <v>0</v>
      </c>
    </row>
    <row r="963" spans="1:7" ht="0.95" customHeight="1" x14ac:dyDescent="0.25">
      <c r="A963" s="20"/>
      <c r="B963" s="20"/>
      <c r="C963" s="20"/>
      <c r="D963" s="36"/>
      <c r="E963" s="20"/>
      <c r="F963" s="20"/>
      <c r="G963" s="20"/>
    </row>
    <row r="964" spans="1:7" x14ac:dyDescent="0.25">
      <c r="A964" s="7" t="s">
        <v>1311</v>
      </c>
      <c r="B964" s="7" t="s">
        <v>8</v>
      </c>
      <c r="C964" s="7" t="s">
        <v>9</v>
      </c>
      <c r="D964" s="33" t="s">
        <v>1312</v>
      </c>
      <c r="E964" s="8">
        <f>E1054</f>
        <v>0</v>
      </c>
      <c r="F964" s="9">
        <f>F1054</f>
        <v>0</v>
      </c>
      <c r="G964" s="9">
        <f>G1054</f>
        <v>0</v>
      </c>
    </row>
    <row r="965" spans="1:7" x14ac:dyDescent="0.25">
      <c r="A965" s="10" t="s">
        <v>1313</v>
      </c>
      <c r="B965" s="10" t="s">
        <v>8</v>
      </c>
      <c r="C965" s="10" t="s">
        <v>9</v>
      </c>
      <c r="D965" s="34" t="s">
        <v>1314</v>
      </c>
      <c r="E965" s="11">
        <f>E988</f>
        <v>0</v>
      </c>
      <c r="F965" s="12">
        <f>F988</f>
        <v>0</v>
      </c>
      <c r="G965" s="12">
        <f>G988</f>
        <v>0</v>
      </c>
    </row>
    <row r="966" spans="1:7" x14ac:dyDescent="0.25">
      <c r="A966" s="13" t="s">
        <v>1315</v>
      </c>
      <c r="B966" s="14" t="s">
        <v>16</v>
      </c>
      <c r="C966" s="14" t="s">
        <v>251</v>
      </c>
      <c r="D966" s="28" t="s">
        <v>1316</v>
      </c>
      <c r="E966" s="15">
        <v>0</v>
      </c>
      <c r="F966" s="16">
        <v>28.3</v>
      </c>
      <c r="G966" s="17">
        <f>ROUND(E966*F966,2)</f>
        <v>0</v>
      </c>
    </row>
    <row r="967" spans="1:7" ht="146.25" x14ac:dyDescent="0.25">
      <c r="A967" s="18"/>
      <c r="B967" s="18"/>
      <c r="C967" s="18"/>
      <c r="D967" s="28" t="s">
        <v>1317</v>
      </c>
      <c r="E967" s="18"/>
      <c r="F967" s="18"/>
      <c r="G967" s="18"/>
    </row>
    <row r="968" spans="1:7" x14ac:dyDescent="0.25">
      <c r="A968" s="13" t="s">
        <v>1318</v>
      </c>
      <c r="B968" s="14" t="s">
        <v>16</v>
      </c>
      <c r="C968" s="14" t="s">
        <v>251</v>
      </c>
      <c r="D968" s="28" t="s">
        <v>1319</v>
      </c>
      <c r="E968" s="15">
        <v>0</v>
      </c>
      <c r="F968" s="16">
        <v>29.78</v>
      </c>
      <c r="G968" s="17">
        <f>ROUND(E968*F968,2)</f>
        <v>0</v>
      </c>
    </row>
    <row r="969" spans="1:7" ht="146.25" x14ac:dyDescent="0.25">
      <c r="A969" s="18"/>
      <c r="B969" s="18"/>
      <c r="C969" s="18"/>
      <c r="D969" s="28" t="s">
        <v>1320</v>
      </c>
      <c r="E969" s="18"/>
      <c r="F969" s="18"/>
      <c r="G969" s="18"/>
    </row>
    <row r="970" spans="1:7" x14ac:dyDescent="0.25">
      <c r="A970" s="13" t="s">
        <v>1321</v>
      </c>
      <c r="B970" s="14" t="s">
        <v>16</v>
      </c>
      <c r="C970" s="14" t="s">
        <v>251</v>
      </c>
      <c r="D970" s="28" t="s">
        <v>1322</v>
      </c>
      <c r="E970" s="15">
        <v>0</v>
      </c>
      <c r="F970" s="16">
        <v>40.07</v>
      </c>
      <c r="G970" s="17">
        <f>ROUND(E970*F970,2)</f>
        <v>0</v>
      </c>
    </row>
    <row r="971" spans="1:7" ht="146.25" x14ac:dyDescent="0.25">
      <c r="A971" s="18"/>
      <c r="B971" s="18"/>
      <c r="C971" s="18"/>
      <c r="D971" s="28" t="s">
        <v>1323</v>
      </c>
      <c r="E971" s="18"/>
      <c r="F971" s="18"/>
      <c r="G971" s="18"/>
    </row>
    <row r="972" spans="1:7" x14ac:dyDescent="0.25">
      <c r="A972" s="13" t="s">
        <v>1324</v>
      </c>
      <c r="B972" s="14" t="s">
        <v>16</v>
      </c>
      <c r="C972" s="14" t="s">
        <v>251</v>
      </c>
      <c r="D972" s="28" t="s">
        <v>1325</v>
      </c>
      <c r="E972" s="15">
        <v>0</v>
      </c>
      <c r="F972" s="16">
        <v>46.67</v>
      </c>
      <c r="G972" s="17">
        <f>ROUND(E972*F972,2)</f>
        <v>0</v>
      </c>
    </row>
    <row r="973" spans="1:7" ht="146.25" x14ac:dyDescent="0.25">
      <c r="A973" s="18"/>
      <c r="B973" s="18"/>
      <c r="C973" s="18"/>
      <c r="D973" s="28" t="s">
        <v>1326</v>
      </c>
      <c r="E973" s="18"/>
      <c r="F973" s="18"/>
      <c r="G973" s="18"/>
    </row>
    <row r="974" spans="1:7" x14ac:dyDescent="0.25">
      <c r="A974" s="13" t="s">
        <v>1327</v>
      </c>
      <c r="B974" s="14" t="s">
        <v>16</v>
      </c>
      <c r="C974" s="14" t="s">
        <v>251</v>
      </c>
      <c r="D974" s="28" t="s">
        <v>1328</v>
      </c>
      <c r="E974" s="15">
        <v>0</v>
      </c>
      <c r="F974" s="16">
        <v>51.55</v>
      </c>
      <c r="G974" s="17">
        <f>ROUND(E974*F974,2)</f>
        <v>0</v>
      </c>
    </row>
    <row r="975" spans="1:7" ht="146.25" x14ac:dyDescent="0.25">
      <c r="A975" s="18"/>
      <c r="B975" s="18"/>
      <c r="C975" s="18"/>
      <c r="D975" s="28" t="s">
        <v>1329</v>
      </c>
      <c r="E975" s="18"/>
      <c r="F975" s="18"/>
      <c r="G975" s="18"/>
    </row>
    <row r="976" spans="1:7" x14ac:dyDescent="0.25">
      <c r="A976" s="13" t="s">
        <v>1330</v>
      </c>
      <c r="B976" s="14" t="s">
        <v>16</v>
      </c>
      <c r="C976" s="14" t="s">
        <v>251</v>
      </c>
      <c r="D976" s="28" t="s">
        <v>1331</v>
      </c>
      <c r="E976" s="15">
        <v>0</v>
      </c>
      <c r="F976" s="16">
        <v>14.75</v>
      </c>
      <c r="G976" s="17">
        <f>ROUND(E976*F976,2)</f>
        <v>0</v>
      </c>
    </row>
    <row r="977" spans="1:7" ht="112.5" x14ac:dyDescent="0.25">
      <c r="A977" s="18"/>
      <c r="B977" s="18"/>
      <c r="C977" s="18"/>
      <c r="D977" s="28" t="s">
        <v>1332</v>
      </c>
      <c r="E977" s="18"/>
      <c r="F977" s="18"/>
      <c r="G977" s="18"/>
    </row>
    <row r="978" spans="1:7" x14ac:dyDescent="0.25">
      <c r="A978" s="13" t="s">
        <v>1333</v>
      </c>
      <c r="B978" s="14" t="s">
        <v>16</v>
      </c>
      <c r="C978" s="14" t="s">
        <v>251</v>
      </c>
      <c r="D978" s="28" t="s">
        <v>1334</v>
      </c>
      <c r="E978" s="15">
        <v>0</v>
      </c>
      <c r="F978" s="16">
        <v>16.09</v>
      </c>
      <c r="G978" s="17">
        <f>ROUND(E978*F978,2)</f>
        <v>0</v>
      </c>
    </row>
    <row r="979" spans="1:7" ht="112.5" x14ac:dyDescent="0.25">
      <c r="A979" s="18"/>
      <c r="B979" s="18"/>
      <c r="C979" s="18"/>
      <c r="D979" s="28" t="s">
        <v>1335</v>
      </c>
      <c r="E979" s="18"/>
      <c r="F979" s="18"/>
      <c r="G979" s="18"/>
    </row>
    <row r="980" spans="1:7" x14ac:dyDescent="0.25">
      <c r="A980" s="13" t="s">
        <v>1336</v>
      </c>
      <c r="B980" s="14" t="s">
        <v>16</v>
      </c>
      <c r="C980" s="14" t="s">
        <v>251</v>
      </c>
      <c r="D980" s="28" t="s">
        <v>1337</v>
      </c>
      <c r="E980" s="15">
        <v>0</v>
      </c>
      <c r="F980" s="16">
        <v>21.96</v>
      </c>
      <c r="G980" s="17">
        <f>ROUND(E980*F980,2)</f>
        <v>0</v>
      </c>
    </row>
    <row r="981" spans="1:7" ht="135" x14ac:dyDescent="0.25">
      <c r="A981" s="18"/>
      <c r="B981" s="18"/>
      <c r="C981" s="18"/>
      <c r="D981" s="28" t="s">
        <v>1338</v>
      </c>
      <c r="E981" s="18"/>
      <c r="F981" s="18"/>
      <c r="G981" s="18"/>
    </row>
    <row r="982" spans="1:7" x14ac:dyDescent="0.25">
      <c r="A982" s="13" t="s">
        <v>1339</v>
      </c>
      <c r="B982" s="14" t="s">
        <v>16</v>
      </c>
      <c r="C982" s="14" t="s">
        <v>251</v>
      </c>
      <c r="D982" s="28" t="s">
        <v>1340</v>
      </c>
      <c r="E982" s="15">
        <v>0</v>
      </c>
      <c r="F982" s="16">
        <v>28.31</v>
      </c>
      <c r="G982" s="17">
        <f>ROUND(E982*F982,2)</f>
        <v>0</v>
      </c>
    </row>
    <row r="983" spans="1:7" ht="135" x14ac:dyDescent="0.25">
      <c r="A983" s="18"/>
      <c r="B983" s="18"/>
      <c r="C983" s="18"/>
      <c r="D983" s="28" t="s">
        <v>1341</v>
      </c>
      <c r="E983" s="18"/>
      <c r="F983" s="18"/>
      <c r="G983" s="18"/>
    </row>
    <row r="984" spans="1:7" x14ac:dyDescent="0.25">
      <c r="A984" s="13" t="s">
        <v>1342</v>
      </c>
      <c r="B984" s="14" t="s">
        <v>16</v>
      </c>
      <c r="C984" s="14" t="s">
        <v>251</v>
      </c>
      <c r="D984" s="28" t="s">
        <v>1343</v>
      </c>
      <c r="E984" s="15">
        <v>0</v>
      </c>
      <c r="F984" s="16">
        <v>41.94</v>
      </c>
      <c r="G984" s="17">
        <f>ROUND(E984*F984,2)</f>
        <v>0</v>
      </c>
    </row>
    <row r="985" spans="1:7" ht="135" x14ac:dyDescent="0.25">
      <c r="A985" s="18"/>
      <c r="B985" s="18"/>
      <c r="C985" s="18"/>
      <c r="D985" s="28" t="s">
        <v>1344</v>
      </c>
      <c r="E985" s="18"/>
      <c r="F985" s="18"/>
      <c r="G985" s="18"/>
    </row>
    <row r="986" spans="1:7" x14ac:dyDescent="0.25">
      <c r="A986" s="13" t="s">
        <v>1345</v>
      </c>
      <c r="B986" s="14" t="s">
        <v>16</v>
      </c>
      <c r="C986" s="14" t="s">
        <v>251</v>
      </c>
      <c r="D986" s="28" t="s">
        <v>1346</v>
      </c>
      <c r="E986" s="15">
        <v>0</v>
      </c>
      <c r="F986" s="16">
        <v>63.16</v>
      </c>
      <c r="G986" s="17">
        <f>ROUND(E986*F986,2)</f>
        <v>0</v>
      </c>
    </row>
    <row r="987" spans="1:7" ht="135" x14ac:dyDescent="0.25">
      <c r="A987" s="18"/>
      <c r="B987" s="18"/>
      <c r="C987" s="18"/>
      <c r="D987" s="28" t="s">
        <v>1347</v>
      </c>
      <c r="E987" s="18"/>
      <c r="F987" s="18"/>
      <c r="G987" s="18"/>
    </row>
    <row r="988" spans="1:7" x14ac:dyDescent="0.25">
      <c r="A988" s="18"/>
      <c r="B988" s="18"/>
      <c r="C988" s="18"/>
      <c r="D988" s="35" t="s">
        <v>1348</v>
      </c>
      <c r="E988" s="15">
        <v>0</v>
      </c>
      <c r="F988" s="16">
        <v>0</v>
      </c>
      <c r="G988" s="19">
        <f>ROUND(E988*F988,2)</f>
        <v>0</v>
      </c>
    </row>
    <row r="989" spans="1:7" ht="0.95" customHeight="1" x14ac:dyDescent="0.25">
      <c r="A989" s="20"/>
      <c r="B989" s="20"/>
      <c r="C989" s="20"/>
      <c r="D989" s="36"/>
      <c r="E989" s="20"/>
      <c r="F989" s="20"/>
      <c r="G989" s="20"/>
    </row>
    <row r="990" spans="1:7" x14ac:dyDescent="0.25">
      <c r="A990" s="10" t="s">
        <v>1349</v>
      </c>
      <c r="B990" s="10" t="s">
        <v>8</v>
      </c>
      <c r="C990" s="10" t="s">
        <v>9</v>
      </c>
      <c r="D990" s="34" t="s">
        <v>1350</v>
      </c>
      <c r="E990" s="11">
        <f>E1023</f>
        <v>0</v>
      </c>
      <c r="F990" s="12">
        <f>F1023</f>
        <v>0</v>
      </c>
      <c r="G990" s="12">
        <f>G1023</f>
        <v>0</v>
      </c>
    </row>
    <row r="991" spans="1:7" x14ac:dyDescent="0.25">
      <c r="A991" s="13" t="s">
        <v>1351</v>
      </c>
      <c r="B991" s="14" t="s">
        <v>16</v>
      </c>
      <c r="C991" s="14" t="s">
        <v>251</v>
      </c>
      <c r="D991" s="28" t="s">
        <v>1352</v>
      </c>
      <c r="E991" s="15">
        <v>0</v>
      </c>
      <c r="F991" s="16">
        <v>20.059999999999999</v>
      </c>
      <c r="G991" s="17">
        <f>ROUND(E991*F991,2)</f>
        <v>0</v>
      </c>
    </row>
    <row r="992" spans="1:7" ht="146.25" x14ac:dyDescent="0.25">
      <c r="A992" s="18"/>
      <c r="B992" s="18"/>
      <c r="C992" s="18"/>
      <c r="D992" s="28" t="s">
        <v>1353</v>
      </c>
      <c r="E992" s="18"/>
      <c r="F992" s="18"/>
      <c r="G992" s="18"/>
    </row>
    <row r="993" spans="1:7" x14ac:dyDescent="0.25">
      <c r="A993" s="13" t="s">
        <v>1354</v>
      </c>
      <c r="B993" s="14" t="s">
        <v>16</v>
      </c>
      <c r="C993" s="14" t="s">
        <v>251</v>
      </c>
      <c r="D993" s="28" t="s">
        <v>1355</v>
      </c>
      <c r="E993" s="15">
        <v>0</v>
      </c>
      <c r="F993" s="16">
        <v>27.46</v>
      </c>
      <c r="G993" s="17">
        <f>ROUND(E993*F993,2)</f>
        <v>0</v>
      </c>
    </row>
    <row r="994" spans="1:7" ht="146.25" x14ac:dyDescent="0.25">
      <c r="A994" s="18"/>
      <c r="B994" s="18"/>
      <c r="C994" s="18"/>
      <c r="D994" s="28" t="s">
        <v>1356</v>
      </c>
      <c r="E994" s="18"/>
      <c r="F994" s="18"/>
      <c r="G994" s="18"/>
    </row>
    <row r="995" spans="1:7" x14ac:dyDescent="0.25">
      <c r="A995" s="13" t="s">
        <v>1357</v>
      </c>
      <c r="B995" s="14" t="s">
        <v>16</v>
      </c>
      <c r="C995" s="14" t="s">
        <v>251</v>
      </c>
      <c r="D995" s="28" t="s">
        <v>1358</v>
      </c>
      <c r="E995" s="15">
        <v>0</v>
      </c>
      <c r="F995" s="16">
        <v>36.840000000000003</v>
      </c>
      <c r="G995" s="17">
        <f>ROUND(E995*F995,2)</f>
        <v>0</v>
      </c>
    </row>
    <row r="996" spans="1:7" ht="146.25" x14ac:dyDescent="0.25">
      <c r="A996" s="18"/>
      <c r="B996" s="18"/>
      <c r="C996" s="18"/>
      <c r="D996" s="28" t="s">
        <v>1359</v>
      </c>
      <c r="E996" s="18"/>
      <c r="F996" s="18"/>
      <c r="G996" s="18"/>
    </row>
    <row r="997" spans="1:7" x14ac:dyDescent="0.25">
      <c r="A997" s="13" t="s">
        <v>1360</v>
      </c>
      <c r="B997" s="14" t="s">
        <v>16</v>
      </c>
      <c r="C997" s="14" t="s">
        <v>251</v>
      </c>
      <c r="D997" s="28" t="s">
        <v>1361</v>
      </c>
      <c r="E997" s="15">
        <v>0</v>
      </c>
      <c r="F997" s="16">
        <v>33.75</v>
      </c>
      <c r="G997" s="17">
        <f>ROUND(E997*F997,2)</f>
        <v>0</v>
      </c>
    </row>
    <row r="998" spans="1:7" ht="123.75" x14ac:dyDescent="0.25">
      <c r="A998" s="18"/>
      <c r="B998" s="18"/>
      <c r="C998" s="18"/>
      <c r="D998" s="28" t="s">
        <v>1362</v>
      </c>
      <c r="E998" s="18"/>
      <c r="F998" s="18"/>
      <c r="G998" s="18"/>
    </row>
    <row r="999" spans="1:7" x14ac:dyDescent="0.25">
      <c r="A999" s="13" t="s">
        <v>1363</v>
      </c>
      <c r="B999" s="14" t="s">
        <v>16</v>
      </c>
      <c r="C999" s="14" t="s">
        <v>251</v>
      </c>
      <c r="D999" s="28" t="s">
        <v>1364</v>
      </c>
      <c r="E999" s="15">
        <v>0</v>
      </c>
      <c r="F999" s="16">
        <v>38.799999999999997</v>
      </c>
      <c r="G999" s="17">
        <f>ROUND(E999*F999,2)</f>
        <v>0</v>
      </c>
    </row>
    <row r="1000" spans="1:7" ht="123.75" x14ac:dyDescent="0.25">
      <c r="A1000" s="18"/>
      <c r="B1000" s="18"/>
      <c r="C1000" s="18"/>
      <c r="D1000" s="28" t="s">
        <v>1365</v>
      </c>
      <c r="E1000" s="18"/>
      <c r="F1000" s="18"/>
      <c r="G1000" s="18"/>
    </row>
    <row r="1001" spans="1:7" x14ac:dyDescent="0.25">
      <c r="A1001" s="13" t="s">
        <v>1366</v>
      </c>
      <c r="B1001" s="14" t="s">
        <v>16</v>
      </c>
      <c r="C1001" s="14" t="s">
        <v>251</v>
      </c>
      <c r="D1001" s="28" t="s">
        <v>1367</v>
      </c>
      <c r="E1001" s="15">
        <v>0</v>
      </c>
      <c r="F1001" s="16">
        <v>41.71</v>
      </c>
      <c r="G1001" s="17">
        <f>ROUND(E1001*F1001,2)</f>
        <v>0</v>
      </c>
    </row>
    <row r="1002" spans="1:7" ht="123.75" x14ac:dyDescent="0.25">
      <c r="A1002" s="18"/>
      <c r="B1002" s="18"/>
      <c r="C1002" s="18"/>
      <c r="D1002" s="28" t="s">
        <v>1368</v>
      </c>
      <c r="E1002" s="18"/>
      <c r="F1002" s="18"/>
      <c r="G1002" s="18"/>
    </row>
    <row r="1003" spans="1:7" x14ac:dyDescent="0.25">
      <c r="A1003" s="13" t="s">
        <v>1369</v>
      </c>
      <c r="B1003" s="14" t="s">
        <v>16</v>
      </c>
      <c r="C1003" s="14" t="s">
        <v>251</v>
      </c>
      <c r="D1003" s="28" t="s">
        <v>1370</v>
      </c>
      <c r="E1003" s="15">
        <v>0</v>
      </c>
      <c r="F1003" s="16">
        <v>42.46</v>
      </c>
      <c r="G1003" s="17">
        <f>ROUND(E1003*F1003,2)</f>
        <v>0</v>
      </c>
    </row>
    <row r="1004" spans="1:7" ht="123.75" x14ac:dyDescent="0.25">
      <c r="A1004" s="18"/>
      <c r="B1004" s="18"/>
      <c r="C1004" s="18"/>
      <c r="D1004" s="28" t="s">
        <v>1371</v>
      </c>
      <c r="E1004" s="18"/>
      <c r="F1004" s="18"/>
      <c r="G1004" s="18"/>
    </row>
    <row r="1005" spans="1:7" x14ac:dyDescent="0.25">
      <c r="A1005" s="13" t="s">
        <v>1372</v>
      </c>
      <c r="B1005" s="14" t="s">
        <v>16</v>
      </c>
      <c r="C1005" s="14" t="s">
        <v>251</v>
      </c>
      <c r="D1005" s="28" t="s">
        <v>1373</v>
      </c>
      <c r="E1005" s="15">
        <v>0</v>
      </c>
      <c r="F1005" s="16">
        <v>19.86</v>
      </c>
      <c r="G1005" s="17">
        <f>ROUND(E1005*F1005,2)</f>
        <v>0</v>
      </c>
    </row>
    <row r="1006" spans="1:7" ht="123.75" x14ac:dyDescent="0.25">
      <c r="A1006" s="18"/>
      <c r="B1006" s="18"/>
      <c r="C1006" s="18"/>
      <c r="D1006" s="28" t="s">
        <v>1374</v>
      </c>
      <c r="E1006" s="18"/>
      <c r="F1006" s="18"/>
      <c r="G1006" s="18"/>
    </row>
    <row r="1007" spans="1:7" x14ac:dyDescent="0.25">
      <c r="A1007" s="13" t="s">
        <v>1375</v>
      </c>
      <c r="B1007" s="14" t="s">
        <v>16</v>
      </c>
      <c r="C1007" s="14" t="s">
        <v>251</v>
      </c>
      <c r="D1007" s="28" t="s">
        <v>1376</v>
      </c>
      <c r="E1007" s="15">
        <v>0</v>
      </c>
      <c r="F1007" s="16">
        <v>20.86</v>
      </c>
      <c r="G1007" s="17">
        <f>ROUND(E1007*F1007,2)</f>
        <v>0</v>
      </c>
    </row>
    <row r="1008" spans="1:7" ht="123.75" x14ac:dyDescent="0.25">
      <c r="A1008" s="18"/>
      <c r="B1008" s="18"/>
      <c r="C1008" s="18"/>
      <c r="D1008" s="28" t="s">
        <v>1377</v>
      </c>
      <c r="E1008" s="18"/>
      <c r="F1008" s="18"/>
      <c r="G1008" s="18"/>
    </row>
    <row r="1009" spans="1:7" x14ac:dyDescent="0.25">
      <c r="A1009" s="13" t="s">
        <v>1378</v>
      </c>
      <c r="B1009" s="14" t="s">
        <v>16</v>
      </c>
      <c r="C1009" s="14" t="s">
        <v>251</v>
      </c>
      <c r="D1009" s="28" t="s">
        <v>1379</v>
      </c>
      <c r="E1009" s="15">
        <v>0</v>
      </c>
      <c r="F1009" s="16">
        <v>22.82</v>
      </c>
      <c r="G1009" s="17">
        <f>ROUND(E1009*F1009,2)</f>
        <v>0</v>
      </c>
    </row>
    <row r="1010" spans="1:7" ht="123.75" x14ac:dyDescent="0.25">
      <c r="A1010" s="18"/>
      <c r="B1010" s="18"/>
      <c r="C1010" s="18"/>
      <c r="D1010" s="28" t="s">
        <v>1380</v>
      </c>
      <c r="E1010" s="18"/>
      <c r="F1010" s="18"/>
      <c r="G1010" s="18"/>
    </row>
    <row r="1011" spans="1:7" x14ac:dyDescent="0.25">
      <c r="A1011" s="13" t="s">
        <v>1381</v>
      </c>
      <c r="B1011" s="14" t="s">
        <v>16</v>
      </c>
      <c r="C1011" s="14" t="s">
        <v>251</v>
      </c>
      <c r="D1011" s="28" t="s">
        <v>1382</v>
      </c>
      <c r="E1011" s="15">
        <v>0</v>
      </c>
      <c r="F1011" s="16">
        <v>24.88</v>
      </c>
      <c r="G1011" s="17">
        <f>ROUND(E1011*F1011,2)</f>
        <v>0</v>
      </c>
    </row>
    <row r="1012" spans="1:7" ht="123.75" x14ac:dyDescent="0.25">
      <c r="A1012" s="18"/>
      <c r="B1012" s="18"/>
      <c r="C1012" s="18"/>
      <c r="D1012" s="28" t="s">
        <v>1383</v>
      </c>
      <c r="E1012" s="18"/>
      <c r="F1012" s="18"/>
      <c r="G1012" s="18"/>
    </row>
    <row r="1013" spans="1:7" x14ac:dyDescent="0.25">
      <c r="A1013" s="13" t="s">
        <v>1384</v>
      </c>
      <c r="B1013" s="14" t="s">
        <v>16</v>
      </c>
      <c r="C1013" s="14" t="s">
        <v>251</v>
      </c>
      <c r="D1013" s="28" t="s">
        <v>1385</v>
      </c>
      <c r="E1013" s="15">
        <v>0</v>
      </c>
      <c r="F1013" s="16">
        <v>29.22</v>
      </c>
      <c r="G1013" s="17">
        <f>ROUND(E1013*F1013,2)</f>
        <v>0</v>
      </c>
    </row>
    <row r="1014" spans="1:7" ht="123.75" x14ac:dyDescent="0.25">
      <c r="A1014" s="18"/>
      <c r="B1014" s="18"/>
      <c r="C1014" s="18"/>
      <c r="D1014" s="28" t="s">
        <v>1386</v>
      </c>
      <c r="E1014" s="18"/>
      <c r="F1014" s="18"/>
      <c r="G1014" s="18"/>
    </row>
    <row r="1015" spans="1:7" x14ac:dyDescent="0.25">
      <c r="A1015" s="13" t="s">
        <v>1387</v>
      </c>
      <c r="B1015" s="14" t="s">
        <v>16</v>
      </c>
      <c r="C1015" s="14" t="s">
        <v>251</v>
      </c>
      <c r="D1015" s="28" t="s">
        <v>1388</v>
      </c>
      <c r="E1015" s="15">
        <v>0</v>
      </c>
      <c r="F1015" s="16">
        <v>36.28</v>
      </c>
      <c r="G1015" s="17">
        <f>ROUND(E1015*F1015,2)</f>
        <v>0</v>
      </c>
    </row>
    <row r="1016" spans="1:7" ht="123.75" x14ac:dyDescent="0.25">
      <c r="A1016" s="18"/>
      <c r="B1016" s="18"/>
      <c r="C1016" s="18"/>
      <c r="D1016" s="28" t="s">
        <v>1389</v>
      </c>
      <c r="E1016" s="18"/>
      <c r="F1016" s="18"/>
      <c r="G1016" s="18"/>
    </row>
    <row r="1017" spans="1:7" x14ac:dyDescent="0.25">
      <c r="A1017" s="13" t="s">
        <v>1390</v>
      </c>
      <c r="B1017" s="14" t="s">
        <v>16</v>
      </c>
      <c r="C1017" s="14" t="s">
        <v>251</v>
      </c>
      <c r="D1017" s="28" t="s">
        <v>1391</v>
      </c>
      <c r="E1017" s="15">
        <v>0</v>
      </c>
      <c r="F1017" s="16">
        <v>44.64</v>
      </c>
      <c r="G1017" s="17">
        <f>ROUND(E1017*F1017,2)</f>
        <v>0</v>
      </c>
    </row>
    <row r="1018" spans="1:7" ht="123.75" x14ac:dyDescent="0.25">
      <c r="A1018" s="18"/>
      <c r="B1018" s="18"/>
      <c r="C1018" s="18"/>
      <c r="D1018" s="28" t="s">
        <v>1392</v>
      </c>
      <c r="E1018" s="18"/>
      <c r="F1018" s="18"/>
      <c r="G1018" s="18"/>
    </row>
    <row r="1019" spans="1:7" x14ac:dyDescent="0.25">
      <c r="A1019" s="13" t="s">
        <v>1393</v>
      </c>
      <c r="B1019" s="14" t="s">
        <v>16</v>
      </c>
      <c r="C1019" s="14" t="s">
        <v>251</v>
      </c>
      <c r="D1019" s="28" t="s">
        <v>1394</v>
      </c>
      <c r="E1019" s="15">
        <v>0</v>
      </c>
      <c r="F1019" s="16">
        <v>53.85</v>
      </c>
      <c r="G1019" s="17">
        <f>ROUND(E1019*F1019,2)</f>
        <v>0</v>
      </c>
    </row>
    <row r="1020" spans="1:7" ht="123.75" x14ac:dyDescent="0.25">
      <c r="A1020" s="18"/>
      <c r="B1020" s="18"/>
      <c r="C1020" s="18"/>
      <c r="D1020" s="28" t="s">
        <v>1395</v>
      </c>
      <c r="E1020" s="18"/>
      <c r="F1020" s="18"/>
      <c r="G1020" s="18"/>
    </row>
    <row r="1021" spans="1:7" x14ac:dyDescent="0.25">
      <c r="A1021" s="13" t="s">
        <v>1396</v>
      </c>
      <c r="B1021" s="14" t="s">
        <v>16</v>
      </c>
      <c r="C1021" s="14" t="s">
        <v>251</v>
      </c>
      <c r="D1021" s="28" t="s">
        <v>1397</v>
      </c>
      <c r="E1021" s="15">
        <v>0</v>
      </c>
      <c r="F1021" s="16">
        <v>60.49</v>
      </c>
      <c r="G1021" s="17">
        <f>ROUND(E1021*F1021,2)</f>
        <v>0</v>
      </c>
    </row>
    <row r="1022" spans="1:7" ht="123.75" x14ac:dyDescent="0.25">
      <c r="A1022" s="18"/>
      <c r="B1022" s="18"/>
      <c r="C1022" s="18"/>
      <c r="D1022" s="28" t="s">
        <v>1398</v>
      </c>
      <c r="E1022" s="18"/>
      <c r="F1022" s="18"/>
      <c r="G1022" s="18"/>
    </row>
    <row r="1023" spans="1:7" x14ac:dyDescent="0.25">
      <c r="A1023" s="18"/>
      <c r="B1023" s="18"/>
      <c r="C1023" s="18"/>
      <c r="D1023" s="35" t="s">
        <v>1399</v>
      </c>
      <c r="E1023" s="15">
        <v>0</v>
      </c>
      <c r="F1023" s="16">
        <v>0</v>
      </c>
      <c r="G1023" s="19">
        <f>ROUND(E1023*F1023,2)</f>
        <v>0</v>
      </c>
    </row>
    <row r="1024" spans="1:7" ht="0.95" customHeight="1" x14ac:dyDescent="0.25">
      <c r="A1024" s="20"/>
      <c r="B1024" s="20"/>
      <c r="C1024" s="20"/>
      <c r="D1024" s="36"/>
      <c r="E1024" s="20"/>
      <c r="F1024" s="20"/>
      <c r="G1024" s="20"/>
    </row>
    <row r="1025" spans="1:7" x14ac:dyDescent="0.25">
      <c r="A1025" s="10" t="s">
        <v>1400</v>
      </c>
      <c r="B1025" s="10" t="s">
        <v>8</v>
      </c>
      <c r="C1025" s="10" t="s">
        <v>9</v>
      </c>
      <c r="D1025" s="34" t="s">
        <v>1401</v>
      </c>
      <c r="E1025" s="11">
        <f>E1052</f>
        <v>0</v>
      </c>
      <c r="F1025" s="12">
        <f>F1052</f>
        <v>0</v>
      </c>
      <c r="G1025" s="12">
        <f>G1052</f>
        <v>0</v>
      </c>
    </row>
    <row r="1026" spans="1:7" x14ac:dyDescent="0.25">
      <c r="A1026" s="13" t="s">
        <v>1402</v>
      </c>
      <c r="B1026" s="14" t="s">
        <v>16</v>
      </c>
      <c r="C1026" s="14" t="s">
        <v>251</v>
      </c>
      <c r="D1026" s="28" t="s">
        <v>1403</v>
      </c>
      <c r="E1026" s="15">
        <v>0</v>
      </c>
      <c r="F1026" s="16">
        <v>18.78</v>
      </c>
      <c r="G1026" s="17">
        <f>ROUND(E1026*F1026,2)</f>
        <v>0</v>
      </c>
    </row>
    <row r="1027" spans="1:7" ht="67.5" x14ac:dyDescent="0.25">
      <c r="A1027" s="18"/>
      <c r="B1027" s="18"/>
      <c r="C1027" s="18"/>
      <c r="D1027" s="28" t="s">
        <v>1404</v>
      </c>
      <c r="E1027" s="18"/>
      <c r="F1027" s="18"/>
      <c r="G1027" s="18"/>
    </row>
    <row r="1028" spans="1:7" x14ac:dyDescent="0.25">
      <c r="A1028" s="13" t="s">
        <v>1405</v>
      </c>
      <c r="B1028" s="14" t="s">
        <v>16</v>
      </c>
      <c r="C1028" s="14" t="s">
        <v>251</v>
      </c>
      <c r="D1028" s="28" t="s">
        <v>1406</v>
      </c>
      <c r="E1028" s="15">
        <v>0</v>
      </c>
      <c r="F1028" s="16">
        <v>21</v>
      </c>
      <c r="G1028" s="17">
        <f>ROUND(E1028*F1028,2)</f>
        <v>0</v>
      </c>
    </row>
    <row r="1029" spans="1:7" ht="67.5" x14ac:dyDescent="0.25">
      <c r="A1029" s="18"/>
      <c r="B1029" s="18"/>
      <c r="C1029" s="18"/>
      <c r="D1029" s="28" t="s">
        <v>1407</v>
      </c>
      <c r="E1029" s="18"/>
      <c r="F1029" s="18"/>
      <c r="G1029" s="18"/>
    </row>
    <row r="1030" spans="1:7" x14ac:dyDescent="0.25">
      <c r="A1030" s="13" t="s">
        <v>1408</v>
      </c>
      <c r="B1030" s="14" t="s">
        <v>16</v>
      </c>
      <c r="C1030" s="14" t="s">
        <v>251</v>
      </c>
      <c r="D1030" s="28" t="s">
        <v>1409</v>
      </c>
      <c r="E1030" s="15">
        <v>0</v>
      </c>
      <c r="F1030" s="16">
        <v>23.46</v>
      </c>
      <c r="G1030" s="17">
        <f>ROUND(E1030*F1030,2)</f>
        <v>0</v>
      </c>
    </row>
    <row r="1031" spans="1:7" ht="67.5" x14ac:dyDescent="0.25">
      <c r="A1031" s="18"/>
      <c r="B1031" s="18"/>
      <c r="C1031" s="18"/>
      <c r="D1031" s="28" t="s">
        <v>1410</v>
      </c>
      <c r="E1031" s="18"/>
      <c r="F1031" s="18"/>
      <c r="G1031" s="18"/>
    </row>
    <row r="1032" spans="1:7" x14ac:dyDescent="0.25">
      <c r="A1032" s="13" t="s">
        <v>1411</v>
      </c>
      <c r="B1032" s="14" t="s">
        <v>16</v>
      </c>
      <c r="C1032" s="14" t="s">
        <v>251</v>
      </c>
      <c r="D1032" s="28" t="s">
        <v>1412</v>
      </c>
      <c r="E1032" s="15">
        <v>0</v>
      </c>
      <c r="F1032" s="16">
        <v>30.96</v>
      </c>
      <c r="G1032" s="17">
        <f>ROUND(E1032*F1032,2)</f>
        <v>0</v>
      </c>
    </row>
    <row r="1033" spans="1:7" ht="67.5" x14ac:dyDescent="0.25">
      <c r="A1033" s="18"/>
      <c r="B1033" s="18"/>
      <c r="C1033" s="18"/>
      <c r="D1033" s="28" t="s">
        <v>1413</v>
      </c>
      <c r="E1033" s="18"/>
      <c r="F1033" s="18"/>
      <c r="G1033" s="18"/>
    </row>
    <row r="1034" spans="1:7" x14ac:dyDescent="0.25">
      <c r="A1034" s="13" t="s">
        <v>1414</v>
      </c>
      <c r="B1034" s="14" t="s">
        <v>16</v>
      </c>
      <c r="C1034" s="14" t="s">
        <v>251</v>
      </c>
      <c r="D1034" s="28" t="s">
        <v>1415</v>
      </c>
      <c r="E1034" s="15">
        <v>0</v>
      </c>
      <c r="F1034" s="16">
        <v>50.73</v>
      </c>
      <c r="G1034" s="17">
        <f>ROUND(E1034*F1034,2)</f>
        <v>0</v>
      </c>
    </row>
    <row r="1035" spans="1:7" ht="67.5" x14ac:dyDescent="0.25">
      <c r="A1035" s="18"/>
      <c r="B1035" s="18"/>
      <c r="C1035" s="18"/>
      <c r="D1035" s="28" t="s">
        <v>1416</v>
      </c>
      <c r="E1035" s="18"/>
      <c r="F1035" s="18"/>
      <c r="G1035" s="18"/>
    </row>
    <row r="1036" spans="1:7" x14ac:dyDescent="0.25">
      <c r="A1036" s="13" t="s">
        <v>1417</v>
      </c>
      <c r="B1036" s="14" t="s">
        <v>16</v>
      </c>
      <c r="C1036" s="14" t="s">
        <v>251</v>
      </c>
      <c r="D1036" s="28" t="s">
        <v>1418</v>
      </c>
      <c r="E1036" s="15">
        <v>0</v>
      </c>
      <c r="F1036" s="16">
        <v>70.89</v>
      </c>
      <c r="G1036" s="17">
        <f>ROUND(E1036*F1036,2)</f>
        <v>0</v>
      </c>
    </row>
    <row r="1037" spans="1:7" ht="67.5" x14ac:dyDescent="0.25">
      <c r="A1037" s="18"/>
      <c r="B1037" s="18"/>
      <c r="C1037" s="18"/>
      <c r="D1037" s="28" t="s">
        <v>1419</v>
      </c>
      <c r="E1037" s="18"/>
      <c r="F1037" s="18"/>
      <c r="G1037" s="18"/>
    </row>
    <row r="1038" spans="1:7" x14ac:dyDescent="0.25">
      <c r="A1038" s="13" t="s">
        <v>1420</v>
      </c>
      <c r="B1038" s="14" t="s">
        <v>16</v>
      </c>
      <c r="C1038" s="14" t="s">
        <v>251</v>
      </c>
      <c r="D1038" s="28" t="s">
        <v>1421</v>
      </c>
      <c r="E1038" s="15">
        <v>0</v>
      </c>
      <c r="F1038" s="16">
        <v>87.09</v>
      </c>
      <c r="G1038" s="17">
        <f>ROUND(E1038*F1038,2)</f>
        <v>0</v>
      </c>
    </row>
    <row r="1039" spans="1:7" ht="67.5" x14ac:dyDescent="0.25">
      <c r="A1039" s="18"/>
      <c r="B1039" s="18"/>
      <c r="C1039" s="18"/>
      <c r="D1039" s="28" t="s">
        <v>1422</v>
      </c>
      <c r="E1039" s="18"/>
      <c r="F1039" s="18"/>
      <c r="G1039" s="18"/>
    </row>
    <row r="1040" spans="1:7" x14ac:dyDescent="0.25">
      <c r="A1040" s="13" t="s">
        <v>1423</v>
      </c>
      <c r="B1040" s="14" t="s">
        <v>16</v>
      </c>
      <c r="C1040" s="14" t="s">
        <v>251</v>
      </c>
      <c r="D1040" s="28" t="s">
        <v>1424</v>
      </c>
      <c r="E1040" s="15">
        <v>0</v>
      </c>
      <c r="F1040" s="16">
        <v>19.29</v>
      </c>
      <c r="G1040" s="17">
        <f>ROUND(E1040*F1040,2)</f>
        <v>0</v>
      </c>
    </row>
    <row r="1041" spans="1:7" ht="90" x14ac:dyDescent="0.25">
      <c r="A1041" s="18"/>
      <c r="B1041" s="18"/>
      <c r="C1041" s="18"/>
      <c r="D1041" s="28" t="s">
        <v>1425</v>
      </c>
      <c r="E1041" s="18"/>
      <c r="F1041" s="18"/>
      <c r="G1041" s="18"/>
    </row>
    <row r="1042" spans="1:7" x14ac:dyDescent="0.25">
      <c r="A1042" s="13" t="s">
        <v>1426</v>
      </c>
      <c r="B1042" s="14" t="s">
        <v>16</v>
      </c>
      <c r="C1042" s="14" t="s">
        <v>251</v>
      </c>
      <c r="D1042" s="28" t="s">
        <v>1427</v>
      </c>
      <c r="E1042" s="15">
        <v>0</v>
      </c>
      <c r="F1042" s="16">
        <v>21.12</v>
      </c>
      <c r="G1042" s="17">
        <f>ROUND(E1042*F1042,2)</f>
        <v>0</v>
      </c>
    </row>
    <row r="1043" spans="1:7" ht="90" x14ac:dyDescent="0.25">
      <c r="A1043" s="18"/>
      <c r="B1043" s="18"/>
      <c r="C1043" s="18"/>
      <c r="D1043" s="28" t="s">
        <v>1428</v>
      </c>
      <c r="E1043" s="18"/>
      <c r="F1043" s="18"/>
      <c r="G1043" s="18"/>
    </row>
    <row r="1044" spans="1:7" x14ac:dyDescent="0.25">
      <c r="A1044" s="13" t="s">
        <v>1429</v>
      </c>
      <c r="B1044" s="14" t="s">
        <v>16</v>
      </c>
      <c r="C1044" s="14" t="s">
        <v>251</v>
      </c>
      <c r="D1044" s="28" t="s">
        <v>1430</v>
      </c>
      <c r="E1044" s="15">
        <v>0</v>
      </c>
      <c r="F1044" s="16">
        <v>30.67</v>
      </c>
      <c r="G1044" s="17">
        <f>ROUND(E1044*F1044,2)</f>
        <v>0</v>
      </c>
    </row>
    <row r="1045" spans="1:7" ht="90" x14ac:dyDescent="0.25">
      <c r="A1045" s="18"/>
      <c r="B1045" s="18"/>
      <c r="C1045" s="18"/>
      <c r="D1045" s="28" t="s">
        <v>1431</v>
      </c>
      <c r="E1045" s="18"/>
      <c r="F1045" s="18"/>
      <c r="G1045" s="18"/>
    </row>
    <row r="1046" spans="1:7" x14ac:dyDescent="0.25">
      <c r="A1046" s="13" t="s">
        <v>1432</v>
      </c>
      <c r="B1046" s="14" t="s">
        <v>16</v>
      </c>
      <c r="C1046" s="14" t="s">
        <v>251</v>
      </c>
      <c r="D1046" s="28" t="s">
        <v>1433</v>
      </c>
      <c r="E1046" s="15">
        <v>0</v>
      </c>
      <c r="F1046" s="16">
        <v>44.78</v>
      </c>
      <c r="G1046" s="17">
        <f>ROUND(E1046*F1046,2)</f>
        <v>0</v>
      </c>
    </row>
    <row r="1047" spans="1:7" ht="90" x14ac:dyDescent="0.25">
      <c r="A1047" s="18"/>
      <c r="B1047" s="18"/>
      <c r="C1047" s="18"/>
      <c r="D1047" s="28" t="s">
        <v>1434</v>
      </c>
      <c r="E1047" s="18"/>
      <c r="F1047" s="18"/>
      <c r="G1047" s="18"/>
    </row>
    <row r="1048" spans="1:7" x14ac:dyDescent="0.25">
      <c r="A1048" s="13" t="s">
        <v>1435</v>
      </c>
      <c r="B1048" s="14" t="s">
        <v>16</v>
      </c>
      <c r="C1048" s="14" t="s">
        <v>251</v>
      </c>
      <c r="D1048" s="28" t="s">
        <v>1436</v>
      </c>
      <c r="E1048" s="15">
        <v>0</v>
      </c>
      <c r="F1048" s="16">
        <v>72.89</v>
      </c>
      <c r="G1048" s="17">
        <f>ROUND(E1048*F1048,2)</f>
        <v>0</v>
      </c>
    </row>
    <row r="1049" spans="1:7" ht="90" x14ac:dyDescent="0.25">
      <c r="A1049" s="18"/>
      <c r="B1049" s="18"/>
      <c r="C1049" s="18"/>
      <c r="D1049" s="28" t="s">
        <v>1437</v>
      </c>
      <c r="E1049" s="18"/>
      <c r="F1049" s="18"/>
      <c r="G1049" s="18"/>
    </row>
    <row r="1050" spans="1:7" x14ac:dyDescent="0.25">
      <c r="A1050" s="13" t="s">
        <v>1438</v>
      </c>
      <c r="B1050" s="14" t="s">
        <v>16</v>
      </c>
      <c r="C1050" s="14" t="s">
        <v>251</v>
      </c>
      <c r="D1050" s="28" t="s">
        <v>1439</v>
      </c>
      <c r="E1050" s="15">
        <v>0</v>
      </c>
      <c r="F1050" s="16">
        <v>117.6</v>
      </c>
      <c r="G1050" s="17">
        <f>ROUND(E1050*F1050,2)</f>
        <v>0</v>
      </c>
    </row>
    <row r="1051" spans="1:7" ht="90" x14ac:dyDescent="0.25">
      <c r="A1051" s="18"/>
      <c r="B1051" s="18"/>
      <c r="C1051" s="18"/>
      <c r="D1051" s="28" t="s">
        <v>1440</v>
      </c>
      <c r="E1051" s="18"/>
      <c r="F1051" s="18"/>
      <c r="G1051" s="18"/>
    </row>
    <row r="1052" spans="1:7" x14ac:dyDescent="0.25">
      <c r="A1052" s="18"/>
      <c r="B1052" s="18"/>
      <c r="C1052" s="18"/>
      <c r="D1052" s="35" t="s">
        <v>1441</v>
      </c>
      <c r="E1052" s="15">
        <v>0</v>
      </c>
      <c r="F1052" s="16">
        <v>0</v>
      </c>
      <c r="G1052" s="19">
        <f>ROUND(E1052*F1052,2)</f>
        <v>0</v>
      </c>
    </row>
    <row r="1053" spans="1:7" ht="0.95" customHeight="1" x14ac:dyDescent="0.25">
      <c r="A1053" s="20"/>
      <c r="B1053" s="20"/>
      <c r="C1053" s="20"/>
      <c r="D1053" s="36"/>
      <c r="E1053" s="20"/>
      <c r="F1053" s="20"/>
      <c r="G1053" s="20"/>
    </row>
    <row r="1054" spans="1:7" x14ac:dyDescent="0.25">
      <c r="A1054" s="18"/>
      <c r="B1054" s="18"/>
      <c r="C1054" s="18"/>
      <c r="D1054" s="35" t="s">
        <v>1442</v>
      </c>
      <c r="E1054" s="15">
        <v>0</v>
      </c>
      <c r="F1054" s="16">
        <v>0</v>
      </c>
      <c r="G1054" s="19">
        <f>ROUND(E1054*F1054,2)</f>
        <v>0</v>
      </c>
    </row>
    <row r="1055" spans="1:7" ht="0.95" customHeight="1" x14ac:dyDescent="0.25">
      <c r="A1055" s="20"/>
      <c r="B1055" s="20"/>
      <c r="C1055" s="20"/>
      <c r="D1055" s="36"/>
      <c r="E1055" s="20"/>
      <c r="F1055" s="20"/>
      <c r="G1055" s="20"/>
    </row>
    <row r="1056" spans="1:7" x14ac:dyDescent="0.25">
      <c r="A1056" s="7" t="s">
        <v>1443</v>
      </c>
      <c r="B1056" s="7" t="s">
        <v>8</v>
      </c>
      <c r="C1056" s="7" t="s">
        <v>9</v>
      </c>
      <c r="D1056" s="33" t="s">
        <v>1444</v>
      </c>
      <c r="E1056" s="8">
        <f>E1119</f>
        <v>0</v>
      </c>
      <c r="F1056" s="9">
        <f>F1119</f>
        <v>0</v>
      </c>
      <c r="G1056" s="9">
        <f>G1119</f>
        <v>0</v>
      </c>
    </row>
    <row r="1057" spans="1:7" x14ac:dyDescent="0.25">
      <c r="A1057" s="10" t="s">
        <v>1445</v>
      </c>
      <c r="B1057" s="10" t="s">
        <v>8</v>
      </c>
      <c r="C1057" s="10" t="s">
        <v>9</v>
      </c>
      <c r="D1057" s="34" t="s">
        <v>1446</v>
      </c>
      <c r="E1057" s="11">
        <f>E1072</f>
        <v>0</v>
      </c>
      <c r="F1057" s="12">
        <f>F1072</f>
        <v>0</v>
      </c>
      <c r="G1057" s="12">
        <f>G1072</f>
        <v>0</v>
      </c>
    </row>
    <row r="1058" spans="1:7" ht="22.5" x14ac:dyDescent="0.25">
      <c r="A1058" s="13" t="s">
        <v>1447</v>
      </c>
      <c r="B1058" s="14" t="s">
        <v>16</v>
      </c>
      <c r="C1058" s="14" t="s">
        <v>176</v>
      </c>
      <c r="D1058" s="28" t="s">
        <v>1448</v>
      </c>
      <c r="E1058" s="15">
        <v>0</v>
      </c>
      <c r="F1058" s="16">
        <v>32</v>
      </c>
      <c r="G1058" s="17">
        <f>ROUND(E1058*F1058,2)</f>
        <v>0</v>
      </c>
    </row>
    <row r="1059" spans="1:7" ht="90" x14ac:dyDescent="0.25">
      <c r="A1059" s="18"/>
      <c r="B1059" s="18"/>
      <c r="C1059" s="18"/>
      <c r="D1059" s="28" t="s">
        <v>1449</v>
      </c>
      <c r="E1059" s="18"/>
      <c r="F1059" s="18"/>
      <c r="G1059" s="18"/>
    </row>
    <row r="1060" spans="1:7" ht="22.5" x14ac:dyDescent="0.25">
      <c r="A1060" s="13" t="s">
        <v>1450</v>
      </c>
      <c r="B1060" s="14" t="s">
        <v>16</v>
      </c>
      <c r="C1060" s="14" t="s">
        <v>176</v>
      </c>
      <c r="D1060" s="28" t="s">
        <v>1451</v>
      </c>
      <c r="E1060" s="15">
        <v>0</v>
      </c>
      <c r="F1060" s="16">
        <v>34.25</v>
      </c>
      <c r="G1060" s="17">
        <f>ROUND(E1060*F1060,2)</f>
        <v>0</v>
      </c>
    </row>
    <row r="1061" spans="1:7" ht="90" x14ac:dyDescent="0.25">
      <c r="A1061" s="18"/>
      <c r="B1061" s="18"/>
      <c r="C1061" s="18"/>
      <c r="D1061" s="28" t="s">
        <v>1452</v>
      </c>
      <c r="E1061" s="18"/>
      <c r="F1061" s="18"/>
      <c r="G1061" s="18"/>
    </row>
    <row r="1062" spans="1:7" ht="22.5" x14ac:dyDescent="0.25">
      <c r="A1062" s="13" t="s">
        <v>1453</v>
      </c>
      <c r="B1062" s="14" t="s">
        <v>16</v>
      </c>
      <c r="C1062" s="14" t="s">
        <v>176</v>
      </c>
      <c r="D1062" s="28" t="s">
        <v>1454</v>
      </c>
      <c r="E1062" s="15">
        <v>0</v>
      </c>
      <c r="F1062" s="16">
        <v>39.200000000000003</v>
      </c>
      <c r="G1062" s="17">
        <f>ROUND(E1062*F1062,2)</f>
        <v>0</v>
      </c>
    </row>
    <row r="1063" spans="1:7" ht="90" x14ac:dyDescent="0.25">
      <c r="A1063" s="18"/>
      <c r="B1063" s="18"/>
      <c r="C1063" s="18"/>
      <c r="D1063" s="28" t="s">
        <v>1455</v>
      </c>
      <c r="E1063" s="18"/>
      <c r="F1063" s="18"/>
      <c r="G1063" s="18"/>
    </row>
    <row r="1064" spans="1:7" ht="22.5" x14ac:dyDescent="0.25">
      <c r="A1064" s="13" t="s">
        <v>1456</v>
      </c>
      <c r="B1064" s="14" t="s">
        <v>16</v>
      </c>
      <c r="C1064" s="14" t="s">
        <v>176</v>
      </c>
      <c r="D1064" s="28" t="s">
        <v>1457</v>
      </c>
      <c r="E1064" s="15">
        <v>0</v>
      </c>
      <c r="F1064" s="16">
        <v>34.25</v>
      </c>
      <c r="G1064" s="17">
        <f>ROUND(E1064*F1064,2)</f>
        <v>0</v>
      </c>
    </row>
    <row r="1065" spans="1:7" ht="90" x14ac:dyDescent="0.25">
      <c r="A1065" s="18"/>
      <c r="B1065" s="18"/>
      <c r="C1065" s="18"/>
      <c r="D1065" s="28" t="s">
        <v>1458</v>
      </c>
      <c r="E1065" s="18"/>
      <c r="F1065" s="18"/>
      <c r="G1065" s="18"/>
    </row>
    <row r="1066" spans="1:7" ht="22.5" x14ac:dyDescent="0.25">
      <c r="A1066" s="13" t="s">
        <v>1459</v>
      </c>
      <c r="B1066" s="14" t="s">
        <v>16</v>
      </c>
      <c r="C1066" s="14" t="s">
        <v>176</v>
      </c>
      <c r="D1066" s="28" t="s">
        <v>1460</v>
      </c>
      <c r="E1066" s="15">
        <v>0</v>
      </c>
      <c r="F1066" s="16">
        <v>42.44</v>
      </c>
      <c r="G1066" s="17">
        <f>ROUND(E1066*F1066,2)</f>
        <v>0</v>
      </c>
    </row>
    <row r="1067" spans="1:7" ht="90" x14ac:dyDescent="0.25">
      <c r="A1067" s="18"/>
      <c r="B1067" s="18"/>
      <c r="C1067" s="18"/>
      <c r="D1067" s="28" t="s">
        <v>1461</v>
      </c>
      <c r="E1067" s="18"/>
      <c r="F1067" s="18"/>
      <c r="G1067" s="18"/>
    </row>
    <row r="1068" spans="1:7" ht="22.5" x14ac:dyDescent="0.25">
      <c r="A1068" s="13" t="s">
        <v>1462</v>
      </c>
      <c r="B1068" s="14" t="s">
        <v>16</v>
      </c>
      <c r="C1068" s="14" t="s">
        <v>176</v>
      </c>
      <c r="D1068" s="28" t="s">
        <v>1463</v>
      </c>
      <c r="E1068" s="15">
        <v>0</v>
      </c>
      <c r="F1068" s="16">
        <v>47.5</v>
      </c>
      <c r="G1068" s="17">
        <f>ROUND(E1068*F1068,2)</f>
        <v>0</v>
      </c>
    </row>
    <row r="1069" spans="1:7" ht="90" x14ac:dyDescent="0.25">
      <c r="A1069" s="18"/>
      <c r="B1069" s="18"/>
      <c r="C1069" s="18"/>
      <c r="D1069" s="28" t="s">
        <v>1464</v>
      </c>
      <c r="E1069" s="18"/>
      <c r="F1069" s="18"/>
      <c r="G1069" s="18"/>
    </row>
    <row r="1070" spans="1:7" ht="22.5" x14ac:dyDescent="0.25">
      <c r="A1070" s="13" t="s">
        <v>1465</v>
      </c>
      <c r="B1070" s="14" t="s">
        <v>16</v>
      </c>
      <c r="C1070" s="14" t="s">
        <v>176</v>
      </c>
      <c r="D1070" s="28" t="s">
        <v>1466</v>
      </c>
      <c r="E1070" s="15">
        <v>0</v>
      </c>
      <c r="F1070" s="16">
        <v>47.72</v>
      </c>
      <c r="G1070" s="17">
        <f>ROUND(E1070*F1070,2)</f>
        <v>0</v>
      </c>
    </row>
    <row r="1071" spans="1:7" ht="90" x14ac:dyDescent="0.25">
      <c r="A1071" s="18"/>
      <c r="B1071" s="18"/>
      <c r="C1071" s="18"/>
      <c r="D1071" s="28" t="s">
        <v>1467</v>
      </c>
      <c r="E1071" s="18"/>
      <c r="F1071" s="18"/>
      <c r="G1071" s="18"/>
    </row>
    <row r="1072" spans="1:7" x14ac:dyDescent="0.25">
      <c r="A1072" s="18"/>
      <c r="B1072" s="18"/>
      <c r="C1072" s="18"/>
      <c r="D1072" s="35" t="s">
        <v>1468</v>
      </c>
      <c r="E1072" s="15">
        <v>0</v>
      </c>
      <c r="F1072" s="16">
        <v>0</v>
      </c>
      <c r="G1072" s="19">
        <f>ROUND(E1072*F1072,2)</f>
        <v>0</v>
      </c>
    </row>
    <row r="1073" spans="1:7" ht="0.95" customHeight="1" x14ac:dyDescent="0.25">
      <c r="A1073" s="20"/>
      <c r="B1073" s="20"/>
      <c r="C1073" s="20"/>
      <c r="D1073" s="36"/>
      <c r="E1073" s="20"/>
      <c r="F1073" s="20"/>
      <c r="G1073" s="20"/>
    </row>
    <row r="1074" spans="1:7" x14ac:dyDescent="0.25">
      <c r="A1074" s="10" t="s">
        <v>1469</v>
      </c>
      <c r="B1074" s="10" t="s">
        <v>8</v>
      </c>
      <c r="C1074" s="10" t="s">
        <v>9</v>
      </c>
      <c r="D1074" s="34" t="s">
        <v>1470</v>
      </c>
      <c r="E1074" s="11">
        <f>E1101</f>
        <v>0</v>
      </c>
      <c r="F1074" s="12">
        <f>F1101</f>
        <v>0</v>
      </c>
      <c r="G1074" s="12">
        <f>G1101</f>
        <v>0</v>
      </c>
    </row>
    <row r="1075" spans="1:7" ht="22.5" x14ac:dyDescent="0.25">
      <c r="A1075" s="13" t="s">
        <v>1471</v>
      </c>
      <c r="B1075" s="14" t="s">
        <v>16</v>
      </c>
      <c r="C1075" s="14" t="s">
        <v>176</v>
      </c>
      <c r="D1075" s="28" t="s">
        <v>1472</v>
      </c>
      <c r="E1075" s="15">
        <v>0</v>
      </c>
      <c r="F1075" s="16">
        <v>16.88</v>
      </c>
      <c r="G1075" s="17">
        <f>ROUND(E1075*F1075,2)</f>
        <v>0</v>
      </c>
    </row>
    <row r="1076" spans="1:7" ht="90" x14ac:dyDescent="0.25">
      <c r="A1076" s="18"/>
      <c r="B1076" s="18"/>
      <c r="C1076" s="18"/>
      <c r="D1076" s="28" t="s">
        <v>1473</v>
      </c>
      <c r="E1076" s="18"/>
      <c r="F1076" s="18"/>
      <c r="G1076" s="18"/>
    </row>
    <row r="1077" spans="1:7" ht="22.5" x14ac:dyDescent="0.25">
      <c r="A1077" s="13" t="s">
        <v>1474</v>
      </c>
      <c r="B1077" s="14" t="s">
        <v>16</v>
      </c>
      <c r="C1077" s="14" t="s">
        <v>176</v>
      </c>
      <c r="D1077" s="28" t="s">
        <v>1475</v>
      </c>
      <c r="E1077" s="15">
        <v>0</v>
      </c>
      <c r="F1077" s="16">
        <v>15.27</v>
      </c>
      <c r="G1077" s="17">
        <f>ROUND(E1077*F1077,2)</f>
        <v>0</v>
      </c>
    </row>
    <row r="1078" spans="1:7" ht="90" x14ac:dyDescent="0.25">
      <c r="A1078" s="18"/>
      <c r="B1078" s="18"/>
      <c r="C1078" s="18"/>
      <c r="D1078" s="28" t="s">
        <v>1476</v>
      </c>
      <c r="E1078" s="18"/>
      <c r="F1078" s="18"/>
      <c r="G1078" s="18"/>
    </row>
    <row r="1079" spans="1:7" ht="22.5" x14ac:dyDescent="0.25">
      <c r="A1079" s="13" t="s">
        <v>1477</v>
      </c>
      <c r="B1079" s="14" t="s">
        <v>16</v>
      </c>
      <c r="C1079" s="14" t="s">
        <v>176</v>
      </c>
      <c r="D1079" s="28" t="s">
        <v>1478</v>
      </c>
      <c r="E1079" s="15">
        <v>0</v>
      </c>
      <c r="F1079" s="16">
        <v>27.1</v>
      </c>
      <c r="G1079" s="17">
        <f>ROUND(E1079*F1079,2)</f>
        <v>0</v>
      </c>
    </row>
    <row r="1080" spans="1:7" ht="90" x14ac:dyDescent="0.25">
      <c r="A1080" s="18"/>
      <c r="B1080" s="18"/>
      <c r="C1080" s="18"/>
      <c r="D1080" s="28" t="s">
        <v>1479</v>
      </c>
      <c r="E1080" s="18"/>
      <c r="F1080" s="18"/>
      <c r="G1080" s="18"/>
    </row>
    <row r="1081" spans="1:7" x14ac:dyDescent="0.25">
      <c r="A1081" s="13" t="s">
        <v>1480</v>
      </c>
      <c r="B1081" s="14" t="s">
        <v>16</v>
      </c>
      <c r="C1081" s="14" t="s">
        <v>176</v>
      </c>
      <c r="D1081" s="28" t="s">
        <v>1481</v>
      </c>
      <c r="E1081" s="15">
        <v>0</v>
      </c>
      <c r="F1081" s="16">
        <v>49.06</v>
      </c>
      <c r="G1081" s="17">
        <f>ROUND(E1081*F1081,2)</f>
        <v>0</v>
      </c>
    </row>
    <row r="1082" spans="1:7" ht="78.75" x14ac:dyDescent="0.25">
      <c r="A1082" s="18"/>
      <c r="B1082" s="18"/>
      <c r="C1082" s="18"/>
      <c r="D1082" s="28" t="s">
        <v>1482</v>
      </c>
      <c r="E1082" s="18"/>
      <c r="F1082" s="18"/>
      <c r="G1082" s="18"/>
    </row>
    <row r="1083" spans="1:7" x14ac:dyDescent="0.25">
      <c r="A1083" s="13" t="s">
        <v>1483</v>
      </c>
      <c r="B1083" s="14" t="s">
        <v>16</v>
      </c>
      <c r="C1083" s="14" t="s">
        <v>176</v>
      </c>
      <c r="D1083" s="28" t="s">
        <v>1484</v>
      </c>
      <c r="E1083" s="15">
        <v>0</v>
      </c>
      <c r="F1083" s="16">
        <v>70.7</v>
      </c>
      <c r="G1083" s="17">
        <f>ROUND(E1083*F1083,2)</f>
        <v>0</v>
      </c>
    </row>
    <row r="1084" spans="1:7" ht="78.75" x14ac:dyDescent="0.25">
      <c r="A1084" s="18"/>
      <c r="B1084" s="18"/>
      <c r="C1084" s="18"/>
      <c r="D1084" s="28" t="s">
        <v>1485</v>
      </c>
      <c r="E1084" s="18"/>
      <c r="F1084" s="18"/>
      <c r="G1084" s="18"/>
    </row>
    <row r="1085" spans="1:7" x14ac:dyDescent="0.25">
      <c r="A1085" s="13" t="s">
        <v>1486</v>
      </c>
      <c r="B1085" s="14" t="s">
        <v>16</v>
      </c>
      <c r="C1085" s="14" t="s">
        <v>176</v>
      </c>
      <c r="D1085" s="28" t="s">
        <v>1487</v>
      </c>
      <c r="E1085" s="15">
        <v>0</v>
      </c>
      <c r="F1085" s="16">
        <v>86.23</v>
      </c>
      <c r="G1085" s="17">
        <f>ROUND(E1085*F1085,2)</f>
        <v>0</v>
      </c>
    </row>
    <row r="1086" spans="1:7" ht="78.75" x14ac:dyDescent="0.25">
      <c r="A1086" s="18"/>
      <c r="B1086" s="18"/>
      <c r="C1086" s="18"/>
      <c r="D1086" s="28" t="s">
        <v>1488</v>
      </c>
      <c r="E1086" s="18"/>
      <c r="F1086" s="18"/>
      <c r="G1086" s="18"/>
    </row>
    <row r="1087" spans="1:7" x14ac:dyDescent="0.25">
      <c r="A1087" s="13" t="s">
        <v>1489</v>
      </c>
      <c r="B1087" s="14" t="s">
        <v>16</v>
      </c>
      <c r="C1087" s="14" t="s">
        <v>176</v>
      </c>
      <c r="D1087" s="28" t="s">
        <v>1490</v>
      </c>
      <c r="E1087" s="15">
        <v>0</v>
      </c>
      <c r="F1087" s="16">
        <v>193.24</v>
      </c>
      <c r="G1087" s="17">
        <f>ROUND(E1087*F1087,2)</f>
        <v>0</v>
      </c>
    </row>
    <row r="1088" spans="1:7" ht="78.75" x14ac:dyDescent="0.25">
      <c r="A1088" s="18"/>
      <c r="B1088" s="18"/>
      <c r="C1088" s="18"/>
      <c r="D1088" s="28" t="s">
        <v>1491</v>
      </c>
      <c r="E1088" s="18"/>
      <c r="F1088" s="18"/>
      <c r="G1088" s="18"/>
    </row>
    <row r="1089" spans="1:7" ht="22.5" x14ac:dyDescent="0.25">
      <c r="A1089" s="13" t="s">
        <v>1492</v>
      </c>
      <c r="B1089" s="14" t="s">
        <v>16</v>
      </c>
      <c r="C1089" s="14" t="s">
        <v>176</v>
      </c>
      <c r="D1089" s="28" t="s">
        <v>1493</v>
      </c>
      <c r="E1089" s="15">
        <v>0</v>
      </c>
      <c r="F1089" s="16">
        <v>446.15</v>
      </c>
      <c r="G1089" s="17">
        <f>ROUND(E1089*F1089,2)</f>
        <v>0</v>
      </c>
    </row>
    <row r="1090" spans="1:7" ht="202.5" x14ac:dyDescent="0.25">
      <c r="A1090" s="18"/>
      <c r="B1090" s="18"/>
      <c r="C1090" s="18"/>
      <c r="D1090" s="28" t="s">
        <v>1494</v>
      </c>
      <c r="E1090" s="18"/>
      <c r="F1090" s="18"/>
      <c r="G1090" s="18"/>
    </row>
    <row r="1091" spans="1:7" ht="22.5" x14ac:dyDescent="0.25">
      <c r="A1091" s="13" t="s">
        <v>1495</v>
      </c>
      <c r="B1091" s="14" t="s">
        <v>16</v>
      </c>
      <c r="C1091" s="14" t="s">
        <v>176</v>
      </c>
      <c r="D1091" s="28" t="s">
        <v>1496</v>
      </c>
      <c r="E1091" s="15">
        <v>0</v>
      </c>
      <c r="F1091" s="16">
        <v>13.33</v>
      </c>
      <c r="G1091" s="17">
        <f>ROUND(E1091*F1091,2)</f>
        <v>0</v>
      </c>
    </row>
    <row r="1092" spans="1:7" ht="90" x14ac:dyDescent="0.25">
      <c r="A1092" s="18"/>
      <c r="B1092" s="18"/>
      <c r="C1092" s="18"/>
      <c r="D1092" s="28" t="s">
        <v>1497</v>
      </c>
      <c r="E1092" s="18"/>
      <c r="F1092" s="18"/>
      <c r="G1092" s="18"/>
    </row>
    <row r="1093" spans="1:7" ht="22.5" x14ac:dyDescent="0.25">
      <c r="A1093" s="13" t="s">
        <v>1498</v>
      </c>
      <c r="B1093" s="14" t="s">
        <v>16</v>
      </c>
      <c r="C1093" s="14" t="s">
        <v>176</v>
      </c>
      <c r="D1093" s="28" t="s">
        <v>1499</v>
      </c>
      <c r="E1093" s="15">
        <v>0</v>
      </c>
      <c r="F1093" s="16">
        <v>16.559999999999999</v>
      </c>
      <c r="G1093" s="17">
        <f>ROUND(E1093*F1093,2)</f>
        <v>0</v>
      </c>
    </row>
    <row r="1094" spans="1:7" ht="90" x14ac:dyDescent="0.25">
      <c r="A1094" s="18"/>
      <c r="B1094" s="18"/>
      <c r="C1094" s="18"/>
      <c r="D1094" s="28" t="s">
        <v>1500</v>
      </c>
      <c r="E1094" s="18"/>
      <c r="F1094" s="18"/>
      <c r="G1094" s="18"/>
    </row>
    <row r="1095" spans="1:7" x14ac:dyDescent="0.25">
      <c r="A1095" s="13" t="s">
        <v>1501</v>
      </c>
      <c r="B1095" s="14" t="s">
        <v>16</v>
      </c>
      <c r="C1095" s="14" t="s">
        <v>668</v>
      </c>
      <c r="D1095" s="28" t="s">
        <v>1502</v>
      </c>
      <c r="E1095" s="15">
        <v>0</v>
      </c>
      <c r="F1095" s="16">
        <v>22.72</v>
      </c>
      <c r="G1095" s="17">
        <f>ROUND(E1095*F1095,2)</f>
        <v>0</v>
      </c>
    </row>
    <row r="1096" spans="1:7" ht="101.25" x14ac:dyDescent="0.25">
      <c r="A1096" s="18"/>
      <c r="B1096" s="18"/>
      <c r="C1096" s="18"/>
      <c r="D1096" s="28" t="s">
        <v>1503</v>
      </c>
      <c r="E1096" s="18"/>
      <c r="F1096" s="18"/>
      <c r="G1096" s="18"/>
    </row>
    <row r="1097" spans="1:7" x14ac:dyDescent="0.25">
      <c r="A1097" s="13" t="s">
        <v>1504</v>
      </c>
      <c r="B1097" s="14" t="s">
        <v>16</v>
      </c>
      <c r="C1097" s="14" t="s">
        <v>668</v>
      </c>
      <c r="D1097" s="28" t="s">
        <v>1505</v>
      </c>
      <c r="E1097" s="15">
        <v>0</v>
      </c>
      <c r="F1097" s="16">
        <v>63.16</v>
      </c>
      <c r="G1097" s="17">
        <f>ROUND(E1097*F1097,2)</f>
        <v>0</v>
      </c>
    </row>
    <row r="1098" spans="1:7" ht="101.25" x14ac:dyDescent="0.25">
      <c r="A1098" s="18"/>
      <c r="B1098" s="18"/>
      <c r="C1098" s="18"/>
      <c r="D1098" s="28" t="s">
        <v>1506</v>
      </c>
      <c r="E1098" s="18"/>
      <c r="F1098" s="18"/>
      <c r="G1098" s="18"/>
    </row>
    <row r="1099" spans="1:7" x14ac:dyDescent="0.25">
      <c r="A1099" s="13" t="s">
        <v>1507</v>
      </c>
      <c r="B1099" s="14" t="s">
        <v>16</v>
      </c>
      <c r="C1099" s="14" t="s">
        <v>668</v>
      </c>
      <c r="D1099" s="28" t="s">
        <v>1508</v>
      </c>
      <c r="E1099" s="15">
        <v>0</v>
      </c>
      <c r="F1099" s="16">
        <v>330.46</v>
      </c>
      <c r="G1099" s="17">
        <f>ROUND(E1099*F1099,2)</f>
        <v>0</v>
      </c>
    </row>
    <row r="1100" spans="1:7" ht="90" x14ac:dyDescent="0.25">
      <c r="A1100" s="18"/>
      <c r="B1100" s="18"/>
      <c r="C1100" s="18"/>
      <c r="D1100" s="28" t="s">
        <v>1509</v>
      </c>
      <c r="E1100" s="18"/>
      <c r="F1100" s="18"/>
      <c r="G1100" s="18"/>
    </row>
    <row r="1101" spans="1:7" x14ac:dyDescent="0.25">
      <c r="A1101" s="18"/>
      <c r="B1101" s="18"/>
      <c r="C1101" s="18"/>
      <c r="D1101" s="35" t="s">
        <v>1510</v>
      </c>
      <c r="E1101" s="15">
        <v>0</v>
      </c>
      <c r="F1101" s="16">
        <v>0</v>
      </c>
      <c r="G1101" s="19">
        <f>ROUND(E1101*F1101,2)</f>
        <v>0</v>
      </c>
    </row>
    <row r="1102" spans="1:7" ht="0.95" customHeight="1" x14ac:dyDescent="0.25">
      <c r="A1102" s="20"/>
      <c r="B1102" s="20"/>
      <c r="C1102" s="20"/>
      <c r="D1102" s="36"/>
      <c r="E1102" s="20"/>
      <c r="F1102" s="20"/>
      <c r="G1102" s="20"/>
    </row>
    <row r="1103" spans="1:7" x14ac:dyDescent="0.25">
      <c r="A1103" s="10" t="s">
        <v>1511</v>
      </c>
      <c r="B1103" s="10" t="s">
        <v>8</v>
      </c>
      <c r="C1103" s="10" t="s">
        <v>9</v>
      </c>
      <c r="D1103" s="34" t="s">
        <v>1512</v>
      </c>
      <c r="E1103" s="11">
        <f>E1110</f>
        <v>0</v>
      </c>
      <c r="F1103" s="12">
        <f>F1110</f>
        <v>0</v>
      </c>
      <c r="G1103" s="12">
        <f>G1110</f>
        <v>0</v>
      </c>
    </row>
    <row r="1104" spans="1:7" ht="22.5" x14ac:dyDescent="0.25">
      <c r="A1104" s="13" t="s">
        <v>1513</v>
      </c>
      <c r="B1104" s="14" t="s">
        <v>16</v>
      </c>
      <c r="C1104" s="14" t="s">
        <v>251</v>
      </c>
      <c r="D1104" s="28" t="s">
        <v>1514</v>
      </c>
      <c r="E1104" s="15">
        <v>0</v>
      </c>
      <c r="F1104" s="16">
        <v>104.93</v>
      </c>
      <c r="G1104" s="17">
        <f>ROUND(E1104*F1104,2)</f>
        <v>0</v>
      </c>
    </row>
    <row r="1105" spans="1:7" ht="112.5" x14ac:dyDescent="0.25">
      <c r="A1105" s="18"/>
      <c r="B1105" s="18"/>
      <c r="C1105" s="18"/>
      <c r="D1105" s="28" t="s">
        <v>1515</v>
      </c>
      <c r="E1105" s="18"/>
      <c r="F1105" s="18"/>
      <c r="G1105" s="18"/>
    </row>
    <row r="1106" spans="1:7" ht="22.5" x14ac:dyDescent="0.25">
      <c r="A1106" s="13" t="s">
        <v>1516</v>
      </c>
      <c r="B1106" s="14" t="s">
        <v>16</v>
      </c>
      <c r="C1106" s="14" t="s">
        <v>251</v>
      </c>
      <c r="D1106" s="28" t="s">
        <v>1517</v>
      </c>
      <c r="E1106" s="15">
        <v>0</v>
      </c>
      <c r="F1106" s="16">
        <v>113.49</v>
      </c>
      <c r="G1106" s="17">
        <f>ROUND(E1106*F1106,2)</f>
        <v>0</v>
      </c>
    </row>
    <row r="1107" spans="1:7" ht="112.5" x14ac:dyDescent="0.25">
      <c r="A1107" s="18"/>
      <c r="B1107" s="18"/>
      <c r="C1107" s="18"/>
      <c r="D1107" s="28" t="s">
        <v>1518</v>
      </c>
      <c r="E1107" s="18"/>
      <c r="F1107" s="18"/>
      <c r="G1107" s="18"/>
    </row>
    <row r="1108" spans="1:7" ht="22.5" x14ac:dyDescent="0.25">
      <c r="A1108" s="13" t="s">
        <v>1519</v>
      </c>
      <c r="B1108" s="14" t="s">
        <v>16</v>
      </c>
      <c r="C1108" s="14" t="s">
        <v>251</v>
      </c>
      <c r="D1108" s="28" t="s">
        <v>1520</v>
      </c>
      <c r="E1108" s="15">
        <v>0</v>
      </c>
      <c r="F1108" s="16">
        <v>144.72</v>
      </c>
      <c r="G1108" s="17">
        <f>ROUND(E1108*F1108,2)</f>
        <v>0</v>
      </c>
    </row>
    <row r="1109" spans="1:7" ht="112.5" x14ac:dyDescent="0.25">
      <c r="A1109" s="18"/>
      <c r="B1109" s="18"/>
      <c r="C1109" s="18"/>
      <c r="D1109" s="28" t="s">
        <v>1521</v>
      </c>
      <c r="E1109" s="18"/>
      <c r="F1109" s="18"/>
      <c r="G1109" s="18"/>
    </row>
    <row r="1110" spans="1:7" x14ac:dyDescent="0.25">
      <c r="A1110" s="18"/>
      <c r="B1110" s="18"/>
      <c r="C1110" s="18"/>
      <c r="D1110" s="35" t="s">
        <v>1522</v>
      </c>
      <c r="E1110" s="15">
        <v>0</v>
      </c>
      <c r="F1110" s="16">
        <v>0</v>
      </c>
      <c r="G1110" s="19">
        <f>ROUND(E1110*F1110,2)</f>
        <v>0</v>
      </c>
    </row>
    <row r="1111" spans="1:7" ht="0.95" customHeight="1" x14ac:dyDescent="0.25">
      <c r="A1111" s="20"/>
      <c r="B1111" s="20"/>
      <c r="C1111" s="20"/>
      <c r="D1111" s="36"/>
      <c r="E1111" s="20"/>
      <c r="F1111" s="20"/>
      <c r="G1111" s="20"/>
    </row>
    <row r="1112" spans="1:7" x14ac:dyDescent="0.25">
      <c r="A1112" s="10" t="s">
        <v>1523</v>
      </c>
      <c r="B1112" s="10" t="s">
        <v>8</v>
      </c>
      <c r="C1112" s="10" t="s">
        <v>9</v>
      </c>
      <c r="D1112" s="34" t="s">
        <v>1524</v>
      </c>
      <c r="E1112" s="11">
        <f>E1117</f>
        <v>0</v>
      </c>
      <c r="F1112" s="12">
        <f>F1117</f>
        <v>0</v>
      </c>
      <c r="G1112" s="12">
        <f>G1117</f>
        <v>0</v>
      </c>
    </row>
    <row r="1113" spans="1:7" x14ac:dyDescent="0.25">
      <c r="A1113" s="13" t="s">
        <v>1525</v>
      </c>
      <c r="B1113" s="14" t="s">
        <v>16</v>
      </c>
      <c r="C1113" s="14" t="s">
        <v>176</v>
      </c>
      <c r="D1113" s="28" t="s">
        <v>1526</v>
      </c>
      <c r="E1113" s="15">
        <v>0</v>
      </c>
      <c r="F1113" s="16">
        <v>147.91</v>
      </c>
      <c r="G1113" s="17">
        <f>ROUND(E1113*F1113,2)</f>
        <v>0</v>
      </c>
    </row>
    <row r="1114" spans="1:7" ht="157.5" x14ac:dyDescent="0.25">
      <c r="A1114" s="18"/>
      <c r="B1114" s="18"/>
      <c r="C1114" s="18"/>
      <c r="D1114" s="28" t="s">
        <v>1527</v>
      </c>
      <c r="E1114" s="18"/>
      <c r="F1114" s="18"/>
      <c r="G1114" s="18"/>
    </row>
    <row r="1115" spans="1:7" x14ac:dyDescent="0.25">
      <c r="A1115" s="13" t="s">
        <v>1528</v>
      </c>
      <c r="B1115" s="14" t="s">
        <v>16</v>
      </c>
      <c r="C1115" s="14" t="s">
        <v>176</v>
      </c>
      <c r="D1115" s="28" t="s">
        <v>1529</v>
      </c>
      <c r="E1115" s="15">
        <v>0</v>
      </c>
      <c r="F1115" s="16">
        <v>67.63</v>
      </c>
      <c r="G1115" s="17">
        <f>ROUND(E1115*F1115,2)</f>
        <v>0</v>
      </c>
    </row>
    <row r="1116" spans="1:7" ht="101.25" x14ac:dyDescent="0.25">
      <c r="A1116" s="18"/>
      <c r="B1116" s="18"/>
      <c r="C1116" s="18"/>
      <c r="D1116" s="28" t="s">
        <v>1530</v>
      </c>
      <c r="E1116" s="18"/>
      <c r="F1116" s="18"/>
      <c r="G1116" s="18"/>
    </row>
    <row r="1117" spans="1:7" x14ac:dyDescent="0.25">
      <c r="A1117" s="18"/>
      <c r="B1117" s="18"/>
      <c r="C1117" s="18"/>
      <c r="D1117" s="35" t="s">
        <v>1531</v>
      </c>
      <c r="E1117" s="15">
        <v>0</v>
      </c>
      <c r="F1117" s="16">
        <v>0</v>
      </c>
      <c r="G1117" s="19">
        <f>ROUND(E1117*F1117,2)</f>
        <v>0</v>
      </c>
    </row>
    <row r="1118" spans="1:7" ht="0.95" customHeight="1" x14ac:dyDescent="0.25">
      <c r="A1118" s="20"/>
      <c r="B1118" s="20"/>
      <c r="C1118" s="20"/>
      <c r="D1118" s="36"/>
      <c r="E1118" s="20"/>
      <c r="F1118" s="20"/>
      <c r="G1118" s="20"/>
    </row>
    <row r="1119" spans="1:7" x14ac:dyDescent="0.25">
      <c r="A1119" s="18"/>
      <c r="B1119" s="18"/>
      <c r="C1119" s="18"/>
      <c r="D1119" s="35" t="s">
        <v>1532</v>
      </c>
      <c r="E1119" s="15">
        <v>0</v>
      </c>
      <c r="F1119" s="16">
        <v>0</v>
      </c>
      <c r="G1119" s="19">
        <f>ROUND(E1119*F1119,2)</f>
        <v>0</v>
      </c>
    </row>
    <row r="1120" spans="1:7" ht="0.95" customHeight="1" x14ac:dyDescent="0.25">
      <c r="A1120" s="20"/>
      <c r="B1120" s="20"/>
      <c r="C1120" s="20"/>
      <c r="D1120" s="36"/>
      <c r="E1120" s="20"/>
      <c r="F1120" s="20"/>
      <c r="G1120" s="20"/>
    </row>
    <row r="1121" spans="1:7" x14ac:dyDescent="0.25">
      <c r="A1121" s="7" t="s">
        <v>1533</v>
      </c>
      <c r="B1121" s="7" t="s">
        <v>8</v>
      </c>
      <c r="C1121" s="7" t="s">
        <v>9</v>
      </c>
      <c r="D1121" s="33" t="s">
        <v>1534</v>
      </c>
      <c r="E1121" s="8">
        <f>E1152</f>
        <v>0</v>
      </c>
      <c r="F1121" s="9">
        <f>F1152</f>
        <v>0</v>
      </c>
      <c r="G1121" s="9">
        <f>G1152</f>
        <v>0</v>
      </c>
    </row>
    <row r="1122" spans="1:7" x14ac:dyDescent="0.25">
      <c r="A1122" s="10" t="s">
        <v>1535</v>
      </c>
      <c r="B1122" s="10" t="s">
        <v>8</v>
      </c>
      <c r="C1122" s="10" t="s">
        <v>9</v>
      </c>
      <c r="D1122" s="34" t="s">
        <v>1536</v>
      </c>
      <c r="E1122" s="11">
        <f>E1143</f>
        <v>0</v>
      </c>
      <c r="F1122" s="12">
        <f>F1143</f>
        <v>0</v>
      </c>
      <c r="G1122" s="12">
        <f>G1143</f>
        <v>0</v>
      </c>
    </row>
    <row r="1123" spans="1:7" x14ac:dyDescent="0.25">
      <c r="A1123" s="13" t="s">
        <v>1537</v>
      </c>
      <c r="B1123" s="14" t="s">
        <v>16</v>
      </c>
      <c r="C1123" s="14" t="s">
        <v>17</v>
      </c>
      <c r="D1123" s="28" t="s">
        <v>1538</v>
      </c>
      <c r="E1123" s="15">
        <v>0</v>
      </c>
      <c r="F1123" s="16">
        <v>3</v>
      </c>
      <c r="G1123" s="17">
        <f>ROUND(E1123*F1123,2)</f>
        <v>0</v>
      </c>
    </row>
    <row r="1124" spans="1:7" ht="56.25" x14ac:dyDescent="0.25">
      <c r="A1124" s="18"/>
      <c r="B1124" s="18"/>
      <c r="C1124" s="18"/>
      <c r="D1124" s="28" t="s">
        <v>1539</v>
      </c>
      <c r="E1124" s="18"/>
      <c r="F1124" s="18"/>
      <c r="G1124" s="18"/>
    </row>
    <row r="1125" spans="1:7" x14ac:dyDescent="0.25">
      <c r="A1125" s="13" t="s">
        <v>1540</v>
      </c>
      <c r="B1125" s="14" t="s">
        <v>16</v>
      </c>
      <c r="C1125" s="14" t="s">
        <v>17</v>
      </c>
      <c r="D1125" s="28" t="s">
        <v>1541</v>
      </c>
      <c r="E1125" s="15">
        <v>0</v>
      </c>
      <c r="F1125" s="16">
        <v>7.24</v>
      </c>
      <c r="G1125" s="17">
        <f>ROUND(E1125*F1125,2)</f>
        <v>0</v>
      </c>
    </row>
    <row r="1126" spans="1:7" ht="56.25" x14ac:dyDescent="0.25">
      <c r="A1126" s="18"/>
      <c r="B1126" s="18"/>
      <c r="C1126" s="18"/>
      <c r="D1126" s="28" t="s">
        <v>1539</v>
      </c>
      <c r="E1126" s="18"/>
      <c r="F1126" s="18"/>
      <c r="G1126" s="18"/>
    </row>
    <row r="1127" spans="1:7" x14ac:dyDescent="0.25">
      <c r="A1127" s="13" t="s">
        <v>1542</v>
      </c>
      <c r="B1127" s="14" t="s">
        <v>16</v>
      </c>
      <c r="C1127" s="14" t="s">
        <v>17</v>
      </c>
      <c r="D1127" s="28" t="s">
        <v>1543</v>
      </c>
      <c r="E1127" s="15">
        <v>0</v>
      </c>
      <c r="F1127" s="16">
        <v>2.77</v>
      </c>
      <c r="G1127" s="17">
        <f>ROUND(E1127*F1127,2)</f>
        <v>0</v>
      </c>
    </row>
    <row r="1128" spans="1:7" ht="78.75" x14ac:dyDescent="0.25">
      <c r="A1128" s="18"/>
      <c r="B1128" s="18"/>
      <c r="C1128" s="18"/>
      <c r="D1128" s="28" t="s">
        <v>1544</v>
      </c>
      <c r="E1128" s="18"/>
      <c r="F1128" s="18"/>
      <c r="G1128" s="18"/>
    </row>
    <row r="1129" spans="1:7" x14ac:dyDescent="0.25">
      <c r="A1129" s="13" t="s">
        <v>1545</v>
      </c>
      <c r="B1129" s="14" t="s">
        <v>16</v>
      </c>
      <c r="C1129" s="14" t="s">
        <v>17</v>
      </c>
      <c r="D1129" s="28" t="s">
        <v>1546</v>
      </c>
      <c r="E1129" s="15">
        <v>0</v>
      </c>
      <c r="F1129" s="16">
        <v>3.48</v>
      </c>
      <c r="G1129" s="17">
        <f>ROUND(E1129*F1129,2)</f>
        <v>0</v>
      </c>
    </row>
    <row r="1130" spans="1:7" ht="78.75" x14ac:dyDescent="0.25">
      <c r="A1130" s="18"/>
      <c r="B1130" s="18"/>
      <c r="C1130" s="18"/>
      <c r="D1130" s="28" t="s">
        <v>1547</v>
      </c>
      <c r="E1130" s="18"/>
      <c r="F1130" s="18"/>
      <c r="G1130" s="18"/>
    </row>
    <row r="1131" spans="1:7" x14ac:dyDescent="0.25">
      <c r="A1131" s="13" t="s">
        <v>1548</v>
      </c>
      <c r="B1131" s="14" t="s">
        <v>16</v>
      </c>
      <c r="C1131" s="14" t="s">
        <v>17</v>
      </c>
      <c r="D1131" s="28" t="s">
        <v>1549</v>
      </c>
      <c r="E1131" s="15">
        <v>0</v>
      </c>
      <c r="F1131" s="16">
        <v>3.41</v>
      </c>
      <c r="G1131" s="17">
        <f>ROUND(E1131*F1131,2)</f>
        <v>0</v>
      </c>
    </row>
    <row r="1132" spans="1:7" ht="78.75" x14ac:dyDescent="0.25">
      <c r="A1132" s="18"/>
      <c r="B1132" s="18"/>
      <c r="C1132" s="18"/>
      <c r="D1132" s="28" t="s">
        <v>1550</v>
      </c>
      <c r="E1132" s="18"/>
      <c r="F1132" s="18"/>
      <c r="G1132" s="18"/>
    </row>
    <row r="1133" spans="1:7" x14ac:dyDescent="0.25">
      <c r="A1133" s="13" t="s">
        <v>1551</v>
      </c>
      <c r="B1133" s="14" t="s">
        <v>16</v>
      </c>
      <c r="C1133" s="14" t="s">
        <v>17</v>
      </c>
      <c r="D1133" s="28" t="s">
        <v>1552</v>
      </c>
      <c r="E1133" s="15">
        <v>0</v>
      </c>
      <c r="F1133" s="16">
        <v>9.57</v>
      </c>
      <c r="G1133" s="17">
        <f>ROUND(E1133*F1133,2)</f>
        <v>0</v>
      </c>
    </row>
    <row r="1134" spans="1:7" ht="78.75" x14ac:dyDescent="0.25">
      <c r="A1134" s="18"/>
      <c r="B1134" s="18"/>
      <c r="C1134" s="18"/>
      <c r="D1134" s="28" t="s">
        <v>1553</v>
      </c>
      <c r="E1134" s="18"/>
      <c r="F1134" s="18"/>
      <c r="G1134" s="18"/>
    </row>
    <row r="1135" spans="1:7" x14ac:dyDescent="0.25">
      <c r="A1135" s="13" t="s">
        <v>1554</v>
      </c>
      <c r="B1135" s="14" t="s">
        <v>16</v>
      </c>
      <c r="C1135" s="14" t="s">
        <v>17</v>
      </c>
      <c r="D1135" s="28" t="s">
        <v>1555</v>
      </c>
      <c r="E1135" s="15">
        <v>0</v>
      </c>
      <c r="F1135" s="16">
        <v>3.18</v>
      </c>
      <c r="G1135" s="17">
        <f>ROUND(E1135*F1135,2)</f>
        <v>0</v>
      </c>
    </row>
    <row r="1136" spans="1:7" ht="90" x14ac:dyDescent="0.25">
      <c r="A1136" s="18"/>
      <c r="B1136" s="18"/>
      <c r="C1136" s="18"/>
      <c r="D1136" s="28" t="s">
        <v>1556</v>
      </c>
      <c r="E1136" s="18"/>
      <c r="F1136" s="18"/>
      <c r="G1136" s="18"/>
    </row>
    <row r="1137" spans="1:7" x14ac:dyDescent="0.25">
      <c r="A1137" s="13" t="s">
        <v>1557</v>
      </c>
      <c r="B1137" s="14" t="s">
        <v>16</v>
      </c>
      <c r="C1137" s="14" t="s">
        <v>17</v>
      </c>
      <c r="D1137" s="28" t="s">
        <v>1558</v>
      </c>
      <c r="E1137" s="15">
        <v>0</v>
      </c>
      <c r="F1137" s="16">
        <v>8.11</v>
      </c>
      <c r="G1137" s="17">
        <f>ROUND(E1137*F1137,2)</f>
        <v>0</v>
      </c>
    </row>
    <row r="1138" spans="1:7" ht="90" x14ac:dyDescent="0.25">
      <c r="A1138" s="18"/>
      <c r="B1138" s="18"/>
      <c r="C1138" s="18"/>
      <c r="D1138" s="28" t="s">
        <v>1559</v>
      </c>
      <c r="E1138" s="18"/>
      <c r="F1138" s="18"/>
      <c r="G1138" s="18"/>
    </row>
    <row r="1139" spans="1:7" x14ac:dyDescent="0.25">
      <c r="A1139" s="13" t="s">
        <v>1560</v>
      </c>
      <c r="B1139" s="14" t="s">
        <v>16</v>
      </c>
      <c r="C1139" s="14" t="s">
        <v>17</v>
      </c>
      <c r="D1139" s="28" t="s">
        <v>1561</v>
      </c>
      <c r="E1139" s="15">
        <v>0</v>
      </c>
      <c r="F1139" s="16">
        <v>5.81</v>
      </c>
      <c r="G1139" s="17">
        <f>ROUND(E1139*F1139,2)</f>
        <v>0</v>
      </c>
    </row>
    <row r="1140" spans="1:7" ht="90" x14ac:dyDescent="0.25">
      <c r="A1140" s="18"/>
      <c r="B1140" s="18"/>
      <c r="C1140" s="18"/>
      <c r="D1140" s="28" t="s">
        <v>1562</v>
      </c>
      <c r="E1140" s="18"/>
      <c r="F1140" s="18"/>
      <c r="G1140" s="18"/>
    </row>
    <row r="1141" spans="1:7" x14ac:dyDescent="0.25">
      <c r="A1141" s="13" t="s">
        <v>1563</v>
      </c>
      <c r="B1141" s="14" t="s">
        <v>16</v>
      </c>
      <c r="C1141" s="14" t="s">
        <v>17</v>
      </c>
      <c r="D1141" s="28" t="s">
        <v>1564</v>
      </c>
      <c r="E1141" s="15">
        <v>0</v>
      </c>
      <c r="F1141" s="16">
        <v>9.94</v>
      </c>
      <c r="G1141" s="17">
        <f>ROUND(E1141*F1141,2)</f>
        <v>0</v>
      </c>
    </row>
    <row r="1142" spans="1:7" ht="90" x14ac:dyDescent="0.25">
      <c r="A1142" s="18"/>
      <c r="B1142" s="18"/>
      <c r="C1142" s="18"/>
      <c r="D1142" s="28" t="s">
        <v>1565</v>
      </c>
      <c r="E1142" s="18"/>
      <c r="F1142" s="18"/>
      <c r="G1142" s="18"/>
    </row>
    <row r="1143" spans="1:7" x14ac:dyDescent="0.25">
      <c r="A1143" s="18"/>
      <c r="B1143" s="18"/>
      <c r="C1143" s="18"/>
      <c r="D1143" s="35" t="s">
        <v>1566</v>
      </c>
      <c r="E1143" s="15">
        <v>0</v>
      </c>
      <c r="F1143" s="16">
        <v>0</v>
      </c>
      <c r="G1143" s="19">
        <f>ROUND(E1143*F1143,2)</f>
        <v>0</v>
      </c>
    </row>
    <row r="1144" spans="1:7" ht="0.95" customHeight="1" x14ac:dyDescent="0.25">
      <c r="A1144" s="20"/>
      <c r="B1144" s="20"/>
      <c r="C1144" s="20"/>
      <c r="D1144" s="36"/>
      <c r="E1144" s="20"/>
      <c r="F1144" s="20"/>
      <c r="G1144" s="20"/>
    </row>
    <row r="1145" spans="1:7" x14ac:dyDescent="0.25">
      <c r="A1145" s="10" t="s">
        <v>1567</v>
      </c>
      <c r="B1145" s="10" t="s">
        <v>8</v>
      </c>
      <c r="C1145" s="10" t="s">
        <v>9</v>
      </c>
      <c r="D1145" s="34" t="s">
        <v>91</v>
      </c>
      <c r="E1145" s="11">
        <f>E1150</f>
        <v>0</v>
      </c>
      <c r="F1145" s="12">
        <f>F1150</f>
        <v>0</v>
      </c>
      <c r="G1145" s="12">
        <f>G1150</f>
        <v>0</v>
      </c>
    </row>
    <row r="1146" spans="1:7" x14ac:dyDescent="0.25">
      <c r="A1146" s="13" t="s">
        <v>1568</v>
      </c>
      <c r="B1146" s="14" t="s">
        <v>16</v>
      </c>
      <c r="C1146" s="14" t="s">
        <v>17</v>
      </c>
      <c r="D1146" s="28" t="s">
        <v>1569</v>
      </c>
      <c r="E1146" s="15">
        <v>0</v>
      </c>
      <c r="F1146" s="16">
        <v>9.92</v>
      </c>
      <c r="G1146" s="17">
        <f>ROUND(E1146*F1146,2)</f>
        <v>0</v>
      </c>
    </row>
    <row r="1147" spans="1:7" ht="112.5" x14ac:dyDescent="0.25">
      <c r="A1147" s="18"/>
      <c r="B1147" s="18"/>
      <c r="C1147" s="18"/>
      <c r="D1147" s="28" t="s">
        <v>1570</v>
      </c>
      <c r="E1147" s="18"/>
      <c r="F1147" s="18"/>
      <c r="G1147" s="18"/>
    </row>
    <row r="1148" spans="1:7" x14ac:dyDescent="0.25">
      <c r="A1148" s="13" t="s">
        <v>1571</v>
      </c>
      <c r="B1148" s="14" t="s">
        <v>16</v>
      </c>
      <c r="C1148" s="14" t="s">
        <v>17</v>
      </c>
      <c r="D1148" s="28" t="s">
        <v>1572</v>
      </c>
      <c r="E1148" s="15">
        <v>0</v>
      </c>
      <c r="F1148" s="16">
        <v>56.1</v>
      </c>
      <c r="G1148" s="17">
        <f>ROUND(E1148*F1148,2)</f>
        <v>0</v>
      </c>
    </row>
    <row r="1149" spans="1:7" ht="191.25" x14ac:dyDescent="0.25">
      <c r="A1149" s="18"/>
      <c r="B1149" s="18"/>
      <c r="C1149" s="18"/>
      <c r="D1149" s="28" t="s">
        <v>1573</v>
      </c>
      <c r="E1149" s="18"/>
      <c r="F1149" s="18"/>
      <c r="G1149" s="18"/>
    </row>
    <row r="1150" spans="1:7" x14ac:dyDescent="0.25">
      <c r="A1150" s="18"/>
      <c r="B1150" s="18"/>
      <c r="C1150" s="18"/>
      <c r="D1150" s="35" t="s">
        <v>1574</v>
      </c>
      <c r="E1150" s="15">
        <v>0</v>
      </c>
      <c r="F1150" s="16">
        <v>0</v>
      </c>
      <c r="G1150" s="19">
        <f>ROUND(E1150*F1150,2)</f>
        <v>0</v>
      </c>
    </row>
    <row r="1151" spans="1:7" ht="0.95" customHeight="1" x14ac:dyDescent="0.25">
      <c r="A1151" s="20"/>
      <c r="B1151" s="20"/>
      <c r="C1151" s="20"/>
      <c r="D1151" s="36"/>
      <c r="E1151" s="20"/>
      <c r="F1151" s="20"/>
      <c r="G1151" s="20"/>
    </row>
    <row r="1152" spans="1:7" x14ac:dyDescent="0.25">
      <c r="A1152" s="18"/>
      <c r="B1152" s="18"/>
      <c r="C1152" s="18"/>
      <c r="D1152" s="35" t="s">
        <v>1575</v>
      </c>
      <c r="E1152" s="15">
        <v>0</v>
      </c>
      <c r="F1152" s="16">
        <v>0</v>
      </c>
      <c r="G1152" s="19">
        <f>ROUND(E1152*F1152,2)</f>
        <v>0</v>
      </c>
    </row>
    <row r="1153" spans="1:7" ht="0.95" customHeight="1" x14ac:dyDescent="0.25">
      <c r="A1153" s="20"/>
      <c r="B1153" s="20"/>
      <c r="C1153" s="20"/>
      <c r="D1153" s="36"/>
      <c r="E1153" s="20"/>
      <c r="F1153" s="20"/>
      <c r="G1153" s="20"/>
    </row>
    <row r="1154" spans="1:7" x14ac:dyDescent="0.25">
      <c r="A1154" s="18"/>
      <c r="B1154" s="18"/>
      <c r="C1154" s="18"/>
      <c r="D1154" s="35" t="s">
        <v>1576</v>
      </c>
      <c r="E1154" s="24">
        <v>0</v>
      </c>
      <c r="F1154" s="16">
        <v>0</v>
      </c>
      <c r="G1154" s="19">
        <f>ROUND(E1154*F1154,2)</f>
        <v>0</v>
      </c>
    </row>
    <row r="1155" spans="1:7" ht="0.95" customHeight="1" x14ac:dyDescent="0.25">
      <c r="A1155" s="20"/>
      <c r="B1155" s="20"/>
      <c r="C1155" s="20"/>
      <c r="D1155" s="36"/>
      <c r="E1155" s="20"/>
      <c r="F1155" s="20"/>
      <c r="G1155" s="20"/>
    </row>
    <row r="1156" spans="1:7" x14ac:dyDescent="0.25">
      <c r="A1156" s="4" t="s">
        <v>1577</v>
      </c>
      <c r="B1156" s="4" t="s">
        <v>8</v>
      </c>
      <c r="C1156" s="4" t="s">
        <v>9</v>
      </c>
      <c r="D1156" s="32" t="s">
        <v>496</v>
      </c>
      <c r="E1156" s="5">
        <f>E1591</f>
        <v>0</v>
      </c>
      <c r="F1156" s="6">
        <f>F1591</f>
        <v>0</v>
      </c>
      <c r="G1156" s="6">
        <f>G1591</f>
        <v>0</v>
      </c>
    </row>
    <row r="1157" spans="1:7" x14ac:dyDescent="0.25">
      <c r="A1157" s="7" t="s">
        <v>1578</v>
      </c>
      <c r="B1157" s="7" t="s">
        <v>8</v>
      </c>
      <c r="C1157" s="7" t="s">
        <v>9</v>
      </c>
      <c r="D1157" s="33" t="s">
        <v>1579</v>
      </c>
      <c r="E1157" s="8">
        <f>E1162</f>
        <v>0</v>
      </c>
      <c r="F1157" s="9">
        <f>F1162</f>
        <v>0</v>
      </c>
      <c r="G1157" s="9">
        <f>G1162</f>
        <v>0</v>
      </c>
    </row>
    <row r="1158" spans="1:7" hidden="1" x14ac:dyDescent="0.25">
      <c r="A1158" s="14" t="s">
        <v>1580</v>
      </c>
      <c r="B1158" s="14" t="s">
        <v>16</v>
      </c>
      <c r="C1158" s="14" t="s">
        <v>17</v>
      </c>
      <c r="D1158" s="28" t="s">
        <v>1581</v>
      </c>
      <c r="E1158" s="15">
        <v>0</v>
      </c>
      <c r="F1158" s="16">
        <v>16.149999999999999</v>
      </c>
      <c r="G1158" s="17">
        <f>ROUND(E1158*F1158,2)</f>
        <v>0</v>
      </c>
    </row>
    <row r="1159" spans="1:7" ht="56.25" hidden="1" x14ac:dyDescent="0.25">
      <c r="A1159" s="18"/>
      <c r="B1159" s="18"/>
      <c r="C1159" s="18"/>
      <c r="D1159" s="28" t="s">
        <v>1582</v>
      </c>
      <c r="E1159" s="18"/>
      <c r="F1159" s="18"/>
      <c r="G1159" s="18"/>
    </row>
    <row r="1160" spans="1:7" hidden="1" x14ac:dyDescent="0.25">
      <c r="A1160" s="13" t="s">
        <v>1583</v>
      </c>
      <c r="B1160" s="14" t="s">
        <v>16</v>
      </c>
      <c r="C1160" s="14" t="s">
        <v>17</v>
      </c>
      <c r="D1160" s="28" t="s">
        <v>1584</v>
      </c>
      <c r="E1160" s="15">
        <v>0</v>
      </c>
      <c r="F1160" s="16">
        <v>19.07</v>
      </c>
      <c r="G1160" s="17">
        <f>ROUND(E1160*F1160,2)</f>
        <v>0</v>
      </c>
    </row>
    <row r="1161" spans="1:7" ht="56.25" hidden="1" x14ac:dyDescent="0.25">
      <c r="A1161" s="18"/>
      <c r="B1161" s="18"/>
      <c r="C1161" s="18"/>
      <c r="D1161" s="28" t="s">
        <v>1585</v>
      </c>
      <c r="E1161" s="18"/>
      <c r="F1161" s="18"/>
      <c r="G1161" s="18"/>
    </row>
    <row r="1162" spans="1:7" hidden="1" x14ac:dyDescent="0.25">
      <c r="A1162" s="18"/>
      <c r="B1162" s="18"/>
      <c r="C1162" s="18"/>
      <c r="D1162" s="35" t="s">
        <v>1586</v>
      </c>
      <c r="E1162" s="15">
        <v>0</v>
      </c>
      <c r="F1162" s="16">
        <v>0</v>
      </c>
      <c r="G1162" s="19">
        <f>ROUND(E1162*F1162,2)</f>
        <v>0</v>
      </c>
    </row>
    <row r="1163" spans="1:7" ht="0.95" customHeight="1" x14ac:dyDescent="0.25">
      <c r="A1163" s="20"/>
      <c r="B1163" s="20"/>
      <c r="C1163" s="20"/>
      <c r="D1163" s="36"/>
      <c r="E1163" s="20"/>
      <c r="F1163" s="20"/>
      <c r="G1163" s="20"/>
    </row>
    <row r="1164" spans="1:7" x14ac:dyDescent="0.25">
      <c r="A1164" s="7" t="s">
        <v>1587</v>
      </c>
      <c r="B1164" s="7" t="s">
        <v>8</v>
      </c>
      <c r="C1164" s="7" t="s">
        <v>9</v>
      </c>
      <c r="D1164" s="33" t="s">
        <v>1588</v>
      </c>
      <c r="E1164" s="8">
        <f>E1183</f>
        <v>0</v>
      </c>
      <c r="F1164" s="9">
        <f>F1183</f>
        <v>0</v>
      </c>
      <c r="G1164" s="9">
        <f>G1183</f>
        <v>0</v>
      </c>
    </row>
    <row r="1165" spans="1:7" hidden="1" x14ac:dyDescent="0.25">
      <c r="A1165" s="14" t="s">
        <v>1589</v>
      </c>
      <c r="B1165" s="14" t="s">
        <v>16</v>
      </c>
      <c r="C1165" s="14" t="s">
        <v>17</v>
      </c>
      <c r="D1165" s="28" t="s">
        <v>1590</v>
      </c>
      <c r="E1165" s="15">
        <v>0</v>
      </c>
      <c r="F1165" s="16">
        <v>13.2</v>
      </c>
      <c r="G1165" s="17">
        <f>ROUND(E1165*F1165,2)</f>
        <v>0</v>
      </c>
    </row>
    <row r="1166" spans="1:7" ht="56.25" hidden="1" x14ac:dyDescent="0.25">
      <c r="A1166" s="18"/>
      <c r="B1166" s="18"/>
      <c r="C1166" s="18"/>
      <c r="D1166" s="28" t="s">
        <v>1591</v>
      </c>
      <c r="E1166" s="18"/>
      <c r="F1166" s="18"/>
      <c r="G1166" s="18"/>
    </row>
    <row r="1167" spans="1:7" hidden="1" x14ac:dyDescent="0.25">
      <c r="A1167" s="14" t="s">
        <v>1592</v>
      </c>
      <c r="B1167" s="14" t="s">
        <v>16</v>
      </c>
      <c r="C1167" s="14" t="s">
        <v>17</v>
      </c>
      <c r="D1167" s="28" t="s">
        <v>1593</v>
      </c>
      <c r="E1167" s="15">
        <v>0</v>
      </c>
      <c r="F1167" s="16">
        <v>30.22</v>
      </c>
      <c r="G1167" s="17">
        <f>ROUND(E1167*F1167,2)</f>
        <v>0</v>
      </c>
    </row>
    <row r="1168" spans="1:7" ht="33.75" hidden="1" x14ac:dyDescent="0.25">
      <c r="A1168" s="18"/>
      <c r="B1168" s="18"/>
      <c r="C1168" s="18"/>
      <c r="D1168" s="28" t="s">
        <v>1594</v>
      </c>
      <c r="E1168" s="18"/>
      <c r="F1168" s="18"/>
      <c r="G1168" s="18"/>
    </row>
    <row r="1169" spans="1:7" hidden="1" x14ac:dyDescent="0.25">
      <c r="A1169" s="14" t="s">
        <v>1595</v>
      </c>
      <c r="B1169" s="14" t="s">
        <v>16</v>
      </c>
      <c r="C1169" s="14" t="s">
        <v>17</v>
      </c>
      <c r="D1169" s="28" t="s">
        <v>1596</v>
      </c>
      <c r="E1169" s="15">
        <v>0</v>
      </c>
      <c r="F1169" s="16">
        <v>17.38</v>
      </c>
      <c r="G1169" s="17">
        <f>ROUND(E1169*F1169,2)</f>
        <v>0</v>
      </c>
    </row>
    <row r="1170" spans="1:7" ht="45" hidden="1" x14ac:dyDescent="0.25">
      <c r="A1170" s="18"/>
      <c r="B1170" s="18"/>
      <c r="C1170" s="18"/>
      <c r="D1170" s="28" t="s">
        <v>1597</v>
      </c>
      <c r="E1170" s="18"/>
      <c r="F1170" s="18"/>
      <c r="G1170" s="18"/>
    </row>
    <row r="1171" spans="1:7" hidden="1" x14ac:dyDescent="0.25">
      <c r="A1171" s="14" t="s">
        <v>1598</v>
      </c>
      <c r="B1171" s="14" t="s">
        <v>16</v>
      </c>
      <c r="C1171" s="14" t="s">
        <v>17</v>
      </c>
      <c r="D1171" s="28" t="s">
        <v>1599</v>
      </c>
      <c r="E1171" s="15">
        <v>0</v>
      </c>
      <c r="F1171" s="16">
        <v>32.81</v>
      </c>
      <c r="G1171" s="17">
        <f>ROUND(E1171*F1171,2)</f>
        <v>0</v>
      </c>
    </row>
    <row r="1172" spans="1:7" ht="56.25" hidden="1" x14ac:dyDescent="0.25">
      <c r="A1172" s="18"/>
      <c r="B1172" s="18"/>
      <c r="C1172" s="18"/>
      <c r="D1172" s="28" t="s">
        <v>1600</v>
      </c>
      <c r="E1172" s="18"/>
      <c r="F1172" s="18"/>
      <c r="G1172" s="18"/>
    </row>
    <row r="1173" spans="1:7" hidden="1" x14ac:dyDescent="0.25">
      <c r="A1173" s="14" t="s">
        <v>1601</v>
      </c>
      <c r="B1173" s="14" t="s">
        <v>16</v>
      </c>
      <c r="C1173" s="14" t="s">
        <v>17</v>
      </c>
      <c r="D1173" s="28" t="s">
        <v>1602</v>
      </c>
      <c r="E1173" s="15">
        <v>0</v>
      </c>
      <c r="F1173" s="16">
        <v>27.28</v>
      </c>
      <c r="G1173" s="17">
        <f>ROUND(E1173*F1173,2)</f>
        <v>0</v>
      </c>
    </row>
    <row r="1174" spans="1:7" ht="56.25" hidden="1" x14ac:dyDescent="0.25">
      <c r="A1174" s="18"/>
      <c r="B1174" s="18"/>
      <c r="C1174" s="18"/>
      <c r="D1174" s="28" t="s">
        <v>1603</v>
      </c>
      <c r="E1174" s="18"/>
      <c r="F1174" s="18"/>
      <c r="G1174" s="18"/>
    </row>
    <row r="1175" spans="1:7" hidden="1" x14ac:dyDescent="0.25">
      <c r="A1175" s="13" t="s">
        <v>1604</v>
      </c>
      <c r="B1175" s="14" t="s">
        <v>16</v>
      </c>
      <c r="C1175" s="14" t="s">
        <v>17</v>
      </c>
      <c r="D1175" s="28" t="s">
        <v>1605</v>
      </c>
      <c r="E1175" s="15">
        <v>0</v>
      </c>
      <c r="F1175" s="16">
        <v>38.57</v>
      </c>
      <c r="G1175" s="17">
        <f>ROUND(E1175*F1175,2)</f>
        <v>0</v>
      </c>
    </row>
    <row r="1176" spans="1:7" ht="56.25" hidden="1" x14ac:dyDescent="0.25">
      <c r="A1176" s="18"/>
      <c r="B1176" s="18"/>
      <c r="C1176" s="18"/>
      <c r="D1176" s="28" t="s">
        <v>1606</v>
      </c>
      <c r="E1176" s="18"/>
      <c r="F1176" s="18"/>
      <c r="G1176" s="18"/>
    </row>
    <row r="1177" spans="1:7" hidden="1" x14ac:dyDescent="0.25">
      <c r="A1177" s="13" t="s">
        <v>1607</v>
      </c>
      <c r="B1177" s="14" t="s">
        <v>16</v>
      </c>
      <c r="C1177" s="14" t="s">
        <v>17</v>
      </c>
      <c r="D1177" s="28" t="s">
        <v>1608</v>
      </c>
      <c r="E1177" s="15">
        <v>0</v>
      </c>
      <c r="F1177" s="16">
        <v>23.27</v>
      </c>
      <c r="G1177" s="17">
        <f>ROUND(E1177*F1177,2)</f>
        <v>0</v>
      </c>
    </row>
    <row r="1178" spans="1:7" ht="56.25" hidden="1" x14ac:dyDescent="0.25">
      <c r="A1178" s="18"/>
      <c r="B1178" s="18"/>
      <c r="C1178" s="18"/>
      <c r="D1178" s="28" t="s">
        <v>1609</v>
      </c>
      <c r="E1178" s="18"/>
      <c r="F1178" s="18"/>
      <c r="G1178" s="18"/>
    </row>
    <row r="1179" spans="1:7" ht="22.5" hidden="1" x14ac:dyDescent="0.25">
      <c r="A1179" s="13" t="s">
        <v>1610</v>
      </c>
      <c r="B1179" s="14" t="s">
        <v>16</v>
      </c>
      <c r="C1179" s="14" t="s">
        <v>17</v>
      </c>
      <c r="D1179" s="28" t="s">
        <v>1611</v>
      </c>
      <c r="E1179" s="15">
        <v>0</v>
      </c>
      <c r="F1179" s="16">
        <v>23.32</v>
      </c>
      <c r="G1179" s="17">
        <f>ROUND(E1179*F1179,2)</f>
        <v>0</v>
      </c>
    </row>
    <row r="1180" spans="1:7" ht="56.25" hidden="1" x14ac:dyDescent="0.25">
      <c r="A1180" s="18"/>
      <c r="B1180" s="18"/>
      <c r="C1180" s="18"/>
      <c r="D1180" s="28" t="s">
        <v>1612</v>
      </c>
      <c r="E1180" s="18"/>
      <c r="F1180" s="18"/>
      <c r="G1180" s="18"/>
    </row>
    <row r="1181" spans="1:7" hidden="1" x14ac:dyDescent="0.25">
      <c r="A1181" s="14" t="s">
        <v>1613</v>
      </c>
      <c r="B1181" s="14" t="s">
        <v>16</v>
      </c>
      <c r="C1181" s="14" t="s">
        <v>17</v>
      </c>
      <c r="D1181" s="28" t="s">
        <v>1614</v>
      </c>
      <c r="E1181" s="15">
        <v>0</v>
      </c>
      <c r="F1181" s="16">
        <v>66.73</v>
      </c>
      <c r="G1181" s="17">
        <f>ROUND(E1181*F1181,2)</f>
        <v>0</v>
      </c>
    </row>
    <row r="1182" spans="1:7" ht="33.75" hidden="1" x14ac:dyDescent="0.25">
      <c r="A1182" s="18"/>
      <c r="B1182" s="18"/>
      <c r="C1182" s="18"/>
      <c r="D1182" s="28" t="s">
        <v>1615</v>
      </c>
      <c r="E1182" s="18"/>
      <c r="F1182" s="18"/>
      <c r="G1182" s="18"/>
    </row>
    <row r="1183" spans="1:7" hidden="1" x14ac:dyDescent="0.25">
      <c r="A1183" s="18"/>
      <c r="B1183" s="18"/>
      <c r="C1183" s="18"/>
      <c r="D1183" s="35" t="s">
        <v>1616</v>
      </c>
      <c r="E1183" s="15">
        <v>0</v>
      </c>
      <c r="F1183" s="16">
        <v>0</v>
      </c>
      <c r="G1183" s="19">
        <f>ROUND(E1183*F1183,2)</f>
        <v>0</v>
      </c>
    </row>
    <row r="1184" spans="1:7" ht="0.95" customHeight="1" x14ac:dyDescent="0.25">
      <c r="A1184" s="20"/>
      <c r="B1184" s="20"/>
      <c r="C1184" s="20"/>
      <c r="D1184" s="36"/>
      <c r="E1184" s="20"/>
      <c r="F1184" s="20"/>
      <c r="G1184" s="20"/>
    </row>
    <row r="1185" spans="1:7" x14ac:dyDescent="0.25">
      <c r="A1185" s="7" t="s">
        <v>1617</v>
      </c>
      <c r="B1185" s="7" t="s">
        <v>8</v>
      </c>
      <c r="C1185" s="7" t="s">
        <v>9</v>
      </c>
      <c r="D1185" s="33" t="s">
        <v>1618</v>
      </c>
      <c r="E1185" s="8">
        <f>E1200</f>
        <v>0</v>
      </c>
      <c r="F1185" s="9">
        <f>F1200</f>
        <v>0</v>
      </c>
      <c r="G1185" s="9">
        <f>G1200</f>
        <v>0</v>
      </c>
    </row>
    <row r="1186" spans="1:7" x14ac:dyDescent="0.25">
      <c r="A1186" s="13" t="s">
        <v>1619</v>
      </c>
      <c r="B1186" s="14" t="s">
        <v>16</v>
      </c>
      <c r="C1186" s="14" t="s">
        <v>546</v>
      </c>
      <c r="D1186" s="28" t="s">
        <v>1620</v>
      </c>
      <c r="E1186" s="15">
        <v>0</v>
      </c>
      <c r="F1186" s="16">
        <v>1.59</v>
      </c>
      <c r="G1186" s="17">
        <f>ROUND(E1186*F1186,2)</f>
        <v>0</v>
      </c>
    </row>
    <row r="1187" spans="1:7" ht="101.25" x14ac:dyDescent="0.25">
      <c r="A1187" s="18"/>
      <c r="B1187" s="18"/>
      <c r="C1187" s="18"/>
      <c r="D1187" s="28" t="s">
        <v>1621</v>
      </c>
      <c r="E1187" s="18"/>
      <c r="F1187" s="18"/>
      <c r="G1187" s="18"/>
    </row>
    <row r="1188" spans="1:7" x14ac:dyDescent="0.25">
      <c r="A1188" s="14" t="s">
        <v>1622</v>
      </c>
      <c r="B1188" s="14" t="s">
        <v>16</v>
      </c>
      <c r="C1188" s="14" t="s">
        <v>546</v>
      </c>
      <c r="D1188" s="28" t="s">
        <v>1623</v>
      </c>
      <c r="E1188" s="15">
        <v>0</v>
      </c>
      <c r="F1188" s="16">
        <v>1.53</v>
      </c>
      <c r="G1188" s="17">
        <f>ROUND(E1188*F1188,2)</f>
        <v>0</v>
      </c>
    </row>
    <row r="1189" spans="1:7" ht="101.25" x14ac:dyDescent="0.25">
      <c r="A1189" s="18"/>
      <c r="B1189" s="18"/>
      <c r="C1189" s="18"/>
      <c r="D1189" s="28" t="s">
        <v>1624</v>
      </c>
      <c r="E1189" s="18"/>
      <c r="F1189" s="18"/>
      <c r="G1189" s="18"/>
    </row>
    <row r="1190" spans="1:7" x14ac:dyDescent="0.25">
      <c r="A1190" s="13" t="s">
        <v>1625</v>
      </c>
      <c r="B1190" s="14" t="s">
        <v>16</v>
      </c>
      <c r="C1190" s="14" t="s">
        <v>17</v>
      </c>
      <c r="D1190" s="28" t="s">
        <v>1626</v>
      </c>
      <c r="E1190" s="15">
        <v>0</v>
      </c>
      <c r="F1190" s="16">
        <v>7.06</v>
      </c>
      <c r="G1190" s="17">
        <f>ROUND(E1190*F1190,2)</f>
        <v>0</v>
      </c>
    </row>
    <row r="1191" spans="1:7" ht="67.5" x14ac:dyDescent="0.25">
      <c r="A1191" s="18"/>
      <c r="B1191" s="18"/>
      <c r="C1191" s="18"/>
      <c r="D1191" s="28" t="s">
        <v>1627</v>
      </c>
      <c r="E1191" s="18"/>
      <c r="F1191" s="18"/>
      <c r="G1191" s="18"/>
    </row>
    <row r="1192" spans="1:7" x14ac:dyDescent="0.25">
      <c r="A1192" s="13" t="s">
        <v>1628</v>
      </c>
      <c r="B1192" s="14" t="s">
        <v>16</v>
      </c>
      <c r="C1192" s="14" t="s">
        <v>17</v>
      </c>
      <c r="D1192" s="28" t="s">
        <v>1629</v>
      </c>
      <c r="E1192" s="15">
        <v>0</v>
      </c>
      <c r="F1192" s="16">
        <v>7.52</v>
      </c>
      <c r="G1192" s="17">
        <f>ROUND(E1192*F1192,2)</f>
        <v>0</v>
      </c>
    </row>
    <row r="1193" spans="1:7" ht="67.5" x14ac:dyDescent="0.25">
      <c r="A1193" s="18"/>
      <c r="B1193" s="18"/>
      <c r="C1193" s="18"/>
      <c r="D1193" s="28" t="s">
        <v>1630</v>
      </c>
      <c r="E1193" s="18"/>
      <c r="F1193" s="18"/>
      <c r="G1193" s="18"/>
    </row>
    <row r="1194" spans="1:7" x14ac:dyDescent="0.25">
      <c r="A1194" s="13" t="s">
        <v>1631</v>
      </c>
      <c r="B1194" s="14" t="s">
        <v>16</v>
      </c>
      <c r="C1194" s="14" t="s">
        <v>17</v>
      </c>
      <c r="D1194" s="28" t="s">
        <v>1632</v>
      </c>
      <c r="E1194" s="15">
        <v>0</v>
      </c>
      <c r="F1194" s="16">
        <v>3.52</v>
      </c>
      <c r="G1194" s="17">
        <f>ROUND(E1194*F1194,2)</f>
        <v>0</v>
      </c>
    </row>
    <row r="1195" spans="1:7" ht="67.5" x14ac:dyDescent="0.25">
      <c r="A1195" s="18"/>
      <c r="B1195" s="18"/>
      <c r="C1195" s="18"/>
      <c r="D1195" s="28" t="s">
        <v>1633</v>
      </c>
      <c r="E1195" s="18"/>
      <c r="F1195" s="18"/>
      <c r="G1195" s="18"/>
    </row>
    <row r="1196" spans="1:7" x14ac:dyDescent="0.25">
      <c r="A1196" s="13" t="s">
        <v>1634</v>
      </c>
      <c r="B1196" s="14" t="s">
        <v>16</v>
      </c>
      <c r="C1196" s="14" t="s">
        <v>176</v>
      </c>
      <c r="D1196" s="28" t="s">
        <v>1635</v>
      </c>
      <c r="E1196" s="15">
        <v>0</v>
      </c>
      <c r="F1196" s="16">
        <v>30.28</v>
      </c>
      <c r="G1196" s="17">
        <f>ROUND(E1196*F1196,2)</f>
        <v>0</v>
      </c>
    </row>
    <row r="1197" spans="1:7" ht="101.25" x14ac:dyDescent="0.25">
      <c r="A1197" s="18"/>
      <c r="B1197" s="18"/>
      <c r="C1197" s="18"/>
      <c r="D1197" s="28" t="s">
        <v>1636</v>
      </c>
      <c r="E1197" s="18"/>
      <c r="F1197" s="18"/>
      <c r="G1197" s="18"/>
    </row>
    <row r="1198" spans="1:7" ht="22.5" x14ac:dyDescent="0.25">
      <c r="A1198" s="13" t="s">
        <v>1637</v>
      </c>
      <c r="B1198" s="14" t="s">
        <v>16</v>
      </c>
      <c r="C1198" s="14" t="s">
        <v>176</v>
      </c>
      <c r="D1198" s="28" t="s">
        <v>1638</v>
      </c>
      <c r="E1198" s="15">
        <v>0</v>
      </c>
      <c r="F1198" s="16">
        <v>52.93</v>
      </c>
      <c r="G1198" s="17">
        <f>ROUND(E1198*F1198,2)</f>
        <v>0</v>
      </c>
    </row>
    <row r="1199" spans="1:7" ht="112.5" x14ac:dyDescent="0.25">
      <c r="A1199" s="18"/>
      <c r="B1199" s="18"/>
      <c r="C1199" s="18"/>
      <c r="D1199" s="28" t="s">
        <v>1639</v>
      </c>
      <c r="E1199" s="18"/>
      <c r="F1199" s="18"/>
      <c r="G1199" s="18"/>
    </row>
    <row r="1200" spans="1:7" x14ac:dyDescent="0.25">
      <c r="A1200" s="18"/>
      <c r="B1200" s="18"/>
      <c r="C1200" s="18"/>
      <c r="D1200" s="35" t="s">
        <v>1640</v>
      </c>
      <c r="E1200" s="15">
        <v>0</v>
      </c>
      <c r="F1200" s="16">
        <v>0</v>
      </c>
      <c r="G1200" s="19">
        <f>ROUND(E1200*F1200,2)</f>
        <v>0</v>
      </c>
    </row>
    <row r="1201" spans="1:7" ht="0.95" customHeight="1" x14ac:dyDescent="0.25">
      <c r="A1201" s="20"/>
      <c r="B1201" s="20"/>
      <c r="C1201" s="20"/>
      <c r="D1201" s="36"/>
      <c r="E1201" s="20"/>
      <c r="F1201" s="20"/>
      <c r="G1201" s="20"/>
    </row>
    <row r="1202" spans="1:7" x14ac:dyDescent="0.25">
      <c r="A1202" s="7" t="s">
        <v>1641</v>
      </c>
      <c r="B1202" s="7" t="s">
        <v>8</v>
      </c>
      <c r="C1202" s="7" t="s">
        <v>9</v>
      </c>
      <c r="D1202" s="33" t="s">
        <v>1642</v>
      </c>
      <c r="E1202" s="8">
        <f>E1205</f>
        <v>0</v>
      </c>
      <c r="F1202" s="9">
        <f>F1205</f>
        <v>0</v>
      </c>
      <c r="G1202" s="9">
        <f>G1205</f>
        <v>0</v>
      </c>
    </row>
    <row r="1203" spans="1:7" x14ac:dyDescent="0.25">
      <c r="A1203" s="13" t="s">
        <v>1643</v>
      </c>
      <c r="B1203" s="14" t="s">
        <v>16</v>
      </c>
      <c r="C1203" s="14" t="s">
        <v>105</v>
      </c>
      <c r="D1203" s="28" t="s">
        <v>1644</v>
      </c>
      <c r="E1203" s="15">
        <v>0</v>
      </c>
      <c r="F1203" s="16">
        <v>17.39</v>
      </c>
      <c r="G1203" s="17">
        <f>ROUND(E1203*F1203,2)</f>
        <v>0</v>
      </c>
    </row>
    <row r="1204" spans="1:7" ht="123.75" x14ac:dyDescent="0.25">
      <c r="A1204" s="18"/>
      <c r="B1204" s="18"/>
      <c r="C1204" s="18"/>
      <c r="D1204" s="28" t="s">
        <v>1645</v>
      </c>
      <c r="E1204" s="18"/>
      <c r="F1204" s="18"/>
      <c r="G1204" s="18"/>
    </row>
    <row r="1205" spans="1:7" x14ac:dyDescent="0.25">
      <c r="A1205" s="18"/>
      <c r="B1205" s="18"/>
      <c r="C1205" s="18"/>
      <c r="D1205" s="35" t="s">
        <v>1646</v>
      </c>
      <c r="E1205" s="15">
        <v>0</v>
      </c>
      <c r="F1205" s="16">
        <v>0</v>
      </c>
      <c r="G1205" s="19">
        <f>ROUND(E1205*F1205,2)</f>
        <v>0</v>
      </c>
    </row>
    <row r="1206" spans="1:7" ht="0.95" customHeight="1" x14ac:dyDescent="0.25">
      <c r="A1206" s="20"/>
      <c r="B1206" s="20"/>
      <c r="C1206" s="20"/>
      <c r="D1206" s="36"/>
      <c r="E1206" s="20"/>
      <c r="F1206" s="20"/>
      <c r="G1206" s="20"/>
    </row>
    <row r="1207" spans="1:7" x14ac:dyDescent="0.25">
      <c r="A1207" s="7" t="s">
        <v>1647</v>
      </c>
      <c r="B1207" s="7" t="s">
        <v>8</v>
      </c>
      <c r="C1207" s="7" t="s">
        <v>9</v>
      </c>
      <c r="D1207" s="33" t="s">
        <v>1648</v>
      </c>
      <c r="E1207" s="8">
        <f>E1212</f>
        <v>0</v>
      </c>
      <c r="F1207" s="9">
        <f>F1212</f>
        <v>0</v>
      </c>
      <c r="G1207" s="9">
        <f>G1212</f>
        <v>0</v>
      </c>
    </row>
    <row r="1208" spans="1:7" x14ac:dyDescent="0.25">
      <c r="A1208" s="13" t="s">
        <v>1649</v>
      </c>
      <c r="B1208" s="14" t="s">
        <v>16</v>
      </c>
      <c r="C1208" s="14" t="s">
        <v>105</v>
      </c>
      <c r="D1208" s="28" t="s">
        <v>1650</v>
      </c>
      <c r="E1208" s="15">
        <v>0</v>
      </c>
      <c r="F1208" s="16">
        <v>78.56</v>
      </c>
      <c r="G1208" s="17">
        <f>ROUND(E1208*F1208,2)</f>
        <v>0</v>
      </c>
    </row>
    <row r="1209" spans="1:7" ht="90" x14ac:dyDescent="0.25">
      <c r="A1209" s="18"/>
      <c r="B1209" s="18"/>
      <c r="C1209" s="18"/>
      <c r="D1209" s="28" t="s">
        <v>1651</v>
      </c>
      <c r="E1209" s="18"/>
      <c r="F1209" s="18"/>
      <c r="G1209" s="18"/>
    </row>
    <row r="1210" spans="1:7" ht="22.5" x14ac:dyDescent="0.25">
      <c r="A1210" s="13" t="s">
        <v>1652</v>
      </c>
      <c r="B1210" s="14" t="s">
        <v>16</v>
      </c>
      <c r="C1210" s="14" t="s">
        <v>105</v>
      </c>
      <c r="D1210" s="28" t="s">
        <v>1653</v>
      </c>
      <c r="E1210" s="15">
        <v>0</v>
      </c>
      <c r="F1210" s="16">
        <v>91.19</v>
      </c>
      <c r="G1210" s="17">
        <f>ROUND(E1210*F1210,2)</f>
        <v>0</v>
      </c>
    </row>
    <row r="1211" spans="1:7" ht="157.5" x14ac:dyDescent="0.25">
      <c r="A1211" s="18"/>
      <c r="B1211" s="18"/>
      <c r="C1211" s="18"/>
      <c r="D1211" s="28" t="s">
        <v>1654</v>
      </c>
      <c r="E1211" s="18"/>
      <c r="F1211" s="18"/>
      <c r="G1211" s="18"/>
    </row>
    <row r="1212" spans="1:7" x14ac:dyDescent="0.25">
      <c r="A1212" s="18"/>
      <c r="B1212" s="18"/>
      <c r="C1212" s="18"/>
      <c r="D1212" s="35" t="s">
        <v>1655</v>
      </c>
      <c r="E1212" s="15">
        <v>0</v>
      </c>
      <c r="F1212" s="16">
        <v>0</v>
      </c>
      <c r="G1212" s="19">
        <f>ROUND(E1212*F1212,2)</f>
        <v>0</v>
      </c>
    </row>
    <row r="1213" spans="1:7" ht="0.95" customHeight="1" x14ac:dyDescent="0.25">
      <c r="A1213" s="20"/>
      <c r="B1213" s="20"/>
      <c r="C1213" s="20"/>
      <c r="D1213" s="36"/>
      <c r="E1213" s="20"/>
      <c r="F1213" s="20"/>
      <c r="G1213" s="20"/>
    </row>
    <row r="1214" spans="1:7" x14ac:dyDescent="0.25">
      <c r="A1214" s="7" t="s">
        <v>1656</v>
      </c>
      <c r="B1214" s="7" t="s">
        <v>8</v>
      </c>
      <c r="C1214" s="7" t="s">
        <v>9</v>
      </c>
      <c r="D1214" s="33" t="s">
        <v>1657</v>
      </c>
      <c r="E1214" s="8">
        <f>E1237</f>
        <v>0</v>
      </c>
      <c r="F1214" s="9">
        <f>F1237</f>
        <v>0</v>
      </c>
      <c r="G1214" s="9">
        <f>G1237</f>
        <v>0</v>
      </c>
    </row>
    <row r="1215" spans="1:7" ht="22.5" hidden="1" x14ac:dyDescent="0.25">
      <c r="A1215" s="13" t="s">
        <v>1658</v>
      </c>
      <c r="B1215" s="14" t="s">
        <v>16</v>
      </c>
      <c r="C1215" s="14" t="s">
        <v>105</v>
      </c>
      <c r="D1215" s="28" t="s">
        <v>1659</v>
      </c>
      <c r="E1215" s="15">
        <v>0</v>
      </c>
      <c r="F1215" s="16">
        <v>150.13999999999999</v>
      </c>
      <c r="G1215" s="17">
        <f>ROUND(E1215*F1215,2)</f>
        <v>0</v>
      </c>
    </row>
    <row r="1216" spans="1:7" ht="180" hidden="1" x14ac:dyDescent="0.25">
      <c r="A1216" s="18"/>
      <c r="B1216" s="18"/>
      <c r="C1216" s="18"/>
      <c r="D1216" s="28" t="s">
        <v>1660</v>
      </c>
      <c r="E1216" s="18"/>
      <c r="F1216" s="18"/>
      <c r="G1216" s="18"/>
    </row>
    <row r="1217" spans="1:7" ht="22.5" hidden="1" x14ac:dyDescent="0.25">
      <c r="A1217" s="13" t="s">
        <v>1661</v>
      </c>
      <c r="B1217" s="14" t="s">
        <v>16</v>
      </c>
      <c r="C1217" s="14" t="s">
        <v>105</v>
      </c>
      <c r="D1217" s="28" t="s">
        <v>1662</v>
      </c>
      <c r="E1217" s="15">
        <v>0</v>
      </c>
      <c r="F1217" s="16">
        <v>150.6</v>
      </c>
      <c r="G1217" s="17">
        <f>ROUND(E1217*F1217,2)</f>
        <v>0</v>
      </c>
    </row>
    <row r="1218" spans="1:7" ht="180" hidden="1" x14ac:dyDescent="0.25">
      <c r="A1218" s="18"/>
      <c r="B1218" s="18"/>
      <c r="C1218" s="18"/>
      <c r="D1218" s="28" t="s">
        <v>1663</v>
      </c>
      <c r="E1218" s="18"/>
      <c r="F1218" s="18"/>
      <c r="G1218" s="18"/>
    </row>
    <row r="1219" spans="1:7" ht="22.5" hidden="1" x14ac:dyDescent="0.25">
      <c r="A1219" s="13" t="s">
        <v>1664</v>
      </c>
      <c r="B1219" s="14" t="s">
        <v>16</v>
      </c>
      <c r="C1219" s="14" t="s">
        <v>105</v>
      </c>
      <c r="D1219" s="28" t="s">
        <v>1665</v>
      </c>
      <c r="E1219" s="15">
        <v>0</v>
      </c>
      <c r="F1219" s="16">
        <v>149.66999999999999</v>
      </c>
      <c r="G1219" s="17">
        <f>ROUND(E1219*F1219,2)</f>
        <v>0</v>
      </c>
    </row>
    <row r="1220" spans="1:7" ht="180" hidden="1" x14ac:dyDescent="0.25">
      <c r="A1220" s="18"/>
      <c r="B1220" s="18"/>
      <c r="C1220" s="18"/>
      <c r="D1220" s="28" t="s">
        <v>1666</v>
      </c>
      <c r="E1220" s="18"/>
      <c r="F1220" s="18"/>
      <c r="G1220" s="18"/>
    </row>
    <row r="1221" spans="1:7" ht="22.5" hidden="1" x14ac:dyDescent="0.25">
      <c r="A1221" s="13" t="s">
        <v>1667</v>
      </c>
      <c r="B1221" s="14" t="s">
        <v>16</v>
      </c>
      <c r="C1221" s="14" t="s">
        <v>105</v>
      </c>
      <c r="D1221" s="28" t="s">
        <v>1668</v>
      </c>
      <c r="E1221" s="15">
        <v>0</v>
      </c>
      <c r="F1221" s="16">
        <v>153.31</v>
      </c>
      <c r="G1221" s="17">
        <f>ROUND(E1221*F1221,2)</f>
        <v>0</v>
      </c>
    </row>
    <row r="1222" spans="1:7" ht="180" hidden="1" x14ac:dyDescent="0.25">
      <c r="A1222" s="18"/>
      <c r="B1222" s="18"/>
      <c r="C1222" s="18"/>
      <c r="D1222" s="28" t="s">
        <v>1669</v>
      </c>
      <c r="E1222" s="18"/>
      <c r="F1222" s="18"/>
      <c r="G1222" s="18"/>
    </row>
    <row r="1223" spans="1:7" ht="22.5" hidden="1" x14ac:dyDescent="0.25">
      <c r="A1223" s="13" t="s">
        <v>1670</v>
      </c>
      <c r="B1223" s="14" t="s">
        <v>16</v>
      </c>
      <c r="C1223" s="14" t="s">
        <v>105</v>
      </c>
      <c r="D1223" s="28" t="s">
        <v>1671</v>
      </c>
      <c r="E1223" s="15">
        <v>0</v>
      </c>
      <c r="F1223" s="16">
        <v>151.27000000000001</v>
      </c>
      <c r="G1223" s="17">
        <f>ROUND(E1223*F1223,2)</f>
        <v>0</v>
      </c>
    </row>
    <row r="1224" spans="1:7" ht="180" hidden="1" x14ac:dyDescent="0.25">
      <c r="A1224" s="18"/>
      <c r="B1224" s="18"/>
      <c r="C1224" s="18"/>
      <c r="D1224" s="28" t="s">
        <v>1672</v>
      </c>
      <c r="E1224" s="18"/>
      <c r="F1224" s="18"/>
      <c r="G1224" s="18"/>
    </row>
    <row r="1225" spans="1:7" ht="22.5" hidden="1" x14ac:dyDescent="0.25">
      <c r="A1225" s="13" t="s">
        <v>1673</v>
      </c>
      <c r="B1225" s="14" t="s">
        <v>16</v>
      </c>
      <c r="C1225" s="14" t="s">
        <v>105</v>
      </c>
      <c r="D1225" s="28" t="s">
        <v>1674</v>
      </c>
      <c r="E1225" s="15">
        <v>0</v>
      </c>
      <c r="F1225" s="16">
        <v>156.72</v>
      </c>
      <c r="G1225" s="17">
        <f>ROUND(E1225*F1225,2)</f>
        <v>0</v>
      </c>
    </row>
    <row r="1226" spans="1:7" ht="180" hidden="1" x14ac:dyDescent="0.25">
      <c r="A1226" s="18"/>
      <c r="B1226" s="18"/>
      <c r="C1226" s="18"/>
      <c r="D1226" s="28" t="s">
        <v>1675</v>
      </c>
      <c r="E1226" s="18"/>
      <c r="F1226" s="18"/>
      <c r="G1226" s="18"/>
    </row>
    <row r="1227" spans="1:7" ht="22.5" hidden="1" x14ac:dyDescent="0.25">
      <c r="A1227" s="13" t="s">
        <v>1676</v>
      </c>
      <c r="B1227" s="14" t="s">
        <v>16</v>
      </c>
      <c r="C1227" s="14" t="s">
        <v>105</v>
      </c>
      <c r="D1227" s="28" t="s">
        <v>1677</v>
      </c>
      <c r="E1227" s="15">
        <v>0</v>
      </c>
      <c r="F1227" s="16">
        <v>157.91</v>
      </c>
      <c r="G1227" s="17">
        <f>ROUND(E1227*F1227,2)</f>
        <v>0</v>
      </c>
    </row>
    <row r="1228" spans="1:7" ht="180" hidden="1" x14ac:dyDescent="0.25">
      <c r="A1228" s="18"/>
      <c r="B1228" s="18"/>
      <c r="C1228" s="18"/>
      <c r="D1228" s="28" t="s">
        <v>1678</v>
      </c>
      <c r="E1228" s="18"/>
      <c r="F1228" s="18"/>
      <c r="G1228" s="18"/>
    </row>
    <row r="1229" spans="1:7" ht="22.5" hidden="1" x14ac:dyDescent="0.25">
      <c r="A1229" s="13" t="s">
        <v>1679</v>
      </c>
      <c r="B1229" s="14" t="s">
        <v>16</v>
      </c>
      <c r="C1229" s="14" t="s">
        <v>105</v>
      </c>
      <c r="D1229" s="28" t="s">
        <v>1680</v>
      </c>
      <c r="E1229" s="15">
        <v>0</v>
      </c>
      <c r="F1229" s="16">
        <v>160.97</v>
      </c>
      <c r="G1229" s="17">
        <f>ROUND(E1229*F1229,2)</f>
        <v>0</v>
      </c>
    </row>
    <row r="1230" spans="1:7" ht="180" hidden="1" x14ac:dyDescent="0.25">
      <c r="A1230" s="18"/>
      <c r="B1230" s="18"/>
      <c r="C1230" s="18"/>
      <c r="D1230" s="28" t="s">
        <v>1681</v>
      </c>
      <c r="E1230" s="18"/>
      <c r="F1230" s="18"/>
      <c r="G1230" s="18"/>
    </row>
    <row r="1231" spans="1:7" ht="22.5" hidden="1" x14ac:dyDescent="0.25">
      <c r="A1231" s="13" t="s">
        <v>1682</v>
      </c>
      <c r="B1231" s="14" t="s">
        <v>16</v>
      </c>
      <c r="C1231" s="14" t="s">
        <v>105</v>
      </c>
      <c r="D1231" s="28" t="s">
        <v>1683</v>
      </c>
      <c r="E1231" s="15">
        <v>0</v>
      </c>
      <c r="F1231" s="16">
        <v>301.62</v>
      </c>
      <c r="G1231" s="17">
        <f>ROUND(E1231*F1231,2)</f>
        <v>0</v>
      </c>
    </row>
    <row r="1232" spans="1:7" ht="180" hidden="1" x14ac:dyDescent="0.25">
      <c r="A1232" s="18"/>
      <c r="B1232" s="18"/>
      <c r="C1232" s="18"/>
      <c r="D1232" s="28" t="s">
        <v>1684</v>
      </c>
      <c r="E1232" s="18"/>
      <c r="F1232" s="18"/>
      <c r="G1232" s="18"/>
    </row>
    <row r="1233" spans="1:7" ht="22.5" hidden="1" x14ac:dyDescent="0.25">
      <c r="A1233" s="13" t="s">
        <v>1685</v>
      </c>
      <c r="B1233" s="14" t="s">
        <v>16</v>
      </c>
      <c r="C1233" s="14" t="s">
        <v>105</v>
      </c>
      <c r="D1233" s="28" t="s">
        <v>1686</v>
      </c>
      <c r="E1233" s="15">
        <v>0</v>
      </c>
      <c r="F1233" s="16">
        <v>175.77</v>
      </c>
      <c r="G1233" s="17">
        <f>ROUND(E1233*F1233,2)</f>
        <v>0</v>
      </c>
    </row>
    <row r="1234" spans="1:7" ht="191.25" hidden="1" x14ac:dyDescent="0.25">
      <c r="A1234" s="18"/>
      <c r="B1234" s="18"/>
      <c r="C1234" s="18"/>
      <c r="D1234" s="28" t="s">
        <v>1687</v>
      </c>
      <c r="E1234" s="18"/>
      <c r="F1234" s="18"/>
      <c r="G1234" s="18"/>
    </row>
    <row r="1235" spans="1:7" ht="22.5" hidden="1" x14ac:dyDescent="0.25">
      <c r="A1235" s="13" t="s">
        <v>1688</v>
      </c>
      <c r="B1235" s="14" t="s">
        <v>16</v>
      </c>
      <c r="C1235" s="14" t="s">
        <v>105</v>
      </c>
      <c r="D1235" s="28" t="s">
        <v>1689</v>
      </c>
      <c r="E1235" s="15">
        <v>0</v>
      </c>
      <c r="F1235" s="16">
        <v>176.9</v>
      </c>
      <c r="G1235" s="17">
        <f>ROUND(E1235*F1235,2)</f>
        <v>0</v>
      </c>
    </row>
    <row r="1236" spans="1:7" ht="191.25" hidden="1" x14ac:dyDescent="0.25">
      <c r="A1236" s="18"/>
      <c r="B1236" s="18"/>
      <c r="C1236" s="18"/>
      <c r="D1236" s="28" t="s">
        <v>1690</v>
      </c>
      <c r="E1236" s="18"/>
      <c r="F1236" s="18"/>
      <c r="G1236" s="18"/>
    </row>
    <row r="1237" spans="1:7" hidden="1" x14ac:dyDescent="0.25">
      <c r="A1237" s="18"/>
      <c r="B1237" s="18"/>
      <c r="C1237" s="18"/>
      <c r="D1237" s="35" t="s">
        <v>1691</v>
      </c>
      <c r="E1237" s="15">
        <v>0</v>
      </c>
      <c r="F1237" s="16">
        <v>0</v>
      </c>
      <c r="G1237" s="19">
        <f>ROUND(E1237*F1237,2)</f>
        <v>0</v>
      </c>
    </row>
    <row r="1238" spans="1:7" ht="0.95" customHeight="1" x14ac:dyDescent="0.25">
      <c r="A1238" s="20"/>
      <c r="B1238" s="20"/>
      <c r="C1238" s="20"/>
      <c r="D1238" s="36"/>
      <c r="E1238" s="20"/>
      <c r="F1238" s="20"/>
      <c r="G1238" s="20"/>
    </row>
    <row r="1239" spans="1:7" x14ac:dyDescent="0.25">
      <c r="A1239" s="7" t="s">
        <v>1692</v>
      </c>
      <c r="B1239" s="7" t="s">
        <v>8</v>
      </c>
      <c r="C1239" s="7" t="s">
        <v>9</v>
      </c>
      <c r="D1239" s="33" t="s">
        <v>1693</v>
      </c>
      <c r="E1239" s="8">
        <f>E1256</f>
        <v>0</v>
      </c>
      <c r="F1239" s="9">
        <f>F1256</f>
        <v>0</v>
      </c>
      <c r="G1239" s="9">
        <f>G1256</f>
        <v>0</v>
      </c>
    </row>
    <row r="1240" spans="1:7" x14ac:dyDescent="0.25">
      <c r="A1240" s="14" t="s">
        <v>1694</v>
      </c>
      <c r="B1240" s="14" t="s">
        <v>16</v>
      </c>
      <c r="C1240" s="14" t="s">
        <v>105</v>
      </c>
      <c r="D1240" s="28" t="s">
        <v>1695</v>
      </c>
      <c r="E1240" s="15">
        <v>0</v>
      </c>
      <c r="F1240" s="16">
        <v>97.66</v>
      </c>
      <c r="G1240" s="17">
        <f>ROUND(E1240*F1240,2)</f>
        <v>0</v>
      </c>
    </row>
    <row r="1241" spans="1:7" ht="157.5" x14ac:dyDescent="0.25">
      <c r="A1241" s="18"/>
      <c r="B1241" s="18"/>
      <c r="C1241" s="18"/>
      <c r="D1241" s="28" t="s">
        <v>1696</v>
      </c>
      <c r="E1241" s="18"/>
      <c r="F1241" s="18"/>
      <c r="G1241" s="18"/>
    </row>
    <row r="1242" spans="1:7" x14ac:dyDescent="0.25">
      <c r="A1242" s="13" t="s">
        <v>1697</v>
      </c>
      <c r="B1242" s="14" t="s">
        <v>16</v>
      </c>
      <c r="C1242" s="14" t="s">
        <v>105</v>
      </c>
      <c r="D1242" s="28" t="s">
        <v>1698</v>
      </c>
      <c r="E1242" s="15">
        <v>0</v>
      </c>
      <c r="F1242" s="16">
        <v>97.15</v>
      </c>
      <c r="G1242" s="17">
        <f>ROUND(E1242*F1242,2)</f>
        <v>0</v>
      </c>
    </row>
    <row r="1243" spans="1:7" ht="157.5" x14ac:dyDescent="0.25">
      <c r="A1243" s="18"/>
      <c r="B1243" s="18"/>
      <c r="C1243" s="18"/>
      <c r="D1243" s="28" t="s">
        <v>1699</v>
      </c>
      <c r="E1243" s="18"/>
      <c r="F1243" s="18"/>
      <c r="G1243" s="18"/>
    </row>
    <row r="1244" spans="1:7" x14ac:dyDescent="0.25">
      <c r="A1244" s="13" t="s">
        <v>1700</v>
      </c>
      <c r="B1244" s="14" t="s">
        <v>16</v>
      </c>
      <c r="C1244" s="14" t="s">
        <v>105</v>
      </c>
      <c r="D1244" s="28" t="s">
        <v>1701</v>
      </c>
      <c r="E1244" s="15">
        <v>0</v>
      </c>
      <c r="F1244" s="16">
        <v>101.08</v>
      </c>
      <c r="G1244" s="17">
        <f>ROUND(E1244*F1244,2)</f>
        <v>0</v>
      </c>
    </row>
    <row r="1245" spans="1:7" ht="157.5" x14ac:dyDescent="0.25">
      <c r="A1245" s="18"/>
      <c r="B1245" s="18"/>
      <c r="C1245" s="18"/>
      <c r="D1245" s="28" t="s">
        <v>1702</v>
      </c>
      <c r="E1245" s="18"/>
      <c r="F1245" s="18"/>
      <c r="G1245" s="18"/>
    </row>
    <row r="1246" spans="1:7" x14ac:dyDescent="0.25">
      <c r="A1246" s="13" t="s">
        <v>1703</v>
      </c>
      <c r="B1246" s="14" t="s">
        <v>16</v>
      </c>
      <c r="C1246" s="14" t="s">
        <v>105</v>
      </c>
      <c r="D1246" s="28" t="s">
        <v>1704</v>
      </c>
      <c r="E1246" s="15">
        <v>0</v>
      </c>
      <c r="F1246" s="16">
        <v>98.88</v>
      </c>
      <c r="G1246" s="17">
        <f>ROUND(E1246*F1246,2)</f>
        <v>0</v>
      </c>
    </row>
    <row r="1247" spans="1:7" ht="157.5" x14ac:dyDescent="0.25">
      <c r="A1247" s="18"/>
      <c r="B1247" s="18"/>
      <c r="C1247" s="18"/>
      <c r="D1247" s="28" t="s">
        <v>1705</v>
      </c>
      <c r="E1247" s="18"/>
      <c r="F1247" s="18"/>
      <c r="G1247" s="18"/>
    </row>
    <row r="1248" spans="1:7" ht="22.5" x14ac:dyDescent="0.25">
      <c r="A1248" s="13" t="s">
        <v>1706</v>
      </c>
      <c r="B1248" s="14" t="s">
        <v>16</v>
      </c>
      <c r="C1248" s="14" t="s">
        <v>105</v>
      </c>
      <c r="D1248" s="28" t="s">
        <v>1707</v>
      </c>
      <c r="E1248" s="15">
        <v>0</v>
      </c>
      <c r="F1248" s="16">
        <v>116.29</v>
      </c>
      <c r="G1248" s="17">
        <f>ROUND(E1248*F1248,2)</f>
        <v>0</v>
      </c>
    </row>
    <row r="1249" spans="1:7" ht="157.5" x14ac:dyDescent="0.25">
      <c r="A1249" s="18"/>
      <c r="B1249" s="18"/>
      <c r="C1249" s="18"/>
      <c r="D1249" s="28" t="s">
        <v>1708</v>
      </c>
      <c r="E1249" s="18"/>
      <c r="F1249" s="18"/>
      <c r="G1249" s="18"/>
    </row>
    <row r="1250" spans="1:7" ht="22.5" x14ac:dyDescent="0.25">
      <c r="A1250" s="13" t="s">
        <v>1709</v>
      </c>
      <c r="B1250" s="14" t="s">
        <v>16</v>
      </c>
      <c r="C1250" s="14" t="s">
        <v>105</v>
      </c>
      <c r="D1250" s="28" t="s">
        <v>1710</v>
      </c>
      <c r="E1250" s="15">
        <v>0</v>
      </c>
      <c r="F1250" s="16">
        <v>120.22</v>
      </c>
      <c r="G1250" s="17">
        <f>ROUND(E1250*F1250,2)</f>
        <v>0</v>
      </c>
    </row>
    <row r="1251" spans="1:7" ht="157.5" x14ac:dyDescent="0.25">
      <c r="A1251" s="18"/>
      <c r="B1251" s="18"/>
      <c r="C1251" s="18"/>
      <c r="D1251" s="28" t="s">
        <v>1711</v>
      </c>
      <c r="E1251" s="18"/>
      <c r="F1251" s="18"/>
      <c r="G1251" s="18"/>
    </row>
    <row r="1252" spans="1:7" ht="22.5" x14ac:dyDescent="0.25">
      <c r="A1252" s="13" t="s">
        <v>1712</v>
      </c>
      <c r="B1252" s="14" t="s">
        <v>16</v>
      </c>
      <c r="C1252" s="14" t="s">
        <v>105</v>
      </c>
      <c r="D1252" s="28" t="s">
        <v>1713</v>
      </c>
      <c r="E1252" s="15">
        <v>0</v>
      </c>
      <c r="F1252" s="16">
        <v>253.45</v>
      </c>
      <c r="G1252" s="17">
        <f>ROUND(E1252*F1252,2)</f>
        <v>0</v>
      </c>
    </row>
    <row r="1253" spans="1:7" ht="236.25" x14ac:dyDescent="0.25">
      <c r="A1253" s="18"/>
      <c r="B1253" s="18"/>
      <c r="C1253" s="18"/>
      <c r="D1253" s="28" t="s">
        <v>1714</v>
      </c>
      <c r="E1253" s="18"/>
      <c r="F1253" s="18"/>
      <c r="G1253" s="18"/>
    </row>
    <row r="1254" spans="1:7" ht="22.5" x14ac:dyDescent="0.25">
      <c r="A1254" s="13" t="s">
        <v>1715</v>
      </c>
      <c r="B1254" s="14" t="s">
        <v>16</v>
      </c>
      <c r="C1254" s="14" t="s">
        <v>105</v>
      </c>
      <c r="D1254" s="28" t="s">
        <v>1716</v>
      </c>
      <c r="E1254" s="15">
        <v>0</v>
      </c>
      <c r="F1254" s="16">
        <v>237.73</v>
      </c>
      <c r="G1254" s="17">
        <f>ROUND(E1254*F1254,2)</f>
        <v>0</v>
      </c>
    </row>
    <row r="1255" spans="1:7" ht="236.25" x14ac:dyDescent="0.25">
      <c r="A1255" s="18"/>
      <c r="B1255" s="18"/>
      <c r="C1255" s="18"/>
      <c r="D1255" s="28" t="s">
        <v>1717</v>
      </c>
      <c r="E1255" s="18"/>
      <c r="F1255" s="18"/>
      <c r="G1255" s="18"/>
    </row>
    <row r="1256" spans="1:7" x14ac:dyDescent="0.25">
      <c r="A1256" s="18"/>
      <c r="B1256" s="18"/>
      <c r="C1256" s="18"/>
      <c r="D1256" s="35" t="s">
        <v>1718</v>
      </c>
      <c r="E1256" s="15">
        <v>0</v>
      </c>
      <c r="F1256" s="16">
        <v>0</v>
      </c>
      <c r="G1256" s="19">
        <f>ROUND(E1256*F1256,2)</f>
        <v>0</v>
      </c>
    </row>
    <row r="1257" spans="1:7" ht="0.95" customHeight="1" x14ac:dyDescent="0.25">
      <c r="A1257" s="20"/>
      <c r="B1257" s="20"/>
      <c r="C1257" s="20"/>
      <c r="D1257" s="36"/>
      <c r="E1257" s="20"/>
      <c r="F1257" s="20"/>
      <c r="G1257" s="20"/>
    </row>
    <row r="1258" spans="1:7" x14ac:dyDescent="0.25">
      <c r="A1258" s="7" t="s">
        <v>1719</v>
      </c>
      <c r="B1258" s="7" t="s">
        <v>8</v>
      </c>
      <c r="C1258" s="7" t="s">
        <v>9</v>
      </c>
      <c r="D1258" s="33" t="s">
        <v>1720</v>
      </c>
      <c r="E1258" s="8">
        <f>E1469</f>
        <v>0</v>
      </c>
      <c r="F1258" s="9">
        <f>F1469</f>
        <v>0</v>
      </c>
      <c r="G1258" s="9">
        <f>G1469</f>
        <v>0</v>
      </c>
    </row>
    <row r="1259" spans="1:7" x14ac:dyDescent="0.25">
      <c r="A1259" s="10" t="s">
        <v>1721</v>
      </c>
      <c r="B1259" s="10" t="s">
        <v>8</v>
      </c>
      <c r="C1259" s="10" t="s">
        <v>9</v>
      </c>
      <c r="D1259" s="34" t="s">
        <v>1722</v>
      </c>
      <c r="E1259" s="11">
        <f>E1311</f>
        <v>0</v>
      </c>
      <c r="F1259" s="12">
        <f>F1311</f>
        <v>0</v>
      </c>
      <c r="G1259" s="12">
        <f>G1311</f>
        <v>0</v>
      </c>
    </row>
    <row r="1260" spans="1:7" x14ac:dyDescent="0.25">
      <c r="A1260" s="21" t="s">
        <v>1723</v>
      </c>
      <c r="B1260" s="21" t="s">
        <v>8</v>
      </c>
      <c r="C1260" s="21" t="s">
        <v>9</v>
      </c>
      <c r="D1260" s="37" t="s">
        <v>1724</v>
      </c>
      <c r="E1260" s="22">
        <f>E1275</f>
        <v>0</v>
      </c>
      <c r="F1260" s="23">
        <f>F1275</f>
        <v>0</v>
      </c>
      <c r="G1260" s="23">
        <f>G1275</f>
        <v>0</v>
      </c>
    </row>
    <row r="1261" spans="1:7" ht="22.5" hidden="1" x14ac:dyDescent="0.25">
      <c r="A1261" s="13" t="s">
        <v>1725</v>
      </c>
      <c r="B1261" s="14" t="s">
        <v>16</v>
      </c>
      <c r="C1261" s="14" t="s">
        <v>105</v>
      </c>
      <c r="D1261" s="28" t="s">
        <v>1726</v>
      </c>
      <c r="E1261" s="15">
        <v>0</v>
      </c>
      <c r="F1261" s="16">
        <v>315.89</v>
      </c>
      <c r="G1261" s="17">
        <f>ROUND(E1261*F1261,2)</f>
        <v>0</v>
      </c>
    </row>
    <row r="1262" spans="1:7" ht="191.25" hidden="1" x14ac:dyDescent="0.25">
      <c r="A1262" s="18"/>
      <c r="B1262" s="18"/>
      <c r="C1262" s="18"/>
      <c r="D1262" s="28" t="s">
        <v>1727</v>
      </c>
      <c r="E1262" s="18"/>
      <c r="F1262" s="18"/>
      <c r="G1262" s="18"/>
    </row>
    <row r="1263" spans="1:7" ht="22.5" hidden="1" x14ac:dyDescent="0.25">
      <c r="A1263" s="13" t="s">
        <v>1728</v>
      </c>
      <c r="B1263" s="14" t="s">
        <v>16</v>
      </c>
      <c r="C1263" s="14" t="s">
        <v>105</v>
      </c>
      <c r="D1263" s="28" t="s">
        <v>1729</v>
      </c>
      <c r="E1263" s="15">
        <v>0</v>
      </c>
      <c r="F1263" s="16">
        <v>312.99</v>
      </c>
      <c r="G1263" s="17">
        <f>ROUND(E1263*F1263,2)</f>
        <v>0</v>
      </c>
    </row>
    <row r="1264" spans="1:7" ht="191.25" hidden="1" x14ac:dyDescent="0.25">
      <c r="A1264" s="18"/>
      <c r="B1264" s="18"/>
      <c r="C1264" s="18"/>
      <c r="D1264" s="28" t="s">
        <v>1730</v>
      </c>
      <c r="E1264" s="18"/>
      <c r="F1264" s="18"/>
      <c r="G1264" s="18"/>
    </row>
    <row r="1265" spans="1:7" ht="22.5" hidden="1" x14ac:dyDescent="0.25">
      <c r="A1265" s="13" t="s">
        <v>1731</v>
      </c>
      <c r="B1265" s="14" t="s">
        <v>16</v>
      </c>
      <c r="C1265" s="14" t="s">
        <v>105</v>
      </c>
      <c r="D1265" s="28" t="s">
        <v>1732</v>
      </c>
      <c r="E1265" s="15">
        <v>0</v>
      </c>
      <c r="F1265" s="16">
        <v>307.66000000000003</v>
      </c>
      <c r="G1265" s="17">
        <f>ROUND(E1265*F1265,2)</f>
        <v>0</v>
      </c>
    </row>
    <row r="1266" spans="1:7" ht="191.25" hidden="1" x14ac:dyDescent="0.25">
      <c r="A1266" s="18"/>
      <c r="B1266" s="18"/>
      <c r="C1266" s="18"/>
      <c r="D1266" s="28" t="s">
        <v>1733</v>
      </c>
      <c r="E1266" s="18"/>
      <c r="F1266" s="18"/>
      <c r="G1266" s="18"/>
    </row>
    <row r="1267" spans="1:7" ht="22.5" hidden="1" x14ac:dyDescent="0.25">
      <c r="A1267" s="13" t="s">
        <v>1734</v>
      </c>
      <c r="B1267" s="14" t="s">
        <v>16</v>
      </c>
      <c r="C1267" s="14" t="s">
        <v>105</v>
      </c>
      <c r="D1267" s="28" t="s">
        <v>1735</v>
      </c>
      <c r="E1267" s="15">
        <v>0</v>
      </c>
      <c r="F1267" s="16">
        <v>305.57</v>
      </c>
      <c r="G1267" s="17">
        <f>ROUND(E1267*F1267,2)</f>
        <v>0</v>
      </c>
    </row>
    <row r="1268" spans="1:7" ht="191.25" hidden="1" x14ac:dyDescent="0.25">
      <c r="A1268" s="18"/>
      <c r="B1268" s="18"/>
      <c r="C1268" s="18"/>
      <c r="D1268" s="28" t="s">
        <v>1736</v>
      </c>
      <c r="E1268" s="18"/>
      <c r="F1268" s="18"/>
      <c r="G1268" s="18"/>
    </row>
    <row r="1269" spans="1:7" ht="22.5" hidden="1" x14ac:dyDescent="0.25">
      <c r="A1269" s="14" t="s">
        <v>1737</v>
      </c>
      <c r="B1269" s="14" t="s">
        <v>16</v>
      </c>
      <c r="C1269" s="14" t="s">
        <v>105</v>
      </c>
      <c r="D1269" s="28" t="s">
        <v>1738</v>
      </c>
      <c r="E1269" s="15">
        <v>0</v>
      </c>
      <c r="F1269" s="16">
        <v>323.81</v>
      </c>
      <c r="G1269" s="17">
        <f>ROUND(E1269*F1269,2)</f>
        <v>0</v>
      </c>
    </row>
    <row r="1270" spans="1:7" ht="191.25" hidden="1" x14ac:dyDescent="0.25">
      <c r="A1270" s="18"/>
      <c r="B1270" s="18"/>
      <c r="C1270" s="18"/>
      <c r="D1270" s="28" t="s">
        <v>1739</v>
      </c>
      <c r="E1270" s="18"/>
      <c r="F1270" s="18"/>
      <c r="G1270" s="18"/>
    </row>
    <row r="1271" spans="1:7" ht="22.5" hidden="1" x14ac:dyDescent="0.25">
      <c r="A1271" s="13" t="s">
        <v>1740</v>
      </c>
      <c r="B1271" s="14" t="s">
        <v>16</v>
      </c>
      <c r="C1271" s="14" t="s">
        <v>105</v>
      </c>
      <c r="D1271" s="28" t="s">
        <v>1741</v>
      </c>
      <c r="E1271" s="15">
        <v>0</v>
      </c>
      <c r="F1271" s="16">
        <v>316.8</v>
      </c>
      <c r="G1271" s="17">
        <f>ROUND(E1271*F1271,2)</f>
        <v>0</v>
      </c>
    </row>
    <row r="1272" spans="1:7" ht="191.25" hidden="1" x14ac:dyDescent="0.25">
      <c r="A1272" s="18"/>
      <c r="B1272" s="18"/>
      <c r="C1272" s="18"/>
      <c r="D1272" s="28" t="s">
        <v>1742</v>
      </c>
      <c r="E1272" s="18"/>
      <c r="F1272" s="18"/>
      <c r="G1272" s="18"/>
    </row>
    <row r="1273" spans="1:7" ht="22.5" hidden="1" x14ac:dyDescent="0.25">
      <c r="A1273" s="13" t="s">
        <v>1743</v>
      </c>
      <c r="B1273" s="14" t="s">
        <v>16</v>
      </c>
      <c r="C1273" s="14" t="s">
        <v>105</v>
      </c>
      <c r="D1273" s="28" t="s">
        <v>1744</v>
      </c>
      <c r="E1273" s="15">
        <v>0</v>
      </c>
      <c r="F1273" s="16">
        <v>311.47000000000003</v>
      </c>
      <c r="G1273" s="17">
        <f>ROUND(E1273*F1273,2)</f>
        <v>0</v>
      </c>
    </row>
    <row r="1274" spans="1:7" ht="191.25" hidden="1" x14ac:dyDescent="0.25">
      <c r="A1274" s="18"/>
      <c r="B1274" s="18"/>
      <c r="C1274" s="18"/>
      <c r="D1274" s="28" t="s">
        <v>1745</v>
      </c>
      <c r="E1274" s="18"/>
      <c r="F1274" s="18"/>
      <c r="G1274" s="18"/>
    </row>
    <row r="1275" spans="1:7" hidden="1" x14ac:dyDescent="0.25">
      <c r="A1275" s="18"/>
      <c r="B1275" s="18"/>
      <c r="C1275" s="18"/>
      <c r="D1275" s="35" t="s">
        <v>1746</v>
      </c>
      <c r="E1275" s="15">
        <v>0</v>
      </c>
      <c r="F1275" s="16">
        <v>0</v>
      </c>
      <c r="G1275" s="19">
        <f>ROUND(E1275*F1275,2)</f>
        <v>0</v>
      </c>
    </row>
    <row r="1276" spans="1:7" ht="0.95" customHeight="1" x14ac:dyDescent="0.25">
      <c r="A1276" s="20"/>
      <c r="B1276" s="20"/>
      <c r="C1276" s="20"/>
      <c r="D1276" s="36"/>
      <c r="E1276" s="20"/>
      <c r="F1276" s="20"/>
      <c r="G1276" s="20"/>
    </row>
    <row r="1277" spans="1:7" x14ac:dyDescent="0.25">
      <c r="A1277" s="21" t="s">
        <v>1747</v>
      </c>
      <c r="B1277" s="21" t="s">
        <v>8</v>
      </c>
      <c r="C1277" s="21" t="s">
        <v>9</v>
      </c>
      <c r="D1277" s="37" t="s">
        <v>1748</v>
      </c>
      <c r="E1277" s="22">
        <f>E1292</f>
        <v>0</v>
      </c>
      <c r="F1277" s="23">
        <f>F1292</f>
        <v>0</v>
      </c>
      <c r="G1277" s="23">
        <f>G1292</f>
        <v>0</v>
      </c>
    </row>
    <row r="1278" spans="1:7" ht="22.5" hidden="1" x14ac:dyDescent="0.25">
      <c r="A1278" s="13" t="s">
        <v>1749</v>
      </c>
      <c r="B1278" s="14" t="s">
        <v>16</v>
      </c>
      <c r="C1278" s="14" t="s">
        <v>105</v>
      </c>
      <c r="D1278" s="28" t="s">
        <v>1750</v>
      </c>
      <c r="E1278" s="15">
        <v>0</v>
      </c>
      <c r="F1278" s="16">
        <v>330.61</v>
      </c>
      <c r="G1278" s="17">
        <f>ROUND(E1278*F1278,2)</f>
        <v>0</v>
      </c>
    </row>
    <row r="1279" spans="1:7" ht="191.25" hidden="1" x14ac:dyDescent="0.25">
      <c r="A1279" s="18"/>
      <c r="B1279" s="18"/>
      <c r="C1279" s="18"/>
      <c r="D1279" s="28" t="s">
        <v>1751</v>
      </c>
      <c r="E1279" s="18"/>
      <c r="F1279" s="18"/>
      <c r="G1279" s="18"/>
    </row>
    <row r="1280" spans="1:7" ht="22.5" hidden="1" x14ac:dyDescent="0.25">
      <c r="A1280" s="13" t="s">
        <v>1752</v>
      </c>
      <c r="B1280" s="14" t="s">
        <v>16</v>
      </c>
      <c r="C1280" s="14" t="s">
        <v>105</v>
      </c>
      <c r="D1280" s="28" t="s">
        <v>1753</v>
      </c>
      <c r="E1280" s="15">
        <v>0</v>
      </c>
      <c r="F1280" s="16">
        <v>327.71</v>
      </c>
      <c r="G1280" s="17">
        <f>ROUND(E1280*F1280,2)</f>
        <v>0</v>
      </c>
    </row>
    <row r="1281" spans="1:7" ht="191.25" hidden="1" x14ac:dyDescent="0.25">
      <c r="A1281" s="18"/>
      <c r="B1281" s="18"/>
      <c r="C1281" s="18"/>
      <c r="D1281" s="28" t="s">
        <v>1754</v>
      </c>
      <c r="E1281" s="18"/>
      <c r="F1281" s="18"/>
      <c r="G1281" s="18"/>
    </row>
    <row r="1282" spans="1:7" ht="22.5" hidden="1" x14ac:dyDescent="0.25">
      <c r="A1282" s="13" t="s">
        <v>1755</v>
      </c>
      <c r="B1282" s="14" t="s">
        <v>16</v>
      </c>
      <c r="C1282" s="14" t="s">
        <v>105</v>
      </c>
      <c r="D1282" s="28" t="s">
        <v>1756</v>
      </c>
      <c r="E1282" s="15">
        <v>0</v>
      </c>
      <c r="F1282" s="16">
        <v>322.38</v>
      </c>
      <c r="G1282" s="17">
        <f>ROUND(E1282*F1282,2)</f>
        <v>0</v>
      </c>
    </row>
    <row r="1283" spans="1:7" ht="191.25" hidden="1" x14ac:dyDescent="0.25">
      <c r="A1283" s="18"/>
      <c r="B1283" s="18"/>
      <c r="C1283" s="18"/>
      <c r="D1283" s="28" t="s">
        <v>1757</v>
      </c>
      <c r="E1283" s="18"/>
      <c r="F1283" s="18"/>
      <c r="G1283" s="18"/>
    </row>
    <row r="1284" spans="1:7" ht="22.5" hidden="1" x14ac:dyDescent="0.25">
      <c r="A1284" s="13" t="s">
        <v>1758</v>
      </c>
      <c r="B1284" s="14" t="s">
        <v>16</v>
      </c>
      <c r="C1284" s="14" t="s">
        <v>105</v>
      </c>
      <c r="D1284" s="28" t="s">
        <v>1759</v>
      </c>
      <c r="E1284" s="15">
        <v>0</v>
      </c>
      <c r="F1284" s="16">
        <v>320.29000000000002</v>
      </c>
      <c r="G1284" s="17">
        <f>ROUND(E1284*F1284,2)</f>
        <v>0</v>
      </c>
    </row>
    <row r="1285" spans="1:7" ht="191.25" hidden="1" x14ac:dyDescent="0.25">
      <c r="A1285" s="18"/>
      <c r="B1285" s="18"/>
      <c r="C1285" s="18"/>
      <c r="D1285" s="28" t="s">
        <v>1760</v>
      </c>
      <c r="E1285" s="18"/>
      <c r="F1285" s="18"/>
      <c r="G1285" s="18"/>
    </row>
    <row r="1286" spans="1:7" ht="22.5" hidden="1" x14ac:dyDescent="0.25">
      <c r="A1286" s="13" t="s">
        <v>1761</v>
      </c>
      <c r="B1286" s="14" t="s">
        <v>16</v>
      </c>
      <c r="C1286" s="14" t="s">
        <v>105</v>
      </c>
      <c r="D1286" s="28" t="s">
        <v>1762</v>
      </c>
      <c r="E1286" s="15">
        <v>0</v>
      </c>
      <c r="F1286" s="16">
        <v>334.42</v>
      </c>
      <c r="G1286" s="17">
        <f>ROUND(E1286*F1286,2)</f>
        <v>0</v>
      </c>
    </row>
    <row r="1287" spans="1:7" ht="191.25" hidden="1" x14ac:dyDescent="0.25">
      <c r="A1287" s="18"/>
      <c r="B1287" s="18"/>
      <c r="C1287" s="18"/>
      <c r="D1287" s="28" t="s">
        <v>1763</v>
      </c>
      <c r="E1287" s="18"/>
      <c r="F1287" s="18"/>
      <c r="G1287" s="18"/>
    </row>
    <row r="1288" spans="1:7" ht="22.5" hidden="1" x14ac:dyDescent="0.25">
      <c r="A1288" s="13" t="s">
        <v>1764</v>
      </c>
      <c r="B1288" s="14" t="s">
        <v>16</v>
      </c>
      <c r="C1288" s="14" t="s">
        <v>105</v>
      </c>
      <c r="D1288" s="28" t="s">
        <v>1765</v>
      </c>
      <c r="E1288" s="15">
        <v>0</v>
      </c>
      <c r="F1288" s="16">
        <v>331.52</v>
      </c>
      <c r="G1288" s="17">
        <f>ROUND(E1288*F1288,2)</f>
        <v>0</v>
      </c>
    </row>
    <row r="1289" spans="1:7" ht="191.25" hidden="1" x14ac:dyDescent="0.25">
      <c r="A1289" s="18"/>
      <c r="B1289" s="18"/>
      <c r="C1289" s="18"/>
      <c r="D1289" s="28" t="s">
        <v>1766</v>
      </c>
      <c r="E1289" s="18"/>
      <c r="F1289" s="18"/>
      <c r="G1289" s="18"/>
    </row>
    <row r="1290" spans="1:7" ht="22.5" hidden="1" x14ac:dyDescent="0.25">
      <c r="A1290" s="13" t="s">
        <v>1767</v>
      </c>
      <c r="B1290" s="14" t="s">
        <v>16</v>
      </c>
      <c r="C1290" s="14" t="s">
        <v>105</v>
      </c>
      <c r="D1290" s="28" t="s">
        <v>1768</v>
      </c>
      <c r="E1290" s="15">
        <v>0</v>
      </c>
      <c r="F1290" s="16">
        <v>326.19</v>
      </c>
      <c r="G1290" s="17">
        <f>ROUND(E1290*F1290,2)</f>
        <v>0</v>
      </c>
    </row>
    <row r="1291" spans="1:7" ht="191.25" hidden="1" x14ac:dyDescent="0.25">
      <c r="A1291" s="18"/>
      <c r="B1291" s="18"/>
      <c r="C1291" s="18"/>
      <c r="D1291" s="28" t="s">
        <v>1769</v>
      </c>
      <c r="E1291" s="18"/>
      <c r="F1291" s="18"/>
      <c r="G1291" s="18"/>
    </row>
    <row r="1292" spans="1:7" hidden="1" x14ac:dyDescent="0.25">
      <c r="A1292" s="18"/>
      <c r="B1292" s="18"/>
      <c r="C1292" s="18"/>
      <c r="D1292" s="35" t="s">
        <v>1770</v>
      </c>
      <c r="E1292" s="15">
        <v>0</v>
      </c>
      <c r="F1292" s="16">
        <v>0</v>
      </c>
      <c r="G1292" s="19">
        <f>ROUND(E1292*F1292,2)</f>
        <v>0</v>
      </c>
    </row>
    <row r="1293" spans="1:7" ht="0.95" customHeight="1" x14ac:dyDescent="0.25">
      <c r="A1293" s="20"/>
      <c r="B1293" s="20"/>
      <c r="C1293" s="20"/>
      <c r="D1293" s="36"/>
      <c r="E1293" s="20"/>
      <c r="F1293" s="20"/>
      <c r="G1293" s="20"/>
    </row>
    <row r="1294" spans="1:7" x14ac:dyDescent="0.25">
      <c r="A1294" s="21" t="s">
        <v>1771</v>
      </c>
      <c r="B1294" s="21" t="s">
        <v>8</v>
      </c>
      <c r="C1294" s="21" t="s">
        <v>9</v>
      </c>
      <c r="D1294" s="37" t="s">
        <v>1772</v>
      </c>
      <c r="E1294" s="22">
        <f>E1309</f>
        <v>0</v>
      </c>
      <c r="F1294" s="23">
        <f>F1309</f>
        <v>0</v>
      </c>
      <c r="G1294" s="23">
        <f>G1309</f>
        <v>0</v>
      </c>
    </row>
    <row r="1295" spans="1:7" ht="22.5" hidden="1" x14ac:dyDescent="0.25">
      <c r="A1295" s="13" t="s">
        <v>1773</v>
      </c>
      <c r="B1295" s="14" t="s">
        <v>16</v>
      </c>
      <c r="C1295" s="14" t="s">
        <v>105</v>
      </c>
      <c r="D1295" s="28" t="s">
        <v>1774</v>
      </c>
      <c r="E1295" s="15">
        <v>0</v>
      </c>
      <c r="F1295" s="16">
        <v>342.59</v>
      </c>
      <c r="G1295" s="17">
        <f>ROUND(E1295*F1295,2)</f>
        <v>0</v>
      </c>
    </row>
    <row r="1296" spans="1:7" ht="202.5" hidden="1" x14ac:dyDescent="0.25">
      <c r="A1296" s="18"/>
      <c r="B1296" s="18"/>
      <c r="C1296" s="18"/>
      <c r="D1296" s="28" t="s">
        <v>1775</v>
      </c>
      <c r="E1296" s="18"/>
      <c r="F1296" s="18"/>
      <c r="G1296" s="18"/>
    </row>
    <row r="1297" spans="1:7" ht="22.5" hidden="1" x14ac:dyDescent="0.25">
      <c r="A1297" s="13" t="s">
        <v>1776</v>
      </c>
      <c r="B1297" s="14" t="s">
        <v>16</v>
      </c>
      <c r="C1297" s="14" t="s">
        <v>105</v>
      </c>
      <c r="D1297" s="28" t="s">
        <v>1777</v>
      </c>
      <c r="E1297" s="15">
        <v>0</v>
      </c>
      <c r="F1297" s="16">
        <v>339.69</v>
      </c>
      <c r="G1297" s="17">
        <f>ROUND(E1297*F1297,2)</f>
        <v>0</v>
      </c>
    </row>
    <row r="1298" spans="1:7" ht="202.5" hidden="1" x14ac:dyDescent="0.25">
      <c r="A1298" s="18"/>
      <c r="B1298" s="18"/>
      <c r="C1298" s="18"/>
      <c r="D1298" s="28" t="s">
        <v>1778</v>
      </c>
      <c r="E1298" s="18"/>
      <c r="F1298" s="18"/>
      <c r="G1298" s="18"/>
    </row>
    <row r="1299" spans="1:7" ht="22.5" hidden="1" x14ac:dyDescent="0.25">
      <c r="A1299" s="13" t="s">
        <v>1779</v>
      </c>
      <c r="B1299" s="14" t="s">
        <v>16</v>
      </c>
      <c r="C1299" s="14" t="s">
        <v>105</v>
      </c>
      <c r="D1299" s="28" t="s">
        <v>1780</v>
      </c>
      <c r="E1299" s="15">
        <v>0</v>
      </c>
      <c r="F1299" s="16">
        <v>334.36</v>
      </c>
      <c r="G1299" s="17">
        <f>ROUND(E1299*F1299,2)</f>
        <v>0</v>
      </c>
    </row>
    <row r="1300" spans="1:7" ht="202.5" hidden="1" x14ac:dyDescent="0.25">
      <c r="A1300" s="18"/>
      <c r="B1300" s="18"/>
      <c r="C1300" s="18"/>
      <c r="D1300" s="28" t="s">
        <v>1781</v>
      </c>
      <c r="E1300" s="18"/>
      <c r="F1300" s="18"/>
      <c r="G1300" s="18"/>
    </row>
    <row r="1301" spans="1:7" ht="22.5" hidden="1" x14ac:dyDescent="0.25">
      <c r="A1301" s="13" t="s">
        <v>1782</v>
      </c>
      <c r="B1301" s="14" t="s">
        <v>16</v>
      </c>
      <c r="C1301" s="14" t="s">
        <v>105</v>
      </c>
      <c r="D1301" s="28" t="s">
        <v>1783</v>
      </c>
      <c r="E1301" s="15">
        <v>0</v>
      </c>
      <c r="F1301" s="16">
        <v>332.27</v>
      </c>
      <c r="G1301" s="17">
        <f>ROUND(E1301*F1301,2)</f>
        <v>0</v>
      </c>
    </row>
    <row r="1302" spans="1:7" ht="202.5" hidden="1" x14ac:dyDescent="0.25">
      <c r="A1302" s="18"/>
      <c r="B1302" s="18"/>
      <c r="C1302" s="18"/>
      <c r="D1302" s="28" t="s">
        <v>1784</v>
      </c>
      <c r="E1302" s="18"/>
      <c r="F1302" s="18"/>
      <c r="G1302" s="18"/>
    </row>
    <row r="1303" spans="1:7" ht="22.5" hidden="1" x14ac:dyDescent="0.25">
      <c r="A1303" s="13" t="s">
        <v>1785</v>
      </c>
      <c r="B1303" s="14" t="s">
        <v>16</v>
      </c>
      <c r="C1303" s="14" t="s">
        <v>105</v>
      </c>
      <c r="D1303" s="28" t="s">
        <v>1786</v>
      </c>
      <c r="E1303" s="15">
        <v>0</v>
      </c>
      <c r="F1303" s="16">
        <v>346.4</v>
      </c>
      <c r="G1303" s="17">
        <f>ROUND(E1303*F1303,2)</f>
        <v>0</v>
      </c>
    </row>
    <row r="1304" spans="1:7" ht="202.5" hidden="1" x14ac:dyDescent="0.25">
      <c r="A1304" s="18"/>
      <c r="B1304" s="18"/>
      <c r="C1304" s="18"/>
      <c r="D1304" s="28" t="s">
        <v>1787</v>
      </c>
      <c r="E1304" s="18"/>
      <c r="F1304" s="18"/>
      <c r="G1304" s="18"/>
    </row>
    <row r="1305" spans="1:7" ht="22.5" hidden="1" x14ac:dyDescent="0.25">
      <c r="A1305" s="13" t="s">
        <v>1788</v>
      </c>
      <c r="B1305" s="14" t="s">
        <v>16</v>
      </c>
      <c r="C1305" s="14" t="s">
        <v>105</v>
      </c>
      <c r="D1305" s="28" t="s">
        <v>1789</v>
      </c>
      <c r="E1305" s="15">
        <v>0</v>
      </c>
      <c r="F1305" s="16">
        <v>343.5</v>
      </c>
      <c r="G1305" s="17">
        <f>ROUND(E1305*F1305,2)</f>
        <v>0</v>
      </c>
    </row>
    <row r="1306" spans="1:7" ht="202.5" hidden="1" x14ac:dyDescent="0.25">
      <c r="A1306" s="18"/>
      <c r="B1306" s="18"/>
      <c r="C1306" s="18"/>
      <c r="D1306" s="28" t="s">
        <v>1790</v>
      </c>
      <c r="E1306" s="18"/>
      <c r="F1306" s="18"/>
      <c r="G1306" s="18"/>
    </row>
    <row r="1307" spans="1:7" ht="22.5" hidden="1" x14ac:dyDescent="0.25">
      <c r="A1307" s="13" t="s">
        <v>1791</v>
      </c>
      <c r="B1307" s="14" t="s">
        <v>16</v>
      </c>
      <c r="C1307" s="14" t="s">
        <v>105</v>
      </c>
      <c r="D1307" s="28" t="s">
        <v>1792</v>
      </c>
      <c r="E1307" s="15">
        <v>0</v>
      </c>
      <c r="F1307" s="16">
        <v>338.17</v>
      </c>
      <c r="G1307" s="17">
        <f>ROUND(E1307*F1307,2)</f>
        <v>0</v>
      </c>
    </row>
    <row r="1308" spans="1:7" ht="202.5" hidden="1" x14ac:dyDescent="0.25">
      <c r="A1308" s="18"/>
      <c r="B1308" s="18"/>
      <c r="C1308" s="18"/>
      <c r="D1308" s="28" t="s">
        <v>1793</v>
      </c>
      <c r="E1308" s="18"/>
      <c r="F1308" s="18"/>
      <c r="G1308" s="18"/>
    </row>
    <row r="1309" spans="1:7" hidden="1" x14ac:dyDescent="0.25">
      <c r="A1309" s="18"/>
      <c r="B1309" s="18"/>
      <c r="C1309" s="18"/>
      <c r="D1309" s="35" t="s">
        <v>1794</v>
      </c>
      <c r="E1309" s="15">
        <v>0</v>
      </c>
      <c r="F1309" s="16">
        <v>0</v>
      </c>
      <c r="G1309" s="19">
        <f>ROUND(E1309*F1309,2)</f>
        <v>0</v>
      </c>
    </row>
    <row r="1310" spans="1:7" ht="0.95" hidden="1" customHeight="1" x14ac:dyDescent="0.25">
      <c r="A1310" s="20"/>
      <c r="B1310" s="20"/>
      <c r="C1310" s="20"/>
      <c r="D1310" s="36"/>
      <c r="E1310" s="20"/>
      <c r="F1310" s="20"/>
      <c r="G1310" s="20"/>
    </row>
    <row r="1311" spans="1:7" hidden="1" x14ac:dyDescent="0.25">
      <c r="A1311" s="18"/>
      <c r="B1311" s="18"/>
      <c r="C1311" s="18"/>
      <c r="D1311" s="35" t="s">
        <v>1795</v>
      </c>
      <c r="E1311" s="15">
        <v>0</v>
      </c>
      <c r="F1311" s="16">
        <v>0</v>
      </c>
      <c r="G1311" s="19">
        <f>ROUND(E1311*F1311,2)</f>
        <v>0</v>
      </c>
    </row>
    <row r="1312" spans="1:7" ht="0.95" customHeight="1" x14ac:dyDescent="0.25">
      <c r="A1312" s="20"/>
      <c r="B1312" s="20"/>
      <c r="C1312" s="20"/>
      <c r="D1312" s="36"/>
      <c r="E1312" s="20"/>
      <c r="F1312" s="20"/>
      <c r="G1312" s="20"/>
    </row>
    <row r="1313" spans="1:7" x14ac:dyDescent="0.25">
      <c r="A1313" s="10" t="s">
        <v>1796</v>
      </c>
      <c r="B1313" s="10" t="s">
        <v>8</v>
      </c>
      <c r="C1313" s="10" t="s">
        <v>9</v>
      </c>
      <c r="D1313" s="34" t="s">
        <v>1797</v>
      </c>
      <c r="E1313" s="11">
        <f>E1365</f>
        <v>0</v>
      </c>
      <c r="F1313" s="12">
        <f>F1365</f>
        <v>0</v>
      </c>
      <c r="G1313" s="12">
        <f>G1365</f>
        <v>0</v>
      </c>
    </row>
    <row r="1314" spans="1:7" x14ac:dyDescent="0.25">
      <c r="A1314" s="21" t="s">
        <v>1798</v>
      </c>
      <c r="B1314" s="21" t="s">
        <v>8</v>
      </c>
      <c r="C1314" s="21" t="s">
        <v>9</v>
      </c>
      <c r="D1314" s="37" t="s">
        <v>1724</v>
      </c>
      <c r="E1314" s="22">
        <f>E1329</f>
        <v>0</v>
      </c>
      <c r="F1314" s="23">
        <f>F1329</f>
        <v>0</v>
      </c>
      <c r="G1314" s="23">
        <f>G1329</f>
        <v>0</v>
      </c>
    </row>
    <row r="1315" spans="1:7" ht="22.5" hidden="1" x14ac:dyDescent="0.25">
      <c r="A1315" s="13" t="s">
        <v>1799</v>
      </c>
      <c r="B1315" s="14" t="s">
        <v>16</v>
      </c>
      <c r="C1315" s="14" t="s">
        <v>105</v>
      </c>
      <c r="D1315" s="28" t="s">
        <v>1800</v>
      </c>
      <c r="E1315" s="15">
        <v>0</v>
      </c>
      <c r="F1315" s="16">
        <v>359.61</v>
      </c>
      <c r="G1315" s="17">
        <f>ROUND(E1315*F1315,2)</f>
        <v>0</v>
      </c>
    </row>
    <row r="1316" spans="1:7" ht="191.25" hidden="1" x14ac:dyDescent="0.25">
      <c r="A1316" s="18"/>
      <c r="B1316" s="18"/>
      <c r="C1316" s="18"/>
      <c r="D1316" s="28" t="s">
        <v>1801</v>
      </c>
      <c r="E1316" s="18"/>
      <c r="F1316" s="18"/>
      <c r="G1316" s="18"/>
    </row>
    <row r="1317" spans="1:7" ht="22.5" hidden="1" x14ac:dyDescent="0.25">
      <c r="A1317" s="13" t="s">
        <v>1802</v>
      </c>
      <c r="B1317" s="14" t="s">
        <v>16</v>
      </c>
      <c r="C1317" s="14" t="s">
        <v>105</v>
      </c>
      <c r="D1317" s="28" t="s">
        <v>1803</v>
      </c>
      <c r="E1317" s="15">
        <v>0</v>
      </c>
      <c r="F1317" s="16">
        <v>349.42</v>
      </c>
      <c r="G1317" s="17">
        <f>ROUND(E1317*F1317,2)</f>
        <v>0</v>
      </c>
    </row>
    <row r="1318" spans="1:7" ht="191.25" hidden="1" x14ac:dyDescent="0.25">
      <c r="A1318" s="18"/>
      <c r="B1318" s="18"/>
      <c r="C1318" s="18"/>
      <c r="D1318" s="28" t="s">
        <v>1804</v>
      </c>
      <c r="E1318" s="18"/>
      <c r="F1318" s="18"/>
      <c r="G1318" s="18"/>
    </row>
    <row r="1319" spans="1:7" ht="22.5" hidden="1" x14ac:dyDescent="0.25">
      <c r="A1319" s="13" t="s">
        <v>1805</v>
      </c>
      <c r="B1319" s="14" t="s">
        <v>16</v>
      </c>
      <c r="C1319" s="14" t="s">
        <v>105</v>
      </c>
      <c r="D1319" s="28" t="s">
        <v>1806</v>
      </c>
      <c r="E1319" s="15">
        <v>0</v>
      </c>
      <c r="F1319" s="16">
        <v>338.89</v>
      </c>
      <c r="G1319" s="17">
        <f>ROUND(E1319*F1319,2)</f>
        <v>0</v>
      </c>
    </row>
    <row r="1320" spans="1:7" ht="191.25" hidden="1" x14ac:dyDescent="0.25">
      <c r="A1320" s="18"/>
      <c r="B1320" s="18"/>
      <c r="C1320" s="18"/>
      <c r="D1320" s="28" t="s">
        <v>1807</v>
      </c>
      <c r="E1320" s="18"/>
      <c r="F1320" s="18"/>
      <c r="G1320" s="18"/>
    </row>
    <row r="1321" spans="1:7" ht="22.5" hidden="1" x14ac:dyDescent="0.25">
      <c r="A1321" s="13" t="s">
        <v>1808</v>
      </c>
      <c r="B1321" s="14" t="s">
        <v>16</v>
      </c>
      <c r="C1321" s="14" t="s">
        <v>105</v>
      </c>
      <c r="D1321" s="28" t="s">
        <v>1809</v>
      </c>
      <c r="E1321" s="15">
        <v>0</v>
      </c>
      <c r="F1321" s="16">
        <v>332.9</v>
      </c>
      <c r="G1321" s="17">
        <f>ROUND(E1321*F1321,2)</f>
        <v>0</v>
      </c>
    </row>
    <row r="1322" spans="1:7" ht="191.25" hidden="1" x14ac:dyDescent="0.25">
      <c r="A1322" s="18"/>
      <c r="B1322" s="18"/>
      <c r="C1322" s="18"/>
      <c r="D1322" s="28" t="s">
        <v>1810</v>
      </c>
      <c r="E1322" s="18"/>
      <c r="F1322" s="18"/>
      <c r="G1322" s="18"/>
    </row>
    <row r="1323" spans="1:7" ht="22.5" hidden="1" x14ac:dyDescent="0.25">
      <c r="A1323" s="13" t="s">
        <v>1811</v>
      </c>
      <c r="B1323" s="14" t="s">
        <v>16</v>
      </c>
      <c r="C1323" s="14" t="s">
        <v>105</v>
      </c>
      <c r="D1323" s="28" t="s">
        <v>1812</v>
      </c>
      <c r="E1323" s="15">
        <v>0</v>
      </c>
      <c r="F1323" s="16">
        <v>363.42</v>
      </c>
      <c r="G1323" s="17">
        <f>ROUND(E1323*F1323,2)</f>
        <v>0</v>
      </c>
    </row>
    <row r="1324" spans="1:7" ht="191.25" hidden="1" x14ac:dyDescent="0.25">
      <c r="A1324" s="18"/>
      <c r="B1324" s="18"/>
      <c r="C1324" s="18"/>
      <c r="D1324" s="28" t="s">
        <v>1813</v>
      </c>
      <c r="E1324" s="18"/>
      <c r="F1324" s="18"/>
      <c r="G1324" s="18"/>
    </row>
    <row r="1325" spans="1:7" ht="22.5" hidden="1" x14ac:dyDescent="0.25">
      <c r="A1325" s="13" t="s">
        <v>1814</v>
      </c>
      <c r="B1325" s="14" t="s">
        <v>16</v>
      </c>
      <c r="C1325" s="14" t="s">
        <v>105</v>
      </c>
      <c r="D1325" s="28" t="s">
        <v>1815</v>
      </c>
      <c r="E1325" s="15">
        <v>0</v>
      </c>
      <c r="F1325" s="16">
        <v>353.23</v>
      </c>
      <c r="G1325" s="17">
        <f>ROUND(E1325*F1325,2)</f>
        <v>0</v>
      </c>
    </row>
    <row r="1326" spans="1:7" ht="191.25" hidden="1" x14ac:dyDescent="0.25">
      <c r="A1326" s="18"/>
      <c r="B1326" s="18"/>
      <c r="C1326" s="18"/>
      <c r="D1326" s="28" t="s">
        <v>1816</v>
      </c>
      <c r="E1326" s="18"/>
      <c r="F1326" s="18"/>
      <c r="G1326" s="18"/>
    </row>
    <row r="1327" spans="1:7" ht="22.5" hidden="1" x14ac:dyDescent="0.25">
      <c r="A1327" s="13" t="s">
        <v>1817</v>
      </c>
      <c r="B1327" s="14" t="s">
        <v>16</v>
      </c>
      <c r="C1327" s="14" t="s">
        <v>105</v>
      </c>
      <c r="D1327" s="28" t="s">
        <v>1818</v>
      </c>
      <c r="E1327" s="15">
        <v>0</v>
      </c>
      <c r="F1327" s="16">
        <v>342.7</v>
      </c>
      <c r="G1327" s="17">
        <f>ROUND(E1327*F1327,2)</f>
        <v>0</v>
      </c>
    </row>
    <row r="1328" spans="1:7" ht="191.25" hidden="1" x14ac:dyDescent="0.25">
      <c r="A1328" s="18"/>
      <c r="B1328" s="18"/>
      <c r="C1328" s="18"/>
      <c r="D1328" s="28" t="s">
        <v>1819</v>
      </c>
      <c r="E1328" s="18"/>
      <c r="F1328" s="18"/>
      <c r="G1328" s="18"/>
    </row>
    <row r="1329" spans="1:7" hidden="1" x14ac:dyDescent="0.25">
      <c r="A1329" s="18"/>
      <c r="B1329" s="18"/>
      <c r="C1329" s="18"/>
      <c r="D1329" s="35" t="s">
        <v>1820</v>
      </c>
      <c r="E1329" s="15">
        <v>0</v>
      </c>
      <c r="F1329" s="16">
        <v>0</v>
      </c>
      <c r="G1329" s="19">
        <f>ROUND(E1329*F1329,2)</f>
        <v>0</v>
      </c>
    </row>
    <row r="1330" spans="1:7" ht="0.95" customHeight="1" x14ac:dyDescent="0.25">
      <c r="A1330" s="20"/>
      <c r="B1330" s="20"/>
      <c r="C1330" s="20"/>
      <c r="D1330" s="36"/>
      <c r="E1330" s="20"/>
      <c r="F1330" s="20"/>
      <c r="G1330" s="20"/>
    </row>
    <row r="1331" spans="1:7" x14ac:dyDescent="0.25">
      <c r="A1331" s="21" t="s">
        <v>1821</v>
      </c>
      <c r="B1331" s="21" t="s">
        <v>8</v>
      </c>
      <c r="C1331" s="21" t="s">
        <v>9</v>
      </c>
      <c r="D1331" s="37" t="s">
        <v>1748</v>
      </c>
      <c r="E1331" s="22">
        <f>E1346</f>
        <v>0</v>
      </c>
      <c r="F1331" s="23">
        <f>F1346</f>
        <v>0</v>
      </c>
      <c r="G1331" s="23">
        <f>G1346</f>
        <v>0</v>
      </c>
    </row>
    <row r="1332" spans="1:7" ht="22.5" hidden="1" x14ac:dyDescent="0.25">
      <c r="A1332" s="13" t="s">
        <v>1822</v>
      </c>
      <c r="B1332" s="14" t="s">
        <v>16</v>
      </c>
      <c r="C1332" s="14" t="s">
        <v>105</v>
      </c>
      <c r="D1332" s="28" t="s">
        <v>1823</v>
      </c>
      <c r="E1332" s="15">
        <v>0</v>
      </c>
      <c r="F1332" s="16">
        <v>374.33</v>
      </c>
      <c r="G1332" s="17">
        <f>ROUND(E1332*F1332,2)</f>
        <v>0</v>
      </c>
    </row>
    <row r="1333" spans="1:7" ht="191.25" hidden="1" x14ac:dyDescent="0.25">
      <c r="A1333" s="18"/>
      <c r="B1333" s="18"/>
      <c r="C1333" s="18"/>
      <c r="D1333" s="28" t="s">
        <v>1824</v>
      </c>
      <c r="E1333" s="18"/>
      <c r="F1333" s="18"/>
      <c r="G1333" s="18"/>
    </row>
    <row r="1334" spans="1:7" ht="22.5" hidden="1" x14ac:dyDescent="0.25">
      <c r="A1334" s="13" t="s">
        <v>1825</v>
      </c>
      <c r="B1334" s="14" t="s">
        <v>16</v>
      </c>
      <c r="C1334" s="14" t="s">
        <v>105</v>
      </c>
      <c r="D1334" s="28" t="s">
        <v>1826</v>
      </c>
      <c r="E1334" s="15">
        <v>0</v>
      </c>
      <c r="F1334" s="16">
        <v>364.14</v>
      </c>
      <c r="G1334" s="17">
        <f>ROUND(E1334*F1334,2)</f>
        <v>0</v>
      </c>
    </row>
    <row r="1335" spans="1:7" ht="191.25" hidden="1" x14ac:dyDescent="0.25">
      <c r="A1335" s="18"/>
      <c r="B1335" s="18"/>
      <c r="C1335" s="18"/>
      <c r="D1335" s="28" t="s">
        <v>1827</v>
      </c>
      <c r="E1335" s="18"/>
      <c r="F1335" s="18"/>
      <c r="G1335" s="18"/>
    </row>
    <row r="1336" spans="1:7" ht="22.5" hidden="1" x14ac:dyDescent="0.25">
      <c r="A1336" s="13" t="s">
        <v>1828</v>
      </c>
      <c r="B1336" s="14" t="s">
        <v>16</v>
      </c>
      <c r="C1336" s="14" t="s">
        <v>105</v>
      </c>
      <c r="D1336" s="28" t="s">
        <v>1829</v>
      </c>
      <c r="E1336" s="15">
        <v>0</v>
      </c>
      <c r="F1336" s="16">
        <v>353.61</v>
      </c>
      <c r="G1336" s="17">
        <f>ROUND(E1336*F1336,2)</f>
        <v>0</v>
      </c>
    </row>
    <row r="1337" spans="1:7" ht="191.25" hidden="1" x14ac:dyDescent="0.25">
      <c r="A1337" s="18"/>
      <c r="B1337" s="18"/>
      <c r="C1337" s="18"/>
      <c r="D1337" s="28" t="s">
        <v>1830</v>
      </c>
      <c r="E1337" s="18"/>
      <c r="F1337" s="18"/>
      <c r="G1337" s="18"/>
    </row>
    <row r="1338" spans="1:7" ht="22.5" hidden="1" x14ac:dyDescent="0.25">
      <c r="A1338" s="13" t="s">
        <v>1831</v>
      </c>
      <c r="B1338" s="14" t="s">
        <v>16</v>
      </c>
      <c r="C1338" s="14" t="s">
        <v>105</v>
      </c>
      <c r="D1338" s="28" t="s">
        <v>1832</v>
      </c>
      <c r="E1338" s="15">
        <v>0</v>
      </c>
      <c r="F1338" s="16">
        <v>347.62</v>
      </c>
      <c r="G1338" s="17">
        <f>ROUND(E1338*F1338,2)</f>
        <v>0</v>
      </c>
    </row>
    <row r="1339" spans="1:7" ht="191.25" hidden="1" x14ac:dyDescent="0.25">
      <c r="A1339" s="18"/>
      <c r="B1339" s="18"/>
      <c r="C1339" s="18"/>
      <c r="D1339" s="28" t="s">
        <v>1833</v>
      </c>
      <c r="E1339" s="18"/>
      <c r="F1339" s="18"/>
      <c r="G1339" s="18"/>
    </row>
    <row r="1340" spans="1:7" ht="22.5" hidden="1" x14ac:dyDescent="0.25">
      <c r="A1340" s="13" t="s">
        <v>1834</v>
      </c>
      <c r="B1340" s="14" t="s">
        <v>16</v>
      </c>
      <c r="C1340" s="14" t="s">
        <v>105</v>
      </c>
      <c r="D1340" s="28" t="s">
        <v>1835</v>
      </c>
      <c r="E1340" s="15">
        <v>0</v>
      </c>
      <c r="F1340" s="16">
        <v>378.14</v>
      </c>
      <c r="G1340" s="17">
        <f>ROUND(E1340*F1340,2)</f>
        <v>0</v>
      </c>
    </row>
    <row r="1341" spans="1:7" ht="191.25" hidden="1" x14ac:dyDescent="0.25">
      <c r="A1341" s="18"/>
      <c r="B1341" s="18"/>
      <c r="C1341" s="18"/>
      <c r="D1341" s="28" t="s">
        <v>1836</v>
      </c>
      <c r="E1341" s="18"/>
      <c r="F1341" s="18"/>
      <c r="G1341" s="18"/>
    </row>
    <row r="1342" spans="1:7" ht="22.5" hidden="1" x14ac:dyDescent="0.25">
      <c r="A1342" s="13" t="s">
        <v>1837</v>
      </c>
      <c r="B1342" s="14" t="s">
        <v>16</v>
      </c>
      <c r="C1342" s="14" t="s">
        <v>105</v>
      </c>
      <c r="D1342" s="28" t="s">
        <v>1838</v>
      </c>
      <c r="E1342" s="15">
        <v>0</v>
      </c>
      <c r="F1342" s="16">
        <v>367.95</v>
      </c>
      <c r="G1342" s="17">
        <f>ROUND(E1342*F1342,2)</f>
        <v>0</v>
      </c>
    </row>
    <row r="1343" spans="1:7" ht="191.25" hidden="1" x14ac:dyDescent="0.25">
      <c r="A1343" s="18"/>
      <c r="B1343" s="18"/>
      <c r="C1343" s="18"/>
      <c r="D1343" s="28" t="s">
        <v>1839</v>
      </c>
      <c r="E1343" s="18"/>
      <c r="F1343" s="18"/>
      <c r="G1343" s="18"/>
    </row>
    <row r="1344" spans="1:7" ht="22.5" hidden="1" x14ac:dyDescent="0.25">
      <c r="A1344" s="13" t="s">
        <v>1840</v>
      </c>
      <c r="B1344" s="14" t="s">
        <v>16</v>
      </c>
      <c r="C1344" s="14" t="s">
        <v>105</v>
      </c>
      <c r="D1344" s="28" t="s">
        <v>1841</v>
      </c>
      <c r="E1344" s="15">
        <v>0</v>
      </c>
      <c r="F1344" s="16">
        <v>357.42</v>
      </c>
      <c r="G1344" s="17">
        <f>ROUND(E1344*F1344,2)</f>
        <v>0</v>
      </c>
    </row>
    <row r="1345" spans="1:7" ht="191.25" hidden="1" x14ac:dyDescent="0.25">
      <c r="A1345" s="18"/>
      <c r="B1345" s="18"/>
      <c r="C1345" s="18"/>
      <c r="D1345" s="28" t="s">
        <v>1842</v>
      </c>
      <c r="E1345" s="18"/>
      <c r="F1345" s="18"/>
      <c r="G1345" s="18"/>
    </row>
    <row r="1346" spans="1:7" hidden="1" x14ac:dyDescent="0.25">
      <c r="A1346" s="18"/>
      <c r="B1346" s="18"/>
      <c r="C1346" s="18"/>
      <c r="D1346" s="35" t="s">
        <v>1843</v>
      </c>
      <c r="E1346" s="15">
        <v>0</v>
      </c>
      <c r="F1346" s="16">
        <v>0</v>
      </c>
      <c r="G1346" s="19">
        <f>ROUND(E1346*F1346,2)</f>
        <v>0</v>
      </c>
    </row>
    <row r="1347" spans="1:7" ht="0.95" customHeight="1" x14ac:dyDescent="0.25">
      <c r="A1347" s="20"/>
      <c r="B1347" s="20"/>
      <c r="C1347" s="20"/>
      <c r="D1347" s="36"/>
      <c r="E1347" s="20"/>
      <c r="F1347" s="20"/>
      <c r="G1347" s="20"/>
    </row>
    <row r="1348" spans="1:7" ht="20.25" customHeight="1" x14ac:dyDescent="0.25">
      <c r="A1348" s="21" t="s">
        <v>1844</v>
      </c>
      <c r="B1348" s="21" t="s">
        <v>8</v>
      </c>
      <c r="C1348" s="21" t="s">
        <v>9</v>
      </c>
      <c r="D1348" s="37" t="s">
        <v>1772</v>
      </c>
      <c r="E1348" s="22">
        <f>E1363</f>
        <v>0</v>
      </c>
      <c r="F1348" s="23">
        <f>F1363</f>
        <v>0</v>
      </c>
      <c r="G1348" s="23">
        <f>G1363</f>
        <v>0</v>
      </c>
    </row>
    <row r="1349" spans="1:7" ht="22.5" hidden="1" x14ac:dyDescent="0.25">
      <c r="A1349" s="13" t="s">
        <v>1845</v>
      </c>
      <c r="B1349" s="14" t="s">
        <v>16</v>
      </c>
      <c r="C1349" s="14" t="s">
        <v>105</v>
      </c>
      <c r="D1349" s="28" t="s">
        <v>1846</v>
      </c>
      <c r="E1349" s="15">
        <v>0</v>
      </c>
      <c r="F1349" s="16">
        <v>386.31</v>
      </c>
      <c r="G1349" s="17">
        <f>ROUND(E1349*F1349,2)</f>
        <v>0</v>
      </c>
    </row>
    <row r="1350" spans="1:7" ht="202.5" hidden="1" x14ac:dyDescent="0.25">
      <c r="A1350" s="18"/>
      <c r="B1350" s="18"/>
      <c r="C1350" s="18"/>
      <c r="D1350" s="28" t="s">
        <v>1847</v>
      </c>
      <c r="E1350" s="18"/>
      <c r="F1350" s="18"/>
      <c r="G1350" s="18"/>
    </row>
    <row r="1351" spans="1:7" ht="22.5" hidden="1" x14ac:dyDescent="0.25">
      <c r="A1351" s="13" t="s">
        <v>1848</v>
      </c>
      <c r="B1351" s="14" t="s">
        <v>16</v>
      </c>
      <c r="C1351" s="14" t="s">
        <v>105</v>
      </c>
      <c r="D1351" s="28" t="s">
        <v>1849</v>
      </c>
      <c r="E1351" s="15">
        <v>0</v>
      </c>
      <c r="F1351" s="16">
        <v>376.12</v>
      </c>
      <c r="G1351" s="17">
        <f>ROUND(E1351*F1351,2)</f>
        <v>0</v>
      </c>
    </row>
    <row r="1352" spans="1:7" ht="202.5" hidden="1" x14ac:dyDescent="0.25">
      <c r="A1352" s="18"/>
      <c r="B1352" s="18"/>
      <c r="C1352" s="18"/>
      <c r="D1352" s="28" t="s">
        <v>1850</v>
      </c>
      <c r="E1352" s="18"/>
      <c r="F1352" s="18"/>
      <c r="G1352" s="18"/>
    </row>
    <row r="1353" spans="1:7" ht="22.5" hidden="1" x14ac:dyDescent="0.25">
      <c r="A1353" s="13" t="s">
        <v>1851</v>
      </c>
      <c r="B1353" s="14" t="s">
        <v>16</v>
      </c>
      <c r="C1353" s="14" t="s">
        <v>105</v>
      </c>
      <c r="D1353" s="28" t="s">
        <v>1852</v>
      </c>
      <c r="E1353" s="15">
        <v>0</v>
      </c>
      <c r="F1353" s="16">
        <v>365.59</v>
      </c>
      <c r="G1353" s="17">
        <f>ROUND(E1353*F1353,2)</f>
        <v>0</v>
      </c>
    </row>
    <row r="1354" spans="1:7" ht="202.5" hidden="1" x14ac:dyDescent="0.25">
      <c r="A1354" s="18"/>
      <c r="B1354" s="18"/>
      <c r="C1354" s="18"/>
      <c r="D1354" s="28" t="s">
        <v>1853</v>
      </c>
      <c r="E1354" s="18"/>
      <c r="F1354" s="18"/>
      <c r="G1354" s="18"/>
    </row>
    <row r="1355" spans="1:7" ht="22.5" hidden="1" x14ac:dyDescent="0.25">
      <c r="A1355" s="13" t="s">
        <v>1854</v>
      </c>
      <c r="B1355" s="14" t="s">
        <v>16</v>
      </c>
      <c r="C1355" s="14" t="s">
        <v>105</v>
      </c>
      <c r="D1355" s="28" t="s">
        <v>1855</v>
      </c>
      <c r="E1355" s="15">
        <v>0</v>
      </c>
      <c r="F1355" s="16">
        <v>359.6</v>
      </c>
      <c r="G1355" s="17">
        <f>ROUND(E1355*F1355,2)</f>
        <v>0</v>
      </c>
    </row>
    <row r="1356" spans="1:7" ht="202.5" hidden="1" x14ac:dyDescent="0.25">
      <c r="A1356" s="18"/>
      <c r="B1356" s="18"/>
      <c r="C1356" s="18"/>
      <c r="D1356" s="28" t="s">
        <v>1856</v>
      </c>
      <c r="E1356" s="18"/>
      <c r="F1356" s="18"/>
      <c r="G1356" s="18"/>
    </row>
    <row r="1357" spans="1:7" ht="22.5" hidden="1" x14ac:dyDescent="0.25">
      <c r="A1357" s="13" t="s">
        <v>1857</v>
      </c>
      <c r="B1357" s="14" t="s">
        <v>16</v>
      </c>
      <c r="C1357" s="14" t="s">
        <v>105</v>
      </c>
      <c r="D1357" s="28" t="s">
        <v>1858</v>
      </c>
      <c r="E1357" s="15">
        <v>0</v>
      </c>
      <c r="F1357" s="16">
        <v>390.12</v>
      </c>
      <c r="G1357" s="17">
        <f>ROUND(E1357*F1357,2)</f>
        <v>0</v>
      </c>
    </row>
    <row r="1358" spans="1:7" ht="202.5" hidden="1" x14ac:dyDescent="0.25">
      <c r="A1358" s="18"/>
      <c r="B1358" s="18"/>
      <c r="C1358" s="18"/>
      <c r="D1358" s="28" t="s">
        <v>1859</v>
      </c>
      <c r="E1358" s="18"/>
      <c r="F1358" s="18"/>
      <c r="G1358" s="18"/>
    </row>
    <row r="1359" spans="1:7" ht="22.5" hidden="1" x14ac:dyDescent="0.25">
      <c r="A1359" s="13" t="s">
        <v>1860</v>
      </c>
      <c r="B1359" s="14" t="s">
        <v>16</v>
      </c>
      <c r="C1359" s="14" t="s">
        <v>105</v>
      </c>
      <c r="D1359" s="28" t="s">
        <v>1861</v>
      </c>
      <c r="E1359" s="15">
        <v>0</v>
      </c>
      <c r="F1359" s="16">
        <v>379.93</v>
      </c>
      <c r="G1359" s="17">
        <f>ROUND(E1359*F1359,2)</f>
        <v>0</v>
      </c>
    </row>
    <row r="1360" spans="1:7" ht="202.5" hidden="1" x14ac:dyDescent="0.25">
      <c r="A1360" s="18"/>
      <c r="B1360" s="18"/>
      <c r="C1360" s="18"/>
      <c r="D1360" s="28" t="s">
        <v>1862</v>
      </c>
      <c r="E1360" s="18"/>
      <c r="F1360" s="18"/>
      <c r="G1360" s="18"/>
    </row>
    <row r="1361" spans="1:7" ht="22.5" hidden="1" x14ac:dyDescent="0.25">
      <c r="A1361" s="13" t="s">
        <v>1863</v>
      </c>
      <c r="B1361" s="14" t="s">
        <v>16</v>
      </c>
      <c r="C1361" s="14" t="s">
        <v>105</v>
      </c>
      <c r="D1361" s="28" t="s">
        <v>1864</v>
      </c>
      <c r="E1361" s="15">
        <v>0</v>
      </c>
      <c r="F1361" s="16">
        <v>369.4</v>
      </c>
      <c r="G1361" s="17">
        <f>ROUND(E1361*F1361,2)</f>
        <v>0</v>
      </c>
    </row>
    <row r="1362" spans="1:7" ht="202.5" hidden="1" x14ac:dyDescent="0.25">
      <c r="A1362" s="18"/>
      <c r="B1362" s="18"/>
      <c r="C1362" s="18"/>
      <c r="D1362" s="28" t="s">
        <v>1865</v>
      </c>
      <c r="E1362" s="18"/>
      <c r="F1362" s="18"/>
      <c r="G1362" s="18"/>
    </row>
    <row r="1363" spans="1:7" hidden="1" x14ac:dyDescent="0.25">
      <c r="A1363" s="18"/>
      <c r="B1363" s="18"/>
      <c r="C1363" s="18"/>
      <c r="D1363" s="35" t="s">
        <v>1866</v>
      </c>
      <c r="E1363" s="15">
        <v>0</v>
      </c>
      <c r="F1363" s="16">
        <v>0</v>
      </c>
      <c r="G1363" s="19">
        <f>ROUND(E1363*F1363,2)</f>
        <v>0</v>
      </c>
    </row>
    <row r="1364" spans="1:7" ht="0.95" hidden="1" customHeight="1" x14ac:dyDescent="0.25">
      <c r="A1364" s="20"/>
      <c r="B1364" s="20"/>
      <c r="C1364" s="20"/>
      <c r="D1364" s="36"/>
      <c r="E1364" s="20"/>
      <c r="F1364" s="20"/>
      <c r="G1364" s="20"/>
    </row>
    <row r="1365" spans="1:7" hidden="1" x14ac:dyDescent="0.25">
      <c r="A1365" s="18"/>
      <c r="B1365" s="18"/>
      <c r="C1365" s="18"/>
      <c r="D1365" s="35" t="s">
        <v>1867</v>
      </c>
      <c r="E1365" s="15">
        <v>0</v>
      </c>
      <c r="F1365" s="16">
        <v>0</v>
      </c>
      <c r="G1365" s="19">
        <f>ROUND(E1365*F1365,2)</f>
        <v>0</v>
      </c>
    </row>
    <row r="1366" spans="1:7" ht="0.95" customHeight="1" x14ac:dyDescent="0.25">
      <c r="A1366" s="20"/>
      <c r="B1366" s="20"/>
      <c r="C1366" s="20"/>
      <c r="D1366" s="36"/>
      <c r="E1366" s="20"/>
      <c r="F1366" s="20"/>
      <c r="G1366" s="20"/>
    </row>
    <row r="1367" spans="1:7" x14ac:dyDescent="0.25">
      <c r="A1367" s="10" t="s">
        <v>1868</v>
      </c>
      <c r="B1367" s="10" t="s">
        <v>8</v>
      </c>
      <c r="C1367" s="10" t="s">
        <v>9</v>
      </c>
      <c r="D1367" s="34" t="s">
        <v>1869</v>
      </c>
      <c r="E1367" s="11">
        <f>E1425</f>
        <v>0</v>
      </c>
      <c r="F1367" s="12">
        <f>F1425</f>
        <v>0</v>
      </c>
      <c r="G1367" s="12">
        <f>G1425</f>
        <v>0</v>
      </c>
    </row>
    <row r="1368" spans="1:7" x14ac:dyDescent="0.25">
      <c r="A1368" s="21" t="s">
        <v>1870</v>
      </c>
      <c r="B1368" s="21" t="s">
        <v>8</v>
      </c>
      <c r="C1368" s="21" t="s">
        <v>9</v>
      </c>
      <c r="D1368" s="37" t="s">
        <v>1724</v>
      </c>
      <c r="E1368" s="22">
        <f>E1385</f>
        <v>0</v>
      </c>
      <c r="F1368" s="23">
        <f>F1385</f>
        <v>0</v>
      </c>
      <c r="G1368" s="23">
        <f>G1385</f>
        <v>0</v>
      </c>
    </row>
    <row r="1369" spans="1:7" ht="22.5" hidden="1" x14ac:dyDescent="0.25">
      <c r="A1369" s="13" t="s">
        <v>1871</v>
      </c>
      <c r="B1369" s="14" t="s">
        <v>16</v>
      </c>
      <c r="C1369" s="14" t="s">
        <v>105</v>
      </c>
      <c r="D1369" s="28" t="s">
        <v>1872</v>
      </c>
      <c r="E1369" s="15">
        <v>0</v>
      </c>
      <c r="F1369" s="16">
        <v>328.39</v>
      </c>
      <c r="G1369" s="17">
        <f>ROUND(E1369*F1369,2)</f>
        <v>0</v>
      </c>
    </row>
    <row r="1370" spans="1:7" ht="191.25" hidden="1" x14ac:dyDescent="0.25">
      <c r="A1370" s="18"/>
      <c r="B1370" s="18"/>
      <c r="C1370" s="18"/>
      <c r="D1370" s="28" t="s">
        <v>1873</v>
      </c>
      <c r="E1370" s="18"/>
      <c r="F1370" s="18"/>
      <c r="G1370" s="18"/>
    </row>
    <row r="1371" spans="1:7" ht="22.5" hidden="1" x14ac:dyDescent="0.25">
      <c r="A1371" s="13" t="s">
        <v>1874</v>
      </c>
      <c r="B1371" s="14" t="s">
        <v>16</v>
      </c>
      <c r="C1371" s="14" t="s">
        <v>105</v>
      </c>
      <c r="D1371" s="28" t="s">
        <v>1875</v>
      </c>
      <c r="E1371" s="15">
        <v>0</v>
      </c>
      <c r="F1371" s="16">
        <v>296.77999999999997</v>
      </c>
      <c r="G1371" s="17">
        <f>ROUND(E1371*F1371,2)</f>
        <v>0</v>
      </c>
    </row>
    <row r="1372" spans="1:7" ht="191.25" hidden="1" x14ac:dyDescent="0.25">
      <c r="A1372" s="18"/>
      <c r="B1372" s="18"/>
      <c r="C1372" s="18"/>
      <c r="D1372" s="28" t="s">
        <v>1876</v>
      </c>
      <c r="E1372" s="18"/>
      <c r="F1372" s="18"/>
      <c r="G1372" s="18"/>
    </row>
    <row r="1373" spans="1:7" ht="22.5" hidden="1" x14ac:dyDescent="0.25">
      <c r="A1373" s="13" t="s">
        <v>1877</v>
      </c>
      <c r="B1373" s="14" t="s">
        <v>16</v>
      </c>
      <c r="C1373" s="14" t="s">
        <v>105</v>
      </c>
      <c r="D1373" s="28" t="s">
        <v>1878</v>
      </c>
      <c r="E1373" s="15">
        <v>0</v>
      </c>
      <c r="F1373" s="16">
        <v>278.11</v>
      </c>
      <c r="G1373" s="17">
        <f>ROUND(E1373*F1373,2)</f>
        <v>0</v>
      </c>
    </row>
    <row r="1374" spans="1:7" ht="191.25" hidden="1" x14ac:dyDescent="0.25">
      <c r="A1374" s="18"/>
      <c r="B1374" s="18"/>
      <c r="C1374" s="18"/>
      <c r="D1374" s="28" t="s">
        <v>1879</v>
      </c>
      <c r="E1374" s="18"/>
      <c r="F1374" s="18"/>
      <c r="G1374" s="18"/>
    </row>
    <row r="1375" spans="1:7" ht="22.5" hidden="1" x14ac:dyDescent="0.25">
      <c r="A1375" s="13" t="s">
        <v>1880</v>
      </c>
      <c r="B1375" s="14" t="s">
        <v>16</v>
      </c>
      <c r="C1375" s="14" t="s">
        <v>105</v>
      </c>
      <c r="D1375" s="28" t="s">
        <v>1881</v>
      </c>
      <c r="E1375" s="15">
        <v>0</v>
      </c>
      <c r="F1375" s="16">
        <v>268.38</v>
      </c>
      <c r="G1375" s="17">
        <f>ROUND(E1375*F1375,2)</f>
        <v>0</v>
      </c>
    </row>
    <row r="1376" spans="1:7" ht="191.25" hidden="1" x14ac:dyDescent="0.25">
      <c r="A1376" s="18"/>
      <c r="B1376" s="18"/>
      <c r="C1376" s="18"/>
      <c r="D1376" s="28" t="s">
        <v>1882</v>
      </c>
      <c r="E1376" s="18"/>
      <c r="F1376" s="18"/>
      <c r="G1376" s="18"/>
    </row>
    <row r="1377" spans="1:7" ht="22.5" hidden="1" x14ac:dyDescent="0.25">
      <c r="A1377" s="13" t="s">
        <v>1883</v>
      </c>
      <c r="B1377" s="14" t="s">
        <v>16</v>
      </c>
      <c r="C1377" s="14" t="s">
        <v>105</v>
      </c>
      <c r="D1377" s="28" t="s">
        <v>1884</v>
      </c>
      <c r="E1377" s="15">
        <v>0</v>
      </c>
      <c r="F1377" s="16">
        <v>272.08999999999997</v>
      </c>
      <c r="G1377" s="17">
        <f>ROUND(E1377*F1377,2)</f>
        <v>0</v>
      </c>
    </row>
    <row r="1378" spans="1:7" ht="191.25" hidden="1" x14ac:dyDescent="0.25">
      <c r="A1378" s="18"/>
      <c r="B1378" s="18"/>
      <c r="C1378" s="18"/>
      <c r="D1378" s="28" t="s">
        <v>1885</v>
      </c>
      <c r="E1378" s="18"/>
      <c r="F1378" s="18"/>
      <c r="G1378" s="18"/>
    </row>
    <row r="1379" spans="1:7" ht="22.5" hidden="1" x14ac:dyDescent="0.25">
      <c r="A1379" s="13" t="s">
        <v>1886</v>
      </c>
      <c r="B1379" s="14" t="s">
        <v>16</v>
      </c>
      <c r="C1379" s="14" t="s">
        <v>105</v>
      </c>
      <c r="D1379" s="28" t="s">
        <v>1887</v>
      </c>
      <c r="E1379" s="15">
        <v>0</v>
      </c>
      <c r="F1379" s="16">
        <v>271.45999999999998</v>
      </c>
      <c r="G1379" s="17">
        <f>ROUND(E1379*F1379,2)</f>
        <v>0</v>
      </c>
    </row>
    <row r="1380" spans="1:7" ht="191.25" hidden="1" x14ac:dyDescent="0.25">
      <c r="A1380" s="18"/>
      <c r="B1380" s="18"/>
      <c r="C1380" s="18"/>
      <c r="D1380" s="28" t="s">
        <v>1888</v>
      </c>
      <c r="E1380" s="18"/>
      <c r="F1380" s="18"/>
      <c r="G1380" s="18"/>
    </row>
    <row r="1381" spans="1:7" ht="22.5" hidden="1" x14ac:dyDescent="0.25">
      <c r="A1381" s="13" t="s">
        <v>1889</v>
      </c>
      <c r="B1381" s="14" t="s">
        <v>16</v>
      </c>
      <c r="C1381" s="14" t="s">
        <v>105</v>
      </c>
      <c r="D1381" s="28" t="s">
        <v>1890</v>
      </c>
      <c r="E1381" s="15">
        <v>0</v>
      </c>
      <c r="F1381" s="16">
        <v>271.87</v>
      </c>
      <c r="G1381" s="17">
        <f>ROUND(E1381*F1381,2)</f>
        <v>0</v>
      </c>
    </row>
    <row r="1382" spans="1:7" ht="191.25" hidden="1" x14ac:dyDescent="0.25">
      <c r="A1382" s="18"/>
      <c r="B1382" s="18"/>
      <c r="C1382" s="18"/>
      <c r="D1382" s="28" t="s">
        <v>1891</v>
      </c>
      <c r="E1382" s="18"/>
      <c r="F1382" s="18"/>
      <c r="G1382" s="18"/>
    </row>
    <row r="1383" spans="1:7" ht="22.5" hidden="1" x14ac:dyDescent="0.25">
      <c r="A1383" s="13" t="s">
        <v>1892</v>
      </c>
      <c r="B1383" s="14" t="s">
        <v>16</v>
      </c>
      <c r="C1383" s="14" t="s">
        <v>105</v>
      </c>
      <c r="D1383" s="28" t="s">
        <v>1893</v>
      </c>
      <c r="E1383" s="15">
        <v>0</v>
      </c>
      <c r="F1383" s="16">
        <v>275.58</v>
      </c>
      <c r="G1383" s="17">
        <f>ROUND(E1383*F1383,2)</f>
        <v>0</v>
      </c>
    </row>
    <row r="1384" spans="1:7" ht="191.25" hidden="1" x14ac:dyDescent="0.25">
      <c r="A1384" s="18"/>
      <c r="B1384" s="18"/>
      <c r="C1384" s="18"/>
      <c r="D1384" s="28" t="s">
        <v>1894</v>
      </c>
      <c r="E1384" s="18"/>
      <c r="F1384" s="18"/>
      <c r="G1384" s="18"/>
    </row>
    <row r="1385" spans="1:7" hidden="1" x14ac:dyDescent="0.25">
      <c r="A1385" s="18"/>
      <c r="B1385" s="18"/>
      <c r="C1385" s="18"/>
      <c r="D1385" s="35" t="s">
        <v>1895</v>
      </c>
      <c r="E1385" s="15">
        <v>0</v>
      </c>
      <c r="F1385" s="16">
        <v>0</v>
      </c>
      <c r="G1385" s="19">
        <f>ROUND(E1385*F1385,2)</f>
        <v>0</v>
      </c>
    </row>
    <row r="1386" spans="1:7" ht="0.95" customHeight="1" x14ac:dyDescent="0.25">
      <c r="A1386" s="20"/>
      <c r="B1386" s="20"/>
      <c r="C1386" s="20"/>
      <c r="D1386" s="36"/>
      <c r="E1386" s="20"/>
      <c r="F1386" s="20"/>
      <c r="G1386" s="20"/>
    </row>
    <row r="1387" spans="1:7" x14ac:dyDescent="0.25">
      <c r="A1387" s="21" t="s">
        <v>1896</v>
      </c>
      <c r="B1387" s="21" t="s">
        <v>8</v>
      </c>
      <c r="C1387" s="21" t="s">
        <v>9</v>
      </c>
      <c r="D1387" s="37" t="s">
        <v>1748</v>
      </c>
      <c r="E1387" s="22">
        <f>E1404</f>
        <v>0</v>
      </c>
      <c r="F1387" s="23">
        <f>F1404</f>
        <v>0</v>
      </c>
      <c r="G1387" s="23">
        <f>G1404</f>
        <v>0</v>
      </c>
    </row>
    <row r="1388" spans="1:7" ht="22.5" hidden="1" x14ac:dyDescent="0.25">
      <c r="A1388" s="13" t="s">
        <v>1897</v>
      </c>
      <c r="B1388" s="14" t="s">
        <v>16</v>
      </c>
      <c r="C1388" s="14" t="s">
        <v>105</v>
      </c>
      <c r="D1388" s="28" t="s">
        <v>1898</v>
      </c>
      <c r="E1388" s="15">
        <v>0</v>
      </c>
      <c r="F1388" s="16">
        <v>343.11</v>
      </c>
      <c r="G1388" s="17">
        <f>ROUND(E1388*F1388,2)</f>
        <v>0</v>
      </c>
    </row>
    <row r="1389" spans="1:7" ht="191.25" hidden="1" x14ac:dyDescent="0.25">
      <c r="A1389" s="18"/>
      <c r="B1389" s="18"/>
      <c r="C1389" s="18"/>
      <c r="D1389" s="28" t="s">
        <v>1899</v>
      </c>
      <c r="E1389" s="18"/>
      <c r="F1389" s="18"/>
      <c r="G1389" s="18"/>
    </row>
    <row r="1390" spans="1:7" ht="22.5" hidden="1" x14ac:dyDescent="0.25">
      <c r="A1390" s="13" t="s">
        <v>1900</v>
      </c>
      <c r="B1390" s="14" t="s">
        <v>16</v>
      </c>
      <c r="C1390" s="14" t="s">
        <v>105</v>
      </c>
      <c r="D1390" s="28" t="s">
        <v>1901</v>
      </c>
      <c r="E1390" s="15">
        <v>0</v>
      </c>
      <c r="F1390" s="16">
        <v>311.5</v>
      </c>
      <c r="G1390" s="17">
        <f>ROUND(E1390*F1390,2)</f>
        <v>0</v>
      </c>
    </row>
    <row r="1391" spans="1:7" ht="191.25" hidden="1" x14ac:dyDescent="0.25">
      <c r="A1391" s="18"/>
      <c r="B1391" s="18"/>
      <c r="C1391" s="18"/>
      <c r="D1391" s="28" t="s">
        <v>1902</v>
      </c>
      <c r="E1391" s="18"/>
      <c r="F1391" s="18"/>
      <c r="G1391" s="18"/>
    </row>
    <row r="1392" spans="1:7" ht="22.5" hidden="1" x14ac:dyDescent="0.25">
      <c r="A1392" s="13" t="s">
        <v>1903</v>
      </c>
      <c r="B1392" s="14" t="s">
        <v>16</v>
      </c>
      <c r="C1392" s="14" t="s">
        <v>105</v>
      </c>
      <c r="D1392" s="28" t="s">
        <v>1904</v>
      </c>
      <c r="E1392" s="15">
        <v>0</v>
      </c>
      <c r="F1392" s="16">
        <v>292.83</v>
      </c>
      <c r="G1392" s="17">
        <f>ROUND(E1392*F1392,2)</f>
        <v>0</v>
      </c>
    </row>
    <row r="1393" spans="1:7" ht="191.25" hidden="1" x14ac:dyDescent="0.25">
      <c r="A1393" s="18"/>
      <c r="B1393" s="18"/>
      <c r="C1393" s="18"/>
      <c r="D1393" s="28" t="s">
        <v>1905</v>
      </c>
      <c r="E1393" s="18"/>
      <c r="F1393" s="18"/>
      <c r="G1393" s="18"/>
    </row>
    <row r="1394" spans="1:7" ht="22.5" hidden="1" x14ac:dyDescent="0.25">
      <c r="A1394" s="13" t="s">
        <v>1906</v>
      </c>
      <c r="B1394" s="14" t="s">
        <v>16</v>
      </c>
      <c r="C1394" s="14" t="s">
        <v>105</v>
      </c>
      <c r="D1394" s="28" t="s">
        <v>1907</v>
      </c>
      <c r="E1394" s="15">
        <v>0</v>
      </c>
      <c r="F1394" s="16">
        <v>283.10000000000002</v>
      </c>
      <c r="G1394" s="17">
        <f>ROUND(E1394*F1394,2)</f>
        <v>0</v>
      </c>
    </row>
    <row r="1395" spans="1:7" ht="191.25" hidden="1" x14ac:dyDescent="0.25">
      <c r="A1395" s="18"/>
      <c r="B1395" s="18"/>
      <c r="C1395" s="18"/>
      <c r="D1395" s="28" t="s">
        <v>1908</v>
      </c>
      <c r="E1395" s="18"/>
      <c r="F1395" s="18"/>
      <c r="G1395" s="18"/>
    </row>
    <row r="1396" spans="1:7" ht="22.5" hidden="1" x14ac:dyDescent="0.25">
      <c r="A1396" s="13" t="s">
        <v>1909</v>
      </c>
      <c r="B1396" s="14" t="s">
        <v>16</v>
      </c>
      <c r="C1396" s="14" t="s">
        <v>105</v>
      </c>
      <c r="D1396" s="28" t="s">
        <v>1910</v>
      </c>
      <c r="E1396" s="15">
        <v>0</v>
      </c>
      <c r="F1396" s="16">
        <v>286.81</v>
      </c>
      <c r="G1396" s="17">
        <f>ROUND(E1396*F1396,2)</f>
        <v>0</v>
      </c>
    </row>
    <row r="1397" spans="1:7" ht="191.25" hidden="1" x14ac:dyDescent="0.25">
      <c r="A1397" s="18"/>
      <c r="B1397" s="18"/>
      <c r="C1397" s="18"/>
      <c r="D1397" s="28" t="s">
        <v>1911</v>
      </c>
      <c r="E1397" s="18"/>
      <c r="F1397" s="18"/>
      <c r="G1397" s="18"/>
    </row>
    <row r="1398" spans="1:7" ht="22.5" hidden="1" x14ac:dyDescent="0.25">
      <c r="A1398" s="13" t="s">
        <v>1912</v>
      </c>
      <c r="B1398" s="14" t="s">
        <v>16</v>
      </c>
      <c r="C1398" s="14" t="s">
        <v>105</v>
      </c>
      <c r="D1398" s="28" t="s">
        <v>1913</v>
      </c>
      <c r="E1398" s="15">
        <v>0</v>
      </c>
      <c r="F1398" s="16">
        <v>286.18</v>
      </c>
      <c r="G1398" s="17">
        <f>ROUND(E1398*F1398,2)</f>
        <v>0</v>
      </c>
    </row>
    <row r="1399" spans="1:7" ht="191.25" hidden="1" x14ac:dyDescent="0.25">
      <c r="A1399" s="18"/>
      <c r="B1399" s="18"/>
      <c r="C1399" s="18"/>
      <c r="D1399" s="28" t="s">
        <v>1914</v>
      </c>
      <c r="E1399" s="18"/>
      <c r="F1399" s="18"/>
      <c r="G1399" s="18"/>
    </row>
    <row r="1400" spans="1:7" ht="22.5" hidden="1" x14ac:dyDescent="0.25">
      <c r="A1400" s="13" t="s">
        <v>1915</v>
      </c>
      <c r="B1400" s="14" t="s">
        <v>16</v>
      </c>
      <c r="C1400" s="14" t="s">
        <v>105</v>
      </c>
      <c r="D1400" s="28" t="s">
        <v>1916</v>
      </c>
      <c r="E1400" s="15">
        <v>0</v>
      </c>
      <c r="F1400" s="16">
        <v>286.58999999999997</v>
      </c>
      <c r="G1400" s="17">
        <f>ROUND(E1400*F1400,2)</f>
        <v>0</v>
      </c>
    </row>
    <row r="1401" spans="1:7" ht="191.25" hidden="1" x14ac:dyDescent="0.25">
      <c r="A1401" s="18"/>
      <c r="B1401" s="18"/>
      <c r="C1401" s="18"/>
      <c r="D1401" s="28" t="s">
        <v>1917</v>
      </c>
      <c r="E1401" s="18"/>
      <c r="F1401" s="18"/>
      <c r="G1401" s="18"/>
    </row>
    <row r="1402" spans="1:7" ht="22.5" hidden="1" x14ac:dyDescent="0.25">
      <c r="A1402" s="13" t="s">
        <v>1918</v>
      </c>
      <c r="B1402" s="14" t="s">
        <v>16</v>
      </c>
      <c r="C1402" s="14" t="s">
        <v>105</v>
      </c>
      <c r="D1402" s="28" t="s">
        <v>1919</v>
      </c>
      <c r="E1402" s="15">
        <v>0</v>
      </c>
      <c r="F1402" s="16">
        <v>290.3</v>
      </c>
      <c r="G1402" s="17">
        <f>ROUND(E1402*F1402,2)</f>
        <v>0</v>
      </c>
    </row>
    <row r="1403" spans="1:7" ht="191.25" hidden="1" x14ac:dyDescent="0.25">
      <c r="A1403" s="18"/>
      <c r="B1403" s="18"/>
      <c r="C1403" s="18"/>
      <c r="D1403" s="28" t="s">
        <v>1920</v>
      </c>
      <c r="E1403" s="18"/>
      <c r="F1403" s="18"/>
      <c r="G1403" s="18"/>
    </row>
    <row r="1404" spans="1:7" hidden="1" x14ac:dyDescent="0.25">
      <c r="A1404" s="18"/>
      <c r="B1404" s="18"/>
      <c r="C1404" s="18"/>
      <c r="D1404" s="35" t="s">
        <v>1921</v>
      </c>
      <c r="E1404" s="15">
        <v>0</v>
      </c>
      <c r="F1404" s="16">
        <v>0</v>
      </c>
      <c r="G1404" s="19">
        <f>ROUND(E1404*F1404,2)</f>
        <v>0</v>
      </c>
    </row>
    <row r="1405" spans="1:7" ht="0.95" customHeight="1" x14ac:dyDescent="0.25">
      <c r="A1405" s="20"/>
      <c r="B1405" s="20"/>
      <c r="C1405" s="20"/>
      <c r="D1405" s="36"/>
      <c r="E1405" s="20"/>
      <c r="F1405" s="20"/>
      <c r="G1405" s="20"/>
    </row>
    <row r="1406" spans="1:7" x14ac:dyDescent="0.25">
      <c r="A1406" s="21" t="s">
        <v>1922</v>
      </c>
      <c r="B1406" s="21" t="s">
        <v>8</v>
      </c>
      <c r="C1406" s="21" t="s">
        <v>9</v>
      </c>
      <c r="D1406" s="37" t="s">
        <v>1772</v>
      </c>
      <c r="E1406" s="22">
        <f>E1423</f>
        <v>0</v>
      </c>
      <c r="F1406" s="23">
        <f>F1423</f>
        <v>0</v>
      </c>
      <c r="G1406" s="23">
        <f>G1423</f>
        <v>0</v>
      </c>
    </row>
    <row r="1407" spans="1:7" ht="22.5" hidden="1" x14ac:dyDescent="0.25">
      <c r="A1407" s="13" t="s">
        <v>1923</v>
      </c>
      <c r="B1407" s="14" t="s">
        <v>16</v>
      </c>
      <c r="C1407" s="14" t="s">
        <v>105</v>
      </c>
      <c r="D1407" s="28" t="s">
        <v>1924</v>
      </c>
      <c r="E1407" s="15">
        <v>0</v>
      </c>
      <c r="F1407" s="16">
        <v>355.09</v>
      </c>
      <c r="G1407" s="17">
        <f>ROUND(E1407*F1407,2)</f>
        <v>0</v>
      </c>
    </row>
    <row r="1408" spans="1:7" ht="202.5" hidden="1" x14ac:dyDescent="0.25">
      <c r="A1408" s="18"/>
      <c r="B1408" s="18"/>
      <c r="C1408" s="18"/>
      <c r="D1408" s="28" t="s">
        <v>1925</v>
      </c>
      <c r="E1408" s="18"/>
      <c r="F1408" s="18"/>
      <c r="G1408" s="18"/>
    </row>
    <row r="1409" spans="1:7" ht="22.5" hidden="1" x14ac:dyDescent="0.25">
      <c r="A1409" s="13" t="s">
        <v>1926</v>
      </c>
      <c r="B1409" s="14" t="s">
        <v>16</v>
      </c>
      <c r="C1409" s="14" t="s">
        <v>105</v>
      </c>
      <c r="D1409" s="28" t="s">
        <v>1927</v>
      </c>
      <c r="E1409" s="15">
        <v>0</v>
      </c>
      <c r="F1409" s="16">
        <v>323.48</v>
      </c>
      <c r="G1409" s="17">
        <f>ROUND(E1409*F1409,2)</f>
        <v>0</v>
      </c>
    </row>
    <row r="1410" spans="1:7" ht="202.5" hidden="1" x14ac:dyDescent="0.25">
      <c r="A1410" s="18"/>
      <c r="B1410" s="18"/>
      <c r="C1410" s="18"/>
      <c r="D1410" s="28" t="s">
        <v>1928</v>
      </c>
      <c r="E1410" s="18"/>
      <c r="F1410" s="18"/>
      <c r="G1410" s="18"/>
    </row>
    <row r="1411" spans="1:7" ht="22.5" hidden="1" x14ac:dyDescent="0.25">
      <c r="A1411" s="13" t="s">
        <v>1929</v>
      </c>
      <c r="B1411" s="14" t="s">
        <v>16</v>
      </c>
      <c r="C1411" s="14" t="s">
        <v>105</v>
      </c>
      <c r="D1411" s="28" t="s">
        <v>1930</v>
      </c>
      <c r="E1411" s="15">
        <v>0</v>
      </c>
      <c r="F1411" s="16">
        <v>304.81</v>
      </c>
      <c r="G1411" s="17">
        <f>ROUND(E1411*F1411,2)</f>
        <v>0</v>
      </c>
    </row>
    <row r="1412" spans="1:7" ht="202.5" hidden="1" x14ac:dyDescent="0.25">
      <c r="A1412" s="18"/>
      <c r="B1412" s="18"/>
      <c r="C1412" s="18"/>
      <c r="D1412" s="28" t="s">
        <v>1931</v>
      </c>
      <c r="E1412" s="18"/>
      <c r="F1412" s="18"/>
      <c r="G1412" s="18"/>
    </row>
    <row r="1413" spans="1:7" ht="22.5" hidden="1" x14ac:dyDescent="0.25">
      <c r="A1413" s="13" t="s">
        <v>1932</v>
      </c>
      <c r="B1413" s="14" t="s">
        <v>16</v>
      </c>
      <c r="C1413" s="14" t="s">
        <v>105</v>
      </c>
      <c r="D1413" s="28" t="s">
        <v>1933</v>
      </c>
      <c r="E1413" s="15">
        <v>0</v>
      </c>
      <c r="F1413" s="16">
        <v>295.08</v>
      </c>
      <c r="G1413" s="17">
        <f>ROUND(E1413*F1413,2)</f>
        <v>0</v>
      </c>
    </row>
    <row r="1414" spans="1:7" ht="202.5" hidden="1" x14ac:dyDescent="0.25">
      <c r="A1414" s="18"/>
      <c r="B1414" s="18"/>
      <c r="C1414" s="18"/>
      <c r="D1414" s="28" t="s">
        <v>1934</v>
      </c>
      <c r="E1414" s="18"/>
      <c r="F1414" s="18"/>
      <c r="G1414" s="18"/>
    </row>
    <row r="1415" spans="1:7" ht="22.5" hidden="1" x14ac:dyDescent="0.25">
      <c r="A1415" s="13" t="s">
        <v>1935</v>
      </c>
      <c r="B1415" s="14" t="s">
        <v>16</v>
      </c>
      <c r="C1415" s="14" t="s">
        <v>105</v>
      </c>
      <c r="D1415" s="28" t="s">
        <v>1936</v>
      </c>
      <c r="E1415" s="15">
        <v>0</v>
      </c>
      <c r="F1415" s="16">
        <v>298.79000000000002</v>
      </c>
      <c r="G1415" s="17">
        <f>ROUND(E1415*F1415,2)</f>
        <v>0</v>
      </c>
    </row>
    <row r="1416" spans="1:7" ht="202.5" hidden="1" x14ac:dyDescent="0.25">
      <c r="A1416" s="18"/>
      <c r="B1416" s="18"/>
      <c r="C1416" s="18"/>
      <c r="D1416" s="28" t="s">
        <v>1937</v>
      </c>
      <c r="E1416" s="18"/>
      <c r="F1416" s="18"/>
      <c r="G1416" s="18"/>
    </row>
    <row r="1417" spans="1:7" ht="22.5" hidden="1" x14ac:dyDescent="0.25">
      <c r="A1417" s="13" t="s">
        <v>1938</v>
      </c>
      <c r="B1417" s="14" t="s">
        <v>16</v>
      </c>
      <c r="C1417" s="14" t="s">
        <v>105</v>
      </c>
      <c r="D1417" s="28" t="s">
        <v>1939</v>
      </c>
      <c r="E1417" s="15">
        <v>0</v>
      </c>
      <c r="F1417" s="16">
        <v>298.16000000000003</v>
      </c>
      <c r="G1417" s="17">
        <f>ROUND(E1417*F1417,2)</f>
        <v>0</v>
      </c>
    </row>
    <row r="1418" spans="1:7" ht="202.5" hidden="1" x14ac:dyDescent="0.25">
      <c r="A1418" s="18"/>
      <c r="B1418" s="18"/>
      <c r="C1418" s="18"/>
      <c r="D1418" s="28" t="s">
        <v>1940</v>
      </c>
      <c r="E1418" s="18"/>
      <c r="F1418" s="18"/>
      <c r="G1418" s="18"/>
    </row>
    <row r="1419" spans="1:7" ht="22.5" hidden="1" x14ac:dyDescent="0.25">
      <c r="A1419" s="13" t="s">
        <v>1941</v>
      </c>
      <c r="B1419" s="14" t="s">
        <v>16</v>
      </c>
      <c r="C1419" s="14" t="s">
        <v>105</v>
      </c>
      <c r="D1419" s="28" t="s">
        <v>1942</v>
      </c>
      <c r="E1419" s="15">
        <v>0</v>
      </c>
      <c r="F1419" s="16">
        <v>298.57</v>
      </c>
      <c r="G1419" s="17">
        <f>ROUND(E1419*F1419,2)</f>
        <v>0</v>
      </c>
    </row>
    <row r="1420" spans="1:7" ht="202.5" hidden="1" x14ac:dyDescent="0.25">
      <c r="A1420" s="18"/>
      <c r="B1420" s="18"/>
      <c r="C1420" s="18"/>
      <c r="D1420" s="28" t="s">
        <v>1943</v>
      </c>
      <c r="E1420" s="18"/>
      <c r="F1420" s="18"/>
      <c r="G1420" s="18"/>
    </row>
    <row r="1421" spans="1:7" ht="22.5" hidden="1" x14ac:dyDescent="0.25">
      <c r="A1421" s="13" t="s">
        <v>1944</v>
      </c>
      <c r="B1421" s="14" t="s">
        <v>16</v>
      </c>
      <c r="C1421" s="14" t="s">
        <v>105</v>
      </c>
      <c r="D1421" s="28" t="s">
        <v>1945</v>
      </c>
      <c r="E1421" s="15">
        <v>0</v>
      </c>
      <c r="F1421" s="16">
        <v>302.27999999999997</v>
      </c>
      <c r="G1421" s="17">
        <f>ROUND(E1421*F1421,2)</f>
        <v>0</v>
      </c>
    </row>
    <row r="1422" spans="1:7" ht="202.5" hidden="1" x14ac:dyDescent="0.25">
      <c r="A1422" s="18"/>
      <c r="B1422" s="18"/>
      <c r="C1422" s="18"/>
      <c r="D1422" s="28" t="s">
        <v>1946</v>
      </c>
      <c r="E1422" s="18"/>
      <c r="F1422" s="18"/>
      <c r="G1422" s="18"/>
    </row>
    <row r="1423" spans="1:7" hidden="1" x14ac:dyDescent="0.25">
      <c r="A1423" s="18"/>
      <c r="B1423" s="18"/>
      <c r="C1423" s="18"/>
      <c r="D1423" s="35" t="s">
        <v>1947</v>
      </c>
      <c r="E1423" s="15">
        <v>0</v>
      </c>
      <c r="F1423" s="16">
        <v>0</v>
      </c>
      <c r="G1423" s="19">
        <f>ROUND(E1423*F1423,2)</f>
        <v>0</v>
      </c>
    </row>
    <row r="1424" spans="1:7" ht="0.95" hidden="1" customHeight="1" x14ac:dyDescent="0.25">
      <c r="A1424" s="20"/>
      <c r="B1424" s="20"/>
      <c r="C1424" s="20"/>
      <c r="D1424" s="36"/>
      <c r="E1424" s="20"/>
      <c r="F1424" s="20"/>
      <c r="G1424" s="20"/>
    </row>
    <row r="1425" spans="1:7" hidden="1" x14ac:dyDescent="0.25">
      <c r="A1425" s="18"/>
      <c r="B1425" s="18"/>
      <c r="C1425" s="18"/>
      <c r="D1425" s="35" t="s">
        <v>1948</v>
      </c>
      <c r="E1425" s="15">
        <v>0</v>
      </c>
      <c r="F1425" s="16">
        <v>0</v>
      </c>
      <c r="G1425" s="19">
        <f>ROUND(E1425*F1425,2)</f>
        <v>0</v>
      </c>
    </row>
    <row r="1426" spans="1:7" ht="0.95" customHeight="1" x14ac:dyDescent="0.25">
      <c r="A1426" s="20"/>
      <c r="B1426" s="20"/>
      <c r="C1426" s="20"/>
      <c r="D1426" s="36"/>
      <c r="E1426" s="20"/>
      <c r="F1426" s="20"/>
      <c r="G1426" s="20"/>
    </row>
    <row r="1427" spans="1:7" x14ac:dyDescent="0.25">
      <c r="A1427" s="10" t="s">
        <v>1949</v>
      </c>
      <c r="B1427" s="10" t="s">
        <v>8</v>
      </c>
      <c r="C1427" s="10" t="s">
        <v>9</v>
      </c>
      <c r="D1427" s="34" t="s">
        <v>1950</v>
      </c>
      <c r="E1427" s="11">
        <f>E1467</f>
        <v>0</v>
      </c>
      <c r="F1427" s="12">
        <f>F1467</f>
        <v>0</v>
      </c>
      <c r="G1427" s="12">
        <f>G1467</f>
        <v>0</v>
      </c>
    </row>
    <row r="1428" spans="1:7" x14ac:dyDescent="0.25">
      <c r="A1428" s="21" t="s">
        <v>1951</v>
      </c>
      <c r="B1428" s="21" t="s">
        <v>8</v>
      </c>
      <c r="C1428" s="21" t="s">
        <v>9</v>
      </c>
      <c r="D1428" s="37" t="s">
        <v>1724</v>
      </c>
      <c r="E1428" s="22">
        <f>E1439</f>
        <v>0</v>
      </c>
      <c r="F1428" s="23">
        <f>F1439</f>
        <v>0</v>
      </c>
      <c r="G1428" s="23">
        <f>G1439</f>
        <v>0</v>
      </c>
    </row>
    <row r="1429" spans="1:7" ht="22.5" hidden="1" x14ac:dyDescent="0.25">
      <c r="A1429" s="13" t="s">
        <v>1952</v>
      </c>
      <c r="B1429" s="14" t="s">
        <v>16</v>
      </c>
      <c r="C1429" s="14" t="s">
        <v>17</v>
      </c>
      <c r="D1429" s="28" t="s">
        <v>1953</v>
      </c>
      <c r="E1429" s="15">
        <v>0</v>
      </c>
      <c r="F1429" s="16">
        <v>330.1</v>
      </c>
      <c r="G1429" s="17">
        <f>ROUND(E1429*F1429,2)</f>
        <v>0</v>
      </c>
    </row>
    <row r="1430" spans="1:7" ht="191.25" hidden="1" x14ac:dyDescent="0.25">
      <c r="A1430" s="18"/>
      <c r="B1430" s="18"/>
      <c r="C1430" s="18"/>
      <c r="D1430" s="28" t="s">
        <v>1954</v>
      </c>
      <c r="E1430" s="18"/>
      <c r="F1430" s="18"/>
      <c r="G1430" s="18"/>
    </row>
    <row r="1431" spans="1:7" ht="22.5" hidden="1" x14ac:dyDescent="0.25">
      <c r="A1431" s="13" t="s">
        <v>1955</v>
      </c>
      <c r="B1431" s="14" t="s">
        <v>16</v>
      </c>
      <c r="C1431" s="14" t="s">
        <v>105</v>
      </c>
      <c r="D1431" s="28" t="s">
        <v>1956</v>
      </c>
      <c r="E1431" s="15">
        <v>0</v>
      </c>
      <c r="F1431" s="16">
        <v>323.52</v>
      </c>
      <c r="G1431" s="17">
        <f>ROUND(E1431*F1431,2)</f>
        <v>0</v>
      </c>
    </row>
    <row r="1432" spans="1:7" ht="191.25" hidden="1" x14ac:dyDescent="0.25">
      <c r="A1432" s="18"/>
      <c r="B1432" s="18"/>
      <c r="C1432" s="18"/>
      <c r="D1432" s="28" t="s">
        <v>1957</v>
      </c>
      <c r="E1432" s="18"/>
      <c r="F1432" s="18"/>
      <c r="G1432" s="18"/>
    </row>
    <row r="1433" spans="1:7" ht="22.5" hidden="1" x14ac:dyDescent="0.25">
      <c r="A1433" s="13" t="s">
        <v>1958</v>
      </c>
      <c r="B1433" s="14" t="s">
        <v>16</v>
      </c>
      <c r="C1433" s="14" t="s">
        <v>105</v>
      </c>
      <c r="D1433" s="28" t="s">
        <v>1959</v>
      </c>
      <c r="E1433" s="15">
        <v>0</v>
      </c>
      <c r="F1433" s="16">
        <v>315.55</v>
      </c>
      <c r="G1433" s="17">
        <f>ROUND(E1433*F1433,2)</f>
        <v>0</v>
      </c>
    </row>
    <row r="1434" spans="1:7" ht="191.25" hidden="1" x14ac:dyDescent="0.25">
      <c r="A1434" s="18"/>
      <c r="B1434" s="18"/>
      <c r="C1434" s="18"/>
      <c r="D1434" s="28" t="s">
        <v>1960</v>
      </c>
      <c r="E1434" s="18"/>
      <c r="F1434" s="18"/>
      <c r="G1434" s="18"/>
    </row>
    <row r="1435" spans="1:7" ht="22.5" hidden="1" x14ac:dyDescent="0.25">
      <c r="A1435" s="13" t="s">
        <v>1961</v>
      </c>
      <c r="B1435" s="14" t="s">
        <v>16</v>
      </c>
      <c r="C1435" s="14" t="s">
        <v>105</v>
      </c>
      <c r="D1435" s="28" t="s">
        <v>1962</v>
      </c>
      <c r="E1435" s="15">
        <v>0</v>
      </c>
      <c r="F1435" s="16">
        <v>333.59</v>
      </c>
      <c r="G1435" s="17">
        <f>ROUND(E1435*F1435,2)</f>
        <v>0</v>
      </c>
    </row>
    <row r="1436" spans="1:7" ht="191.25" hidden="1" x14ac:dyDescent="0.25">
      <c r="A1436" s="18"/>
      <c r="B1436" s="18"/>
      <c r="C1436" s="18"/>
      <c r="D1436" s="28" t="s">
        <v>1963</v>
      </c>
      <c r="E1436" s="18"/>
      <c r="F1436" s="18"/>
      <c r="G1436" s="18"/>
    </row>
    <row r="1437" spans="1:7" ht="22.5" hidden="1" x14ac:dyDescent="0.25">
      <c r="A1437" s="13" t="s">
        <v>1964</v>
      </c>
      <c r="B1437" s="14" t="s">
        <v>16</v>
      </c>
      <c r="C1437" s="14" t="s">
        <v>105</v>
      </c>
      <c r="D1437" s="28" t="s">
        <v>1965</v>
      </c>
      <c r="E1437" s="15">
        <v>0</v>
      </c>
      <c r="F1437" s="16">
        <v>327.01</v>
      </c>
      <c r="G1437" s="17">
        <f>ROUND(E1437*F1437,2)</f>
        <v>0</v>
      </c>
    </row>
    <row r="1438" spans="1:7" ht="191.25" hidden="1" x14ac:dyDescent="0.25">
      <c r="A1438" s="18"/>
      <c r="B1438" s="18"/>
      <c r="C1438" s="18"/>
      <c r="D1438" s="28" t="s">
        <v>1966</v>
      </c>
      <c r="E1438" s="18"/>
      <c r="F1438" s="18"/>
      <c r="G1438" s="18"/>
    </row>
    <row r="1439" spans="1:7" hidden="1" x14ac:dyDescent="0.25">
      <c r="A1439" s="18"/>
      <c r="B1439" s="18"/>
      <c r="C1439" s="18"/>
      <c r="D1439" s="35" t="s">
        <v>1967</v>
      </c>
      <c r="E1439" s="15">
        <v>0</v>
      </c>
      <c r="F1439" s="16">
        <v>0</v>
      </c>
      <c r="G1439" s="19">
        <f>ROUND(E1439*F1439,2)</f>
        <v>0</v>
      </c>
    </row>
    <row r="1440" spans="1:7" ht="0.95" customHeight="1" x14ac:dyDescent="0.25">
      <c r="A1440" s="20"/>
      <c r="B1440" s="20"/>
      <c r="C1440" s="20"/>
      <c r="D1440" s="36"/>
      <c r="E1440" s="20"/>
      <c r="F1440" s="20"/>
      <c r="G1440" s="20"/>
    </row>
    <row r="1441" spans="1:7" x14ac:dyDescent="0.25">
      <c r="A1441" s="21" t="s">
        <v>1968</v>
      </c>
      <c r="B1441" s="21" t="s">
        <v>8</v>
      </c>
      <c r="C1441" s="21" t="s">
        <v>9</v>
      </c>
      <c r="D1441" s="37" t="s">
        <v>1748</v>
      </c>
      <c r="E1441" s="22">
        <f>E1452</f>
        <v>0</v>
      </c>
      <c r="F1441" s="23">
        <f>F1452</f>
        <v>0</v>
      </c>
      <c r="G1441" s="23">
        <f>G1452</f>
        <v>0</v>
      </c>
    </row>
    <row r="1442" spans="1:7" ht="22.5" hidden="1" x14ac:dyDescent="0.25">
      <c r="A1442" s="13" t="s">
        <v>1969</v>
      </c>
      <c r="B1442" s="14" t="s">
        <v>16</v>
      </c>
      <c r="C1442" s="14" t="s">
        <v>105</v>
      </c>
      <c r="D1442" s="28" t="s">
        <v>1970</v>
      </c>
      <c r="E1442" s="15">
        <v>0</v>
      </c>
      <c r="F1442" s="16">
        <v>344.82</v>
      </c>
      <c r="G1442" s="17">
        <f>ROUND(E1442*F1442,2)</f>
        <v>0</v>
      </c>
    </row>
    <row r="1443" spans="1:7" ht="191.25" hidden="1" x14ac:dyDescent="0.25">
      <c r="A1443" s="18"/>
      <c r="B1443" s="18"/>
      <c r="C1443" s="18"/>
      <c r="D1443" s="28" t="s">
        <v>1971</v>
      </c>
      <c r="E1443" s="18"/>
      <c r="F1443" s="18"/>
      <c r="G1443" s="18"/>
    </row>
    <row r="1444" spans="1:7" ht="22.5" hidden="1" x14ac:dyDescent="0.25">
      <c r="A1444" s="13" t="s">
        <v>1972</v>
      </c>
      <c r="B1444" s="14" t="s">
        <v>16</v>
      </c>
      <c r="C1444" s="14" t="s">
        <v>105</v>
      </c>
      <c r="D1444" s="28" t="s">
        <v>1973</v>
      </c>
      <c r="E1444" s="15">
        <v>0</v>
      </c>
      <c r="F1444" s="16">
        <v>338.24</v>
      </c>
      <c r="G1444" s="17">
        <f>ROUND(E1444*F1444,2)</f>
        <v>0</v>
      </c>
    </row>
    <row r="1445" spans="1:7" ht="191.25" hidden="1" x14ac:dyDescent="0.25">
      <c r="A1445" s="18"/>
      <c r="B1445" s="18"/>
      <c r="C1445" s="18"/>
      <c r="D1445" s="28" t="s">
        <v>1974</v>
      </c>
      <c r="E1445" s="18"/>
      <c r="F1445" s="18"/>
      <c r="G1445" s="18"/>
    </row>
    <row r="1446" spans="1:7" ht="22.5" hidden="1" x14ac:dyDescent="0.25">
      <c r="A1446" s="13" t="s">
        <v>1975</v>
      </c>
      <c r="B1446" s="14" t="s">
        <v>16</v>
      </c>
      <c r="C1446" s="14" t="s">
        <v>105</v>
      </c>
      <c r="D1446" s="28" t="s">
        <v>1976</v>
      </c>
      <c r="E1446" s="15">
        <v>0</v>
      </c>
      <c r="F1446" s="16">
        <v>330.27</v>
      </c>
      <c r="G1446" s="17">
        <f>ROUND(E1446*F1446,2)</f>
        <v>0</v>
      </c>
    </row>
    <row r="1447" spans="1:7" ht="191.25" hidden="1" x14ac:dyDescent="0.25">
      <c r="A1447" s="18"/>
      <c r="B1447" s="18"/>
      <c r="C1447" s="18"/>
      <c r="D1447" s="28" t="s">
        <v>1977</v>
      </c>
      <c r="E1447" s="18"/>
      <c r="F1447" s="18"/>
      <c r="G1447" s="18"/>
    </row>
    <row r="1448" spans="1:7" ht="22.5" hidden="1" x14ac:dyDescent="0.25">
      <c r="A1448" s="13" t="s">
        <v>1978</v>
      </c>
      <c r="B1448" s="14" t="s">
        <v>16</v>
      </c>
      <c r="C1448" s="14" t="s">
        <v>105</v>
      </c>
      <c r="D1448" s="28" t="s">
        <v>1979</v>
      </c>
      <c r="E1448" s="15">
        <v>0</v>
      </c>
      <c r="F1448" s="16">
        <v>348.31</v>
      </c>
      <c r="G1448" s="17">
        <f>ROUND(E1448*F1448,2)</f>
        <v>0</v>
      </c>
    </row>
    <row r="1449" spans="1:7" ht="191.25" hidden="1" x14ac:dyDescent="0.25">
      <c r="A1449" s="18"/>
      <c r="B1449" s="18"/>
      <c r="C1449" s="18"/>
      <c r="D1449" s="28" t="s">
        <v>1980</v>
      </c>
      <c r="E1449" s="18"/>
      <c r="F1449" s="18"/>
      <c r="G1449" s="18"/>
    </row>
    <row r="1450" spans="1:7" ht="22.5" hidden="1" x14ac:dyDescent="0.25">
      <c r="A1450" s="13" t="s">
        <v>1981</v>
      </c>
      <c r="B1450" s="14" t="s">
        <v>16</v>
      </c>
      <c r="C1450" s="14" t="s">
        <v>105</v>
      </c>
      <c r="D1450" s="28" t="s">
        <v>1982</v>
      </c>
      <c r="E1450" s="15">
        <v>0</v>
      </c>
      <c r="F1450" s="16">
        <v>341.73</v>
      </c>
      <c r="G1450" s="17">
        <f>ROUND(E1450*F1450,2)</f>
        <v>0</v>
      </c>
    </row>
    <row r="1451" spans="1:7" ht="191.25" hidden="1" x14ac:dyDescent="0.25">
      <c r="A1451" s="18"/>
      <c r="B1451" s="18"/>
      <c r="C1451" s="18"/>
      <c r="D1451" s="28" t="s">
        <v>1983</v>
      </c>
      <c r="E1451" s="18"/>
      <c r="F1451" s="18"/>
      <c r="G1451" s="18"/>
    </row>
    <row r="1452" spans="1:7" hidden="1" x14ac:dyDescent="0.25">
      <c r="A1452" s="18"/>
      <c r="B1452" s="18"/>
      <c r="C1452" s="18"/>
      <c r="D1452" s="35" t="s">
        <v>1984</v>
      </c>
      <c r="E1452" s="15">
        <v>0</v>
      </c>
      <c r="F1452" s="16">
        <v>0</v>
      </c>
      <c r="G1452" s="19">
        <f>ROUND(E1452*F1452,2)</f>
        <v>0</v>
      </c>
    </row>
    <row r="1453" spans="1:7" ht="0.95" customHeight="1" x14ac:dyDescent="0.25">
      <c r="A1453" s="20"/>
      <c r="B1453" s="20"/>
      <c r="C1453" s="20"/>
      <c r="D1453" s="36"/>
      <c r="E1453" s="20"/>
      <c r="F1453" s="20"/>
      <c r="G1453" s="20"/>
    </row>
    <row r="1454" spans="1:7" x14ac:dyDescent="0.25">
      <c r="A1454" s="21" t="s">
        <v>1985</v>
      </c>
      <c r="B1454" s="21" t="s">
        <v>8</v>
      </c>
      <c r="C1454" s="21" t="s">
        <v>9</v>
      </c>
      <c r="D1454" s="37" t="s">
        <v>1772</v>
      </c>
      <c r="E1454" s="22">
        <f>E1465</f>
        <v>0</v>
      </c>
      <c r="F1454" s="23">
        <f>F1465</f>
        <v>0</v>
      </c>
      <c r="G1454" s="23">
        <f>G1465</f>
        <v>0</v>
      </c>
    </row>
    <row r="1455" spans="1:7" ht="22.5" hidden="1" x14ac:dyDescent="0.25">
      <c r="A1455" s="13" t="s">
        <v>1986</v>
      </c>
      <c r="B1455" s="14" t="s">
        <v>16</v>
      </c>
      <c r="C1455" s="14" t="s">
        <v>105</v>
      </c>
      <c r="D1455" s="28" t="s">
        <v>1987</v>
      </c>
      <c r="E1455" s="15">
        <v>0</v>
      </c>
      <c r="F1455" s="16">
        <v>356.8</v>
      </c>
      <c r="G1455" s="17">
        <f>ROUND(E1455*F1455,2)</f>
        <v>0</v>
      </c>
    </row>
    <row r="1456" spans="1:7" ht="202.5" hidden="1" x14ac:dyDescent="0.25">
      <c r="A1456" s="18"/>
      <c r="B1456" s="18"/>
      <c r="C1456" s="18"/>
      <c r="D1456" s="28" t="s">
        <v>1988</v>
      </c>
      <c r="E1456" s="18"/>
      <c r="F1456" s="18"/>
      <c r="G1456" s="18"/>
    </row>
    <row r="1457" spans="1:7" ht="22.5" hidden="1" x14ac:dyDescent="0.25">
      <c r="A1457" s="13" t="s">
        <v>1989</v>
      </c>
      <c r="B1457" s="14" t="s">
        <v>16</v>
      </c>
      <c r="C1457" s="14" t="s">
        <v>105</v>
      </c>
      <c r="D1457" s="28" t="s">
        <v>1990</v>
      </c>
      <c r="E1457" s="15">
        <v>0</v>
      </c>
      <c r="F1457" s="16">
        <v>350.22</v>
      </c>
      <c r="G1457" s="17">
        <f>ROUND(E1457*F1457,2)</f>
        <v>0</v>
      </c>
    </row>
    <row r="1458" spans="1:7" ht="202.5" hidden="1" x14ac:dyDescent="0.25">
      <c r="A1458" s="18"/>
      <c r="B1458" s="18"/>
      <c r="C1458" s="18"/>
      <c r="D1458" s="28" t="s">
        <v>1991</v>
      </c>
      <c r="E1458" s="18"/>
      <c r="F1458" s="18"/>
      <c r="G1458" s="18"/>
    </row>
    <row r="1459" spans="1:7" ht="22.5" hidden="1" x14ac:dyDescent="0.25">
      <c r="A1459" s="13" t="s">
        <v>1992</v>
      </c>
      <c r="B1459" s="14" t="s">
        <v>16</v>
      </c>
      <c r="C1459" s="14" t="s">
        <v>105</v>
      </c>
      <c r="D1459" s="28" t="s">
        <v>1993</v>
      </c>
      <c r="E1459" s="15">
        <v>0</v>
      </c>
      <c r="F1459" s="16">
        <v>342.25</v>
      </c>
      <c r="G1459" s="17">
        <f>ROUND(E1459*F1459,2)</f>
        <v>0</v>
      </c>
    </row>
    <row r="1460" spans="1:7" ht="202.5" hidden="1" x14ac:dyDescent="0.25">
      <c r="A1460" s="18"/>
      <c r="B1460" s="18"/>
      <c r="C1460" s="18"/>
      <c r="D1460" s="28" t="s">
        <v>1994</v>
      </c>
      <c r="E1460" s="18"/>
      <c r="F1460" s="18"/>
      <c r="G1460" s="18"/>
    </row>
    <row r="1461" spans="1:7" ht="22.5" hidden="1" x14ac:dyDescent="0.25">
      <c r="A1461" s="13" t="s">
        <v>1995</v>
      </c>
      <c r="B1461" s="14" t="s">
        <v>16</v>
      </c>
      <c r="C1461" s="14" t="s">
        <v>105</v>
      </c>
      <c r="D1461" s="28" t="s">
        <v>1996</v>
      </c>
      <c r="E1461" s="15">
        <v>0</v>
      </c>
      <c r="F1461" s="16">
        <v>360.29</v>
      </c>
      <c r="G1461" s="17">
        <f>ROUND(E1461*F1461,2)</f>
        <v>0</v>
      </c>
    </row>
    <row r="1462" spans="1:7" ht="202.5" hidden="1" x14ac:dyDescent="0.25">
      <c r="A1462" s="18"/>
      <c r="B1462" s="18"/>
      <c r="C1462" s="18"/>
      <c r="D1462" s="28" t="s">
        <v>1997</v>
      </c>
      <c r="E1462" s="18"/>
      <c r="F1462" s="18"/>
      <c r="G1462" s="18"/>
    </row>
    <row r="1463" spans="1:7" ht="22.5" hidden="1" x14ac:dyDescent="0.25">
      <c r="A1463" s="13" t="s">
        <v>1998</v>
      </c>
      <c r="B1463" s="14" t="s">
        <v>16</v>
      </c>
      <c r="C1463" s="14" t="s">
        <v>105</v>
      </c>
      <c r="D1463" s="28" t="s">
        <v>1999</v>
      </c>
      <c r="E1463" s="15">
        <v>0</v>
      </c>
      <c r="F1463" s="16">
        <v>353.71</v>
      </c>
      <c r="G1463" s="17">
        <f>ROUND(E1463*F1463,2)</f>
        <v>0</v>
      </c>
    </row>
    <row r="1464" spans="1:7" ht="202.5" hidden="1" x14ac:dyDescent="0.25">
      <c r="A1464" s="18"/>
      <c r="B1464" s="18"/>
      <c r="C1464" s="18"/>
      <c r="D1464" s="28" t="s">
        <v>2000</v>
      </c>
      <c r="E1464" s="18"/>
      <c r="F1464" s="18"/>
      <c r="G1464" s="18"/>
    </row>
    <row r="1465" spans="1:7" hidden="1" x14ac:dyDescent="0.25">
      <c r="A1465" s="18"/>
      <c r="B1465" s="18"/>
      <c r="C1465" s="18"/>
      <c r="D1465" s="35" t="s">
        <v>2001</v>
      </c>
      <c r="E1465" s="15">
        <v>0</v>
      </c>
      <c r="F1465" s="16">
        <v>0</v>
      </c>
      <c r="G1465" s="19">
        <f>ROUND(E1465*F1465,2)</f>
        <v>0</v>
      </c>
    </row>
    <row r="1466" spans="1:7" ht="0.95" hidden="1" customHeight="1" x14ac:dyDescent="0.25">
      <c r="A1466" s="20"/>
      <c r="B1466" s="20"/>
      <c r="C1466" s="20"/>
      <c r="D1466" s="36"/>
      <c r="E1466" s="20"/>
      <c r="F1466" s="20"/>
      <c r="G1466" s="20"/>
    </row>
    <row r="1467" spans="1:7" hidden="1" x14ac:dyDescent="0.25">
      <c r="A1467" s="18"/>
      <c r="B1467" s="18"/>
      <c r="C1467" s="18"/>
      <c r="D1467" s="35" t="s">
        <v>2002</v>
      </c>
      <c r="E1467" s="15">
        <v>0</v>
      </c>
      <c r="F1467" s="16">
        <v>0</v>
      </c>
      <c r="G1467" s="19">
        <f>ROUND(E1467*F1467,2)</f>
        <v>0</v>
      </c>
    </row>
    <row r="1468" spans="1:7" ht="0.95" hidden="1" customHeight="1" x14ac:dyDescent="0.25">
      <c r="A1468" s="20"/>
      <c r="B1468" s="20"/>
      <c r="C1468" s="20"/>
      <c r="D1468" s="36"/>
      <c r="E1468" s="20"/>
      <c r="F1468" s="20"/>
      <c r="G1468" s="20"/>
    </row>
    <row r="1469" spans="1:7" hidden="1" x14ac:dyDescent="0.25">
      <c r="A1469" s="18"/>
      <c r="B1469" s="18"/>
      <c r="C1469" s="18"/>
      <c r="D1469" s="35" t="s">
        <v>2003</v>
      </c>
      <c r="E1469" s="15">
        <v>0</v>
      </c>
      <c r="F1469" s="16">
        <v>0</v>
      </c>
      <c r="G1469" s="19">
        <f>ROUND(E1469*F1469,2)</f>
        <v>0</v>
      </c>
    </row>
    <row r="1470" spans="1:7" ht="0.95" customHeight="1" x14ac:dyDescent="0.25">
      <c r="A1470" s="20"/>
      <c r="B1470" s="20"/>
      <c r="C1470" s="20"/>
      <c r="D1470" s="36"/>
      <c r="E1470" s="20"/>
      <c r="F1470" s="20"/>
      <c r="G1470" s="20"/>
    </row>
    <row r="1471" spans="1:7" x14ac:dyDescent="0.25">
      <c r="A1471" s="7" t="s">
        <v>2004</v>
      </c>
      <c r="B1471" s="7" t="s">
        <v>8</v>
      </c>
      <c r="C1471" s="7" t="s">
        <v>9</v>
      </c>
      <c r="D1471" s="33" t="s">
        <v>2005</v>
      </c>
      <c r="E1471" s="8">
        <f>E1492</f>
        <v>0</v>
      </c>
      <c r="F1471" s="9">
        <f>F1492</f>
        <v>0</v>
      </c>
      <c r="G1471" s="9">
        <f>G1492</f>
        <v>0</v>
      </c>
    </row>
    <row r="1472" spans="1:7" x14ac:dyDescent="0.25">
      <c r="A1472" s="13" t="s">
        <v>2006</v>
      </c>
      <c r="B1472" s="14" t="s">
        <v>16</v>
      </c>
      <c r="C1472" s="14" t="s">
        <v>105</v>
      </c>
      <c r="D1472" s="28" t="s">
        <v>2007</v>
      </c>
      <c r="E1472" s="15">
        <v>0</v>
      </c>
      <c r="F1472" s="16">
        <v>103.89</v>
      </c>
      <c r="G1472" s="17">
        <f>ROUND(E1472*F1472,2)</f>
        <v>0</v>
      </c>
    </row>
    <row r="1473" spans="1:7" ht="78.75" x14ac:dyDescent="0.25">
      <c r="A1473" s="18"/>
      <c r="B1473" s="18"/>
      <c r="C1473" s="18"/>
      <c r="D1473" s="28" t="s">
        <v>2008</v>
      </c>
      <c r="E1473" s="18"/>
      <c r="F1473" s="18"/>
      <c r="G1473" s="18"/>
    </row>
    <row r="1474" spans="1:7" x14ac:dyDescent="0.25">
      <c r="A1474" s="13" t="s">
        <v>2009</v>
      </c>
      <c r="B1474" s="14" t="s">
        <v>16</v>
      </c>
      <c r="C1474" s="14" t="s">
        <v>105</v>
      </c>
      <c r="D1474" s="28" t="s">
        <v>2010</v>
      </c>
      <c r="E1474" s="15">
        <v>0</v>
      </c>
      <c r="F1474" s="16">
        <v>111.85</v>
      </c>
      <c r="G1474" s="17">
        <f>ROUND(E1474*F1474,2)</f>
        <v>0</v>
      </c>
    </row>
    <row r="1475" spans="1:7" ht="45" x14ac:dyDescent="0.25">
      <c r="A1475" s="18"/>
      <c r="B1475" s="18"/>
      <c r="C1475" s="18"/>
      <c r="D1475" s="28" t="s">
        <v>2011</v>
      </c>
      <c r="E1475" s="18"/>
      <c r="F1475" s="18"/>
      <c r="G1475" s="18"/>
    </row>
    <row r="1476" spans="1:7" x14ac:dyDescent="0.25">
      <c r="A1476" s="13" t="s">
        <v>2012</v>
      </c>
      <c r="B1476" s="14" t="s">
        <v>16</v>
      </c>
      <c r="C1476" s="14" t="s">
        <v>105</v>
      </c>
      <c r="D1476" s="28" t="s">
        <v>2013</v>
      </c>
      <c r="E1476" s="15">
        <v>0</v>
      </c>
      <c r="F1476" s="16">
        <v>113.2</v>
      </c>
      <c r="G1476" s="17">
        <f>ROUND(E1476*F1476,2)</f>
        <v>0</v>
      </c>
    </row>
    <row r="1477" spans="1:7" ht="45" x14ac:dyDescent="0.25">
      <c r="A1477" s="18"/>
      <c r="B1477" s="18"/>
      <c r="C1477" s="18"/>
      <c r="D1477" s="28" t="s">
        <v>2014</v>
      </c>
      <c r="E1477" s="18"/>
      <c r="F1477" s="18"/>
      <c r="G1477" s="18"/>
    </row>
    <row r="1478" spans="1:7" x14ac:dyDescent="0.25">
      <c r="A1478" s="13" t="s">
        <v>2015</v>
      </c>
      <c r="B1478" s="14" t="s">
        <v>16</v>
      </c>
      <c r="C1478" s="14" t="s">
        <v>17</v>
      </c>
      <c r="D1478" s="28" t="s">
        <v>2016</v>
      </c>
      <c r="E1478" s="15">
        <v>0</v>
      </c>
      <c r="F1478" s="16">
        <v>12.27</v>
      </c>
      <c r="G1478" s="17">
        <f>ROUND(E1478*F1478,2)</f>
        <v>0</v>
      </c>
    </row>
    <row r="1479" spans="1:7" ht="180" x14ac:dyDescent="0.25">
      <c r="A1479" s="18"/>
      <c r="B1479" s="18"/>
      <c r="C1479" s="18"/>
      <c r="D1479" s="28" t="s">
        <v>2017</v>
      </c>
      <c r="E1479" s="18"/>
      <c r="F1479" s="18"/>
      <c r="G1479" s="18"/>
    </row>
    <row r="1480" spans="1:7" x14ac:dyDescent="0.25">
      <c r="A1480" s="14" t="s">
        <v>2018</v>
      </c>
      <c r="B1480" s="14" t="s">
        <v>16</v>
      </c>
      <c r="C1480" s="14" t="s">
        <v>17</v>
      </c>
      <c r="D1480" s="28" t="s">
        <v>2019</v>
      </c>
      <c r="E1480" s="15">
        <v>0</v>
      </c>
      <c r="F1480" s="16">
        <v>17.93</v>
      </c>
      <c r="G1480" s="17">
        <f>ROUND(E1480*F1480,2)</f>
        <v>0</v>
      </c>
    </row>
    <row r="1481" spans="1:7" ht="180" x14ac:dyDescent="0.25">
      <c r="A1481" s="18"/>
      <c r="B1481" s="18"/>
      <c r="C1481" s="18"/>
      <c r="D1481" s="28" t="s">
        <v>2020</v>
      </c>
      <c r="E1481" s="18"/>
      <c r="F1481" s="18"/>
      <c r="G1481" s="18"/>
    </row>
    <row r="1482" spans="1:7" x14ac:dyDescent="0.25">
      <c r="A1482" s="13" t="s">
        <v>2021</v>
      </c>
      <c r="B1482" s="14" t="s">
        <v>16</v>
      </c>
      <c r="C1482" s="14" t="s">
        <v>17</v>
      </c>
      <c r="D1482" s="28" t="s">
        <v>2022</v>
      </c>
      <c r="E1482" s="15">
        <v>0</v>
      </c>
      <c r="F1482" s="16">
        <v>12.62</v>
      </c>
      <c r="G1482" s="17">
        <f>ROUND(E1482*F1482,2)</f>
        <v>0</v>
      </c>
    </row>
    <row r="1483" spans="1:7" ht="180" x14ac:dyDescent="0.25">
      <c r="A1483" s="18"/>
      <c r="B1483" s="18"/>
      <c r="C1483" s="18"/>
      <c r="D1483" s="28" t="s">
        <v>2023</v>
      </c>
      <c r="E1483" s="18"/>
      <c r="F1483" s="18"/>
      <c r="G1483" s="18"/>
    </row>
    <row r="1484" spans="1:7" x14ac:dyDescent="0.25">
      <c r="A1484" s="13" t="s">
        <v>2024</v>
      </c>
      <c r="B1484" s="14" t="s">
        <v>16</v>
      </c>
      <c r="C1484" s="14" t="s">
        <v>17</v>
      </c>
      <c r="D1484" s="28" t="s">
        <v>2025</v>
      </c>
      <c r="E1484" s="15">
        <v>0</v>
      </c>
      <c r="F1484" s="16">
        <v>18.46</v>
      </c>
      <c r="G1484" s="17">
        <f>ROUND(E1484*F1484,2)</f>
        <v>0</v>
      </c>
    </row>
    <row r="1485" spans="1:7" ht="180" x14ac:dyDescent="0.25">
      <c r="A1485" s="18"/>
      <c r="B1485" s="18"/>
      <c r="C1485" s="18"/>
      <c r="D1485" s="28" t="s">
        <v>2026</v>
      </c>
      <c r="E1485" s="18"/>
      <c r="F1485" s="18"/>
      <c r="G1485" s="18"/>
    </row>
    <row r="1486" spans="1:7" x14ac:dyDescent="0.25">
      <c r="A1486" s="13" t="s">
        <v>2027</v>
      </c>
      <c r="B1486" s="14" t="s">
        <v>16</v>
      </c>
      <c r="C1486" s="14" t="s">
        <v>17</v>
      </c>
      <c r="D1486" s="28" t="s">
        <v>2028</v>
      </c>
      <c r="E1486" s="15">
        <v>0</v>
      </c>
      <c r="F1486" s="16">
        <v>32.799999999999997</v>
      </c>
      <c r="G1486" s="17">
        <f>ROUND(E1486*F1486,2)</f>
        <v>0</v>
      </c>
    </row>
    <row r="1487" spans="1:7" ht="348.75" x14ac:dyDescent="0.25">
      <c r="A1487" s="18"/>
      <c r="B1487" s="18"/>
      <c r="C1487" s="18"/>
      <c r="D1487" s="28" t="s">
        <v>2029</v>
      </c>
      <c r="E1487" s="18"/>
      <c r="F1487" s="18"/>
      <c r="G1487" s="18"/>
    </row>
    <row r="1488" spans="1:7" x14ac:dyDescent="0.25">
      <c r="A1488" s="13" t="s">
        <v>2030</v>
      </c>
      <c r="B1488" s="14" t="s">
        <v>16</v>
      </c>
      <c r="C1488" s="14" t="s">
        <v>17</v>
      </c>
      <c r="D1488" s="28" t="s">
        <v>2031</v>
      </c>
      <c r="E1488" s="15">
        <v>0</v>
      </c>
      <c r="F1488" s="16">
        <v>34.950000000000003</v>
      </c>
      <c r="G1488" s="17">
        <f>ROUND(E1488*F1488,2)</f>
        <v>0</v>
      </c>
    </row>
    <row r="1489" spans="1:7" ht="348.75" x14ac:dyDescent="0.25">
      <c r="A1489" s="18"/>
      <c r="B1489" s="18"/>
      <c r="C1489" s="18"/>
      <c r="D1489" s="28" t="s">
        <v>2032</v>
      </c>
      <c r="E1489" s="18"/>
      <c r="F1489" s="18"/>
      <c r="G1489" s="18"/>
    </row>
    <row r="1490" spans="1:7" x14ac:dyDescent="0.25">
      <c r="A1490" s="13" t="s">
        <v>2033</v>
      </c>
      <c r="B1490" s="14" t="s">
        <v>16</v>
      </c>
      <c r="C1490" s="14" t="s">
        <v>17</v>
      </c>
      <c r="D1490" s="28" t="s">
        <v>2034</v>
      </c>
      <c r="E1490" s="15">
        <v>0</v>
      </c>
      <c r="F1490" s="16">
        <v>47.03</v>
      </c>
      <c r="G1490" s="17">
        <f>ROUND(E1490*F1490,2)</f>
        <v>0</v>
      </c>
    </row>
    <row r="1491" spans="1:7" ht="348.75" x14ac:dyDescent="0.25">
      <c r="A1491" s="18"/>
      <c r="B1491" s="18"/>
      <c r="C1491" s="18"/>
      <c r="D1491" s="28" t="s">
        <v>2035</v>
      </c>
      <c r="E1491" s="18"/>
      <c r="F1491" s="18"/>
      <c r="G1491" s="18"/>
    </row>
    <row r="1492" spans="1:7" x14ac:dyDescent="0.25">
      <c r="A1492" s="18"/>
      <c r="B1492" s="18"/>
      <c r="C1492" s="18"/>
      <c r="D1492" s="35" t="s">
        <v>2036</v>
      </c>
      <c r="E1492" s="15">
        <v>0</v>
      </c>
      <c r="F1492" s="16">
        <v>0</v>
      </c>
      <c r="G1492" s="19">
        <f>ROUND(E1492*F1492,2)</f>
        <v>0</v>
      </c>
    </row>
    <row r="1493" spans="1:7" ht="0.95" customHeight="1" x14ac:dyDescent="0.25">
      <c r="A1493" s="20"/>
      <c r="B1493" s="20"/>
      <c r="C1493" s="20"/>
      <c r="D1493" s="36"/>
      <c r="E1493" s="20"/>
      <c r="F1493" s="20"/>
      <c r="G1493" s="20"/>
    </row>
    <row r="1494" spans="1:7" x14ac:dyDescent="0.25">
      <c r="A1494" s="7" t="s">
        <v>2037</v>
      </c>
      <c r="B1494" s="7" t="s">
        <v>8</v>
      </c>
      <c r="C1494" s="7" t="s">
        <v>9</v>
      </c>
      <c r="D1494" s="33" t="s">
        <v>2038</v>
      </c>
      <c r="E1494" s="8">
        <f>E1558</f>
        <v>0</v>
      </c>
      <c r="F1494" s="9">
        <f>F1558</f>
        <v>0</v>
      </c>
      <c r="G1494" s="9">
        <f>G1558</f>
        <v>0</v>
      </c>
    </row>
    <row r="1495" spans="1:7" x14ac:dyDescent="0.25">
      <c r="A1495" s="10" t="s">
        <v>2039</v>
      </c>
      <c r="B1495" s="10" t="s">
        <v>8</v>
      </c>
      <c r="C1495" s="10" t="s">
        <v>9</v>
      </c>
      <c r="D1495" s="34" t="s">
        <v>2040</v>
      </c>
      <c r="E1495" s="11">
        <f>E1506</f>
        <v>0</v>
      </c>
      <c r="F1495" s="12">
        <f>F1506</f>
        <v>0</v>
      </c>
      <c r="G1495" s="12">
        <f>G1506</f>
        <v>0</v>
      </c>
    </row>
    <row r="1496" spans="1:7" ht="22.5" hidden="1" x14ac:dyDescent="0.25">
      <c r="A1496" s="13" t="s">
        <v>2041</v>
      </c>
      <c r="B1496" s="14" t="s">
        <v>16</v>
      </c>
      <c r="C1496" s="14" t="s">
        <v>251</v>
      </c>
      <c r="D1496" s="28" t="s">
        <v>2042</v>
      </c>
      <c r="E1496" s="15">
        <v>0</v>
      </c>
      <c r="F1496" s="16">
        <v>142.61000000000001</v>
      </c>
      <c r="G1496" s="17">
        <f>ROUND(E1496*F1496,2)</f>
        <v>0</v>
      </c>
    </row>
    <row r="1497" spans="1:7" ht="315" hidden="1" x14ac:dyDescent="0.25">
      <c r="A1497" s="18"/>
      <c r="B1497" s="18"/>
      <c r="C1497" s="18"/>
      <c r="D1497" s="28" t="s">
        <v>2043</v>
      </c>
      <c r="E1497" s="18"/>
      <c r="F1497" s="18"/>
      <c r="G1497" s="18"/>
    </row>
    <row r="1498" spans="1:7" ht="22.5" hidden="1" x14ac:dyDescent="0.25">
      <c r="A1498" s="13" t="s">
        <v>2044</v>
      </c>
      <c r="B1498" s="14" t="s">
        <v>16</v>
      </c>
      <c r="C1498" s="14" t="s">
        <v>251</v>
      </c>
      <c r="D1498" s="28" t="s">
        <v>2045</v>
      </c>
      <c r="E1498" s="15">
        <v>0</v>
      </c>
      <c r="F1498" s="16">
        <v>62.8</v>
      </c>
      <c r="G1498" s="17">
        <f>ROUND(E1498*F1498,2)</f>
        <v>0</v>
      </c>
    </row>
    <row r="1499" spans="1:7" ht="315" hidden="1" x14ac:dyDescent="0.25">
      <c r="A1499" s="18"/>
      <c r="B1499" s="18"/>
      <c r="C1499" s="18"/>
      <c r="D1499" s="28" t="s">
        <v>2046</v>
      </c>
      <c r="E1499" s="18"/>
      <c r="F1499" s="18"/>
      <c r="G1499" s="18"/>
    </row>
    <row r="1500" spans="1:7" ht="22.5" hidden="1" x14ac:dyDescent="0.25">
      <c r="A1500" s="13" t="s">
        <v>2047</v>
      </c>
      <c r="B1500" s="14" t="s">
        <v>16</v>
      </c>
      <c r="C1500" s="14" t="s">
        <v>251</v>
      </c>
      <c r="D1500" s="28" t="s">
        <v>2048</v>
      </c>
      <c r="E1500" s="15">
        <v>0</v>
      </c>
      <c r="F1500" s="16">
        <v>80.14</v>
      </c>
      <c r="G1500" s="17">
        <f>ROUND(E1500*F1500,2)</f>
        <v>0</v>
      </c>
    </row>
    <row r="1501" spans="1:7" ht="315" hidden="1" x14ac:dyDescent="0.25">
      <c r="A1501" s="18"/>
      <c r="B1501" s="18"/>
      <c r="C1501" s="18"/>
      <c r="D1501" s="28" t="s">
        <v>2049</v>
      </c>
      <c r="E1501" s="18"/>
      <c r="F1501" s="18"/>
      <c r="G1501" s="18"/>
    </row>
    <row r="1502" spans="1:7" ht="22.5" hidden="1" x14ac:dyDescent="0.25">
      <c r="A1502" s="13" t="s">
        <v>2050</v>
      </c>
      <c r="B1502" s="14" t="s">
        <v>16</v>
      </c>
      <c r="C1502" s="14" t="s">
        <v>251</v>
      </c>
      <c r="D1502" s="28" t="s">
        <v>2051</v>
      </c>
      <c r="E1502" s="15">
        <v>0</v>
      </c>
      <c r="F1502" s="16">
        <v>96.46</v>
      </c>
      <c r="G1502" s="17">
        <f>ROUND(E1502*F1502,2)</f>
        <v>0</v>
      </c>
    </row>
    <row r="1503" spans="1:7" ht="315" hidden="1" x14ac:dyDescent="0.25">
      <c r="A1503" s="18"/>
      <c r="B1503" s="18"/>
      <c r="C1503" s="18"/>
      <c r="D1503" s="28" t="s">
        <v>2052</v>
      </c>
      <c r="E1503" s="18"/>
      <c r="F1503" s="18"/>
      <c r="G1503" s="18"/>
    </row>
    <row r="1504" spans="1:7" hidden="1" x14ac:dyDescent="0.25">
      <c r="A1504" s="13" t="s">
        <v>2053</v>
      </c>
      <c r="B1504" s="14" t="s">
        <v>16</v>
      </c>
      <c r="C1504" s="14" t="s">
        <v>668</v>
      </c>
      <c r="D1504" s="28" t="s">
        <v>2054</v>
      </c>
      <c r="E1504" s="15">
        <v>0</v>
      </c>
      <c r="F1504" s="16">
        <v>144.21</v>
      </c>
      <c r="G1504" s="17">
        <f>ROUND(E1504*F1504,2)</f>
        <v>0</v>
      </c>
    </row>
    <row r="1505" spans="1:7" ht="67.5" hidden="1" x14ac:dyDescent="0.25">
      <c r="A1505" s="18"/>
      <c r="B1505" s="18"/>
      <c r="C1505" s="18"/>
      <c r="D1505" s="28" t="s">
        <v>2055</v>
      </c>
      <c r="E1505" s="18"/>
      <c r="F1505" s="18"/>
      <c r="G1505" s="18"/>
    </row>
    <row r="1506" spans="1:7" hidden="1" x14ac:dyDescent="0.25">
      <c r="A1506" s="18"/>
      <c r="B1506" s="18"/>
      <c r="C1506" s="18"/>
      <c r="D1506" s="35" t="s">
        <v>2056</v>
      </c>
      <c r="E1506" s="15">
        <v>0</v>
      </c>
      <c r="F1506" s="16">
        <v>0</v>
      </c>
      <c r="G1506" s="19">
        <f>ROUND(E1506*F1506,2)</f>
        <v>0</v>
      </c>
    </row>
    <row r="1507" spans="1:7" ht="0.95" customHeight="1" x14ac:dyDescent="0.25">
      <c r="A1507" s="20"/>
      <c r="B1507" s="20"/>
      <c r="C1507" s="20"/>
      <c r="D1507" s="36"/>
      <c r="E1507" s="20"/>
      <c r="F1507" s="20"/>
      <c r="G1507" s="20"/>
    </row>
    <row r="1508" spans="1:7" x14ac:dyDescent="0.25">
      <c r="A1508" s="10" t="s">
        <v>2057</v>
      </c>
      <c r="B1508" s="10" t="s">
        <v>8</v>
      </c>
      <c r="C1508" s="10" t="s">
        <v>9</v>
      </c>
      <c r="D1508" s="34" t="s">
        <v>2058</v>
      </c>
      <c r="E1508" s="11">
        <f>E1511</f>
        <v>0</v>
      </c>
      <c r="F1508" s="12">
        <f>F1511</f>
        <v>0</v>
      </c>
      <c r="G1508" s="12">
        <f>G1511</f>
        <v>0</v>
      </c>
    </row>
    <row r="1509" spans="1:7" ht="22.5" hidden="1" x14ac:dyDescent="0.25">
      <c r="A1509" s="13" t="s">
        <v>2059</v>
      </c>
      <c r="B1509" s="14" t="s">
        <v>16</v>
      </c>
      <c r="C1509" s="14" t="s">
        <v>17</v>
      </c>
      <c r="D1509" s="28" t="s">
        <v>2060</v>
      </c>
      <c r="E1509" s="15">
        <v>0</v>
      </c>
      <c r="F1509" s="16">
        <v>41.49</v>
      </c>
      <c r="G1509" s="17">
        <f>ROUND(E1509*F1509,2)</f>
        <v>0</v>
      </c>
    </row>
    <row r="1510" spans="1:7" ht="78.75" hidden="1" x14ac:dyDescent="0.25">
      <c r="A1510" s="18"/>
      <c r="B1510" s="18"/>
      <c r="C1510" s="18"/>
      <c r="D1510" s="28" t="s">
        <v>2061</v>
      </c>
      <c r="E1510" s="18"/>
      <c r="F1510" s="18"/>
      <c r="G1510" s="18"/>
    </row>
    <row r="1511" spans="1:7" hidden="1" x14ac:dyDescent="0.25">
      <c r="A1511" s="18"/>
      <c r="B1511" s="18"/>
      <c r="C1511" s="18"/>
      <c r="D1511" s="35" t="s">
        <v>2062</v>
      </c>
      <c r="E1511" s="15">
        <v>0</v>
      </c>
      <c r="F1511" s="16">
        <v>0</v>
      </c>
      <c r="G1511" s="19">
        <f>ROUND(E1511*F1511,2)</f>
        <v>0</v>
      </c>
    </row>
    <row r="1512" spans="1:7" ht="0.95" customHeight="1" x14ac:dyDescent="0.25">
      <c r="A1512" s="20"/>
      <c r="B1512" s="20"/>
      <c r="C1512" s="20"/>
      <c r="D1512" s="36"/>
      <c r="E1512" s="20"/>
      <c r="F1512" s="20"/>
      <c r="G1512" s="20"/>
    </row>
    <row r="1513" spans="1:7" x14ac:dyDescent="0.25">
      <c r="A1513" s="10" t="s">
        <v>2063</v>
      </c>
      <c r="B1513" s="10" t="s">
        <v>8</v>
      </c>
      <c r="C1513" s="10" t="s">
        <v>9</v>
      </c>
      <c r="D1513" s="34" t="s">
        <v>2064</v>
      </c>
      <c r="E1513" s="11">
        <f>E1528</f>
        <v>0</v>
      </c>
      <c r="F1513" s="12">
        <f>F1528</f>
        <v>0</v>
      </c>
      <c r="G1513" s="12">
        <f>G1528</f>
        <v>0</v>
      </c>
    </row>
    <row r="1514" spans="1:7" hidden="1" x14ac:dyDescent="0.25">
      <c r="A1514" s="13" t="s">
        <v>2065</v>
      </c>
      <c r="B1514" s="14" t="s">
        <v>16</v>
      </c>
      <c r="C1514" s="14" t="s">
        <v>17</v>
      </c>
      <c r="D1514" s="28" t="s">
        <v>2066</v>
      </c>
      <c r="E1514" s="15">
        <v>0</v>
      </c>
      <c r="F1514" s="16">
        <v>133.01</v>
      </c>
      <c r="G1514" s="17">
        <f>ROUND(E1514*F1514,2)</f>
        <v>0</v>
      </c>
    </row>
    <row r="1515" spans="1:7" ht="168.75" hidden="1" x14ac:dyDescent="0.25">
      <c r="A1515" s="18"/>
      <c r="B1515" s="18"/>
      <c r="C1515" s="18"/>
      <c r="D1515" s="28" t="s">
        <v>2067</v>
      </c>
      <c r="E1515" s="18"/>
      <c r="F1515" s="18"/>
      <c r="G1515" s="18"/>
    </row>
    <row r="1516" spans="1:7" hidden="1" x14ac:dyDescent="0.25">
      <c r="A1516" s="13" t="s">
        <v>2068</v>
      </c>
      <c r="B1516" s="14" t="s">
        <v>16</v>
      </c>
      <c r="C1516" s="14" t="s">
        <v>17</v>
      </c>
      <c r="D1516" s="28" t="s">
        <v>2069</v>
      </c>
      <c r="E1516" s="15">
        <v>0</v>
      </c>
      <c r="F1516" s="16">
        <v>138.88</v>
      </c>
      <c r="G1516" s="17">
        <f>ROUND(E1516*F1516,2)</f>
        <v>0</v>
      </c>
    </row>
    <row r="1517" spans="1:7" ht="157.5" hidden="1" x14ac:dyDescent="0.25">
      <c r="A1517" s="18"/>
      <c r="B1517" s="18"/>
      <c r="C1517" s="18"/>
      <c r="D1517" s="28" t="s">
        <v>2070</v>
      </c>
      <c r="E1517" s="18"/>
      <c r="F1517" s="18"/>
      <c r="G1517" s="18"/>
    </row>
    <row r="1518" spans="1:7" hidden="1" x14ac:dyDescent="0.25">
      <c r="A1518" s="13" t="s">
        <v>2071</v>
      </c>
      <c r="B1518" s="14" t="s">
        <v>16</v>
      </c>
      <c r="C1518" s="14" t="s">
        <v>17</v>
      </c>
      <c r="D1518" s="28" t="s">
        <v>2072</v>
      </c>
      <c r="E1518" s="15">
        <v>0</v>
      </c>
      <c r="F1518" s="16">
        <v>186.14</v>
      </c>
      <c r="G1518" s="17">
        <f>ROUND(E1518*F1518,2)</f>
        <v>0</v>
      </c>
    </row>
    <row r="1519" spans="1:7" ht="168.75" hidden="1" x14ac:dyDescent="0.25">
      <c r="A1519" s="18"/>
      <c r="B1519" s="18"/>
      <c r="C1519" s="18"/>
      <c r="D1519" s="28" t="s">
        <v>2073</v>
      </c>
      <c r="E1519" s="18"/>
      <c r="F1519" s="18"/>
      <c r="G1519" s="18"/>
    </row>
    <row r="1520" spans="1:7" hidden="1" x14ac:dyDescent="0.25">
      <c r="A1520" s="13" t="s">
        <v>2074</v>
      </c>
      <c r="B1520" s="14" t="s">
        <v>16</v>
      </c>
      <c r="C1520" s="14" t="s">
        <v>17</v>
      </c>
      <c r="D1520" s="28" t="s">
        <v>2075</v>
      </c>
      <c r="E1520" s="15">
        <v>0</v>
      </c>
      <c r="F1520" s="16">
        <v>187.73</v>
      </c>
      <c r="G1520" s="17">
        <f>ROUND(E1520*F1520,2)</f>
        <v>0</v>
      </c>
    </row>
    <row r="1521" spans="1:7" ht="157.5" hidden="1" x14ac:dyDescent="0.25">
      <c r="A1521" s="18"/>
      <c r="B1521" s="18"/>
      <c r="C1521" s="18"/>
      <c r="D1521" s="28" t="s">
        <v>2076</v>
      </c>
      <c r="E1521" s="18"/>
      <c r="F1521" s="18"/>
      <c r="G1521" s="18"/>
    </row>
    <row r="1522" spans="1:7" hidden="1" x14ac:dyDescent="0.25">
      <c r="A1522" s="13" t="s">
        <v>2077</v>
      </c>
      <c r="B1522" s="14" t="s">
        <v>16</v>
      </c>
      <c r="C1522" s="14" t="s">
        <v>17</v>
      </c>
      <c r="D1522" s="28" t="s">
        <v>2078</v>
      </c>
      <c r="E1522" s="15">
        <v>0</v>
      </c>
      <c r="F1522" s="16">
        <v>245.96</v>
      </c>
      <c r="G1522" s="17">
        <f>ROUND(E1522*F1522,2)</f>
        <v>0</v>
      </c>
    </row>
    <row r="1523" spans="1:7" ht="168.75" hidden="1" x14ac:dyDescent="0.25">
      <c r="A1523" s="18"/>
      <c r="B1523" s="18"/>
      <c r="C1523" s="18"/>
      <c r="D1523" s="28" t="s">
        <v>2079</v>
      </c>
      <c r="E1523" s="18"/>
      <c r="F1523" s="18"/>
      <c r="G1523" s="18"/>
    </row>
    <row r="1524" spans="1:7" hidden="1" x14ac:dyDescent="0.25">
      <c r="A1524" s="13" t="s">
        <v>2080</v>
      </c>
      <c r="B1524" s="14" t="s">
        <v>16</v>
      </c>
      <c r="C1524" s="14" t="s">
        <v>17</v>
      </c>
      <c r="D1524" s="28" t="s">
        <v>2081</v>
      </c>
      <c r="E1524" s="15">
        <v>0</v>
      </c>
      <c r="F1524" s="16">
        <v>257.95999999999998</v>
      </c>
      <c r="G1524" s="17">
        <f>ROUND(E1524*F1524,2)</f>
        <v>0</v>
      </c>
    </row>
    <row r="1525" spans="1:7" ht="157.5" hidden="1" x14ac:dyDescent="0.25">
      <c r="A1525" s="18"/>
      <c r="B1525" s="18"/>
      <c r="C1525" s="18"/>
      <c r="D1525" s="28" t="s">
        <v>2082</v>
      </c>
      <c r="E1525" s="18"/>
      <c r="F1525" s="18"/>
      <c r="G1525" s="18"/>
    </row>
    <row r="1526" spans="1:7" hidden="1" x14ac:dyDescent="0.25">
      <c r="A1526" s="13" t="s">
        <v>2083</v>
      </c>
      <c r="B1526" s="14" t="s">
        <v>16</v>
      </c>
      <c r="C1526" s="14" t="s">
        <v>17</v>
      </c>
      <c r="D1526" s="28" t="s">
        <v>2084</v>
      </c>
      <c r="E1526" s="15">
        <v>0</v>
      </c>
      <c r="F1526" s="16">
        <v>81.8</v>
      </c>
      <c r="G1526" s="17">
        <f>ROUND(E1526*F1526,2)</f>
        <v>0</v>
      </c>
    </row>
    <row r="1527" spans="1:7" ht="45" hidden="1" x14ac:dyDescent="0.25">
      <c r="A1527" s="18"/>
      <c r="B1527" s="18"/>
      <c r="C1527" s="18"/>
      <c r="D1527" s="28" t="s">
        <v>2085</v>
      </c>
      <c r="E1527" s="18"/>
      <c r="F1527" s="18"/>
      <c r="G1527" s="18"/>
    </row>
    <row r="1528" spans="1:7" hidden="1" x14ac:dyDescent="0.25">
      <c r="A1528" s="18"/>
      <c r="B1528" s="18"/>
      <c r="C1528" s="18"/>
      <c r="D1528" s="35" t="s">
        <v>2086</v>
      </c>
      <c r="E1528" s="15">
        <v>0</v>
      </c>
      <c r="F1528" s="16">
        <v>0</v>
      </c>
      <c r="G1528" s="19">
        <f>ROUND(E1528*F1528,2)</f>
        <v>0</v>
      </c>
    </row>
    <row r="1529" spans="1:7" ht="0.95" customHeight="1" x14ac:dyDescent="0.25">
      <c r="A1529" s="20"/>
      <c r="B1529" s="20"/>
      <c r="C1529" s="20"/>
      <c r="D1529" s="36"/>
      <c r="E1529" s="20"/>
      <c r="F1529" s="20"/>
      <c r="G1529" s="20"/>
    </row>
    <row r="1530" spans="1:7" x14ac:dyDescent="0.25">
      <c r="A1530" s="10" t="s">
        <v>2087</v>
      </c>
      <c r="B1530" s="10" t="s">
        <v>8</v>
      </c>
      <c r="C1530" s="10" t="s">
        <v>9</v>
      </c>
      <c r="D1530" s="34" t="s">
        <v>2088</v>
      </c>
      <c r="E1530" s="11">
        <f>E1551</f>
        <v>0</v>
      </c>
      <c r="F1530" s="12">
        <f>F1551</f>
        <v>0</v>
      </c>
      <c r="G1530" s="12">
        <f>G1551</f>
        <v>0</v>
      </c>
    </row>
    <row r="1531" spans="1:7" hidden="1" x14ac:dyDescent="0.25">
      <c r="A1531" s="13" t="s">
        <v>2089</v>
      </c>
      <c r="B1531" s="14" t="s">
        <v>16</v>
      </c>
      <c r="C1531" s="14" t="s">
        <v>176</v>
      </c>
      <c r="D1531" s="28" t="s">
        <v>2090</v>
      </c>
      <c r="E1531" s="15">
        <v>0</v>
      </c>
      <c r="F1531" s="16">
        <v>2408.17</v>
      </c>
      <c r="G1531" s="17">
        <f>ROUND(E1531*F1531,2)</f>
        <v>0</v>
      </c>
    </row>
    <row r="1532" spans="1:7" ht="33.75" hidden="1" x14ac:dyDescent="0.25">
      <c r="A1532" s="18"/>
      <c r="B1532" s="18"/>
      <c r="C1532" s="18"/>
      <c r="D1532" s="28" t="s">
        <v>2091</v>
      </c>
      <c r="E1532" s="18"/>
      <c r="F1532" s="18"/>
      <c r="G1532" s="18"/>
    </row>
    <row r="1533" spans="1:7" hidden="1" x14ac:dyDescent="0.25">
      <c r="A1533" s="13" t="s">
        <v>2092</v>
      </c>
      <c r="B1533" s="14" t="s">
        <v>16</v>
      </c>
      <c r="C1533" s="14" t="s">
        <v>251</v>
      </c>
      <c r="D1533" s="28" t="s">
        <v>2093</v>
      </c>
      <c r="E1533" s="15">
        <v>0</v>
      </c>
      <c r="F1533" s="16">
        <v>56.12</v>
      </c>
      <c r="G1533" s="17">
        <f>ROUND(E1533*F1533,2)</f>
        <v>0</v>
      </c>
    </row>
    <row r="1534" spans="1:7" ht="78.75" hidden="1" x14ac:dyDescent="0.25">
      <c r="A1534" s="18"/>
      <c r="B1534" s="18"/>
      <c r="C1534" s="18"/>
      <c r="D1534" s="28" t="s">
        <v>2094</v>
      </c>
      <c r="E1534" s="18"/>
      <c r="F1534" s="18"/>
      <c r="G1534" s="18"/>
    </row>
    <row r="1535" spans="1:7" hidden="1" x14ac:dyDescent="0.25">
      <c r="A1535" s="13" t="s">
        <v>2095</v>
      </c>
      <c r="B1535" s="14" t="s">
        <v>16</v>
      </c>
      <c r="C1535" s="14" t="s">
        <v>251</v>
      </c>
      <c r="D1535" s="28" t="s">
        <v>2096</v>
      </c>
      <c r="E1535" s="15">
        <v>0</v>
      </c>
      <c r="F1535" s="16">
        <v>56.75</v>
      </c>
      <c r="G1535" s="17">
        <f>ROUND(E1535*F1535,2)</f>
        <v>0</v>
      </c>
    </row>
    <row r="1536" spans="1:7" ht="78.75" hidden="1" x14ac:dyDescent="0.25">
      <c r="A1536" s="18"/>
      <c r="B1536" s="18"/>
      <c r="C1536" s="18"/>
      <c r="D1536" s="28" t="s">
        <v>2097</v>
      </c>
      <c r="E1536" s="18"/>
      <c r="F1536" s="18"/>
      <c r="G1536" s="18"/>
    </row>
    <row r="1537" spans="1:7" hidden="1" x14ac:dyDescent="0.25">
      <c r="A1537" s="13" t="s">
        <v>2098</v>
      </c>
      <c r="B1537" s="14" t="s">
        <v>16</v>
      </c>
      <c r="C1537" s="14" t="s">
        <v>176</v>
      </c>
      <c r="D1537" s="28" t="s">
        <v>2099</v>
      </c>
      <c r="E1537" s="15">
        <v>0</v>
      </c>
      <c r="F1537" s="16">
        <v>107.87</v>
      </c>
      <c r="G1537" s="17">
        <f>ROUND(E1537*F1537,2)</f>
        <v>0</v>
      </c>
    </row>
    <row r="1538" spans="1:7" ht="45" hidden="1" x14ac:dyDescent="0.25">
      <c r="A1538" s="18"/>
      <c r="B1538" s="18"/>
      <c r="C1538" s="18"/>
      <c r="D1538" s="28" t="s">
        <v>2100</v>
      </c>
      <c r="E1538" s="18"/>
      <c r="F1538" s="18"/>
      <c r="G1538" s="18"/>
    </row>
    <row r="1539" spans="1:7" hidden="1" x14ac:dyDescent="0.25">
      <c r="A1539" s="13" t="s">
        <v>2101</v>
      </c>
      <c r="B1539" s="14" t="s">
        <v>16</v>
      </c>
      <c r="C1539" s="14" t="s">
        <v>176</v>
      </c>
      <c r="D1539" s="28" t="s">
        <v>2102</v>
      </c>
      <c r="E1539" s="15">
        <v>0</v>
      </c>
      <c r="F1539" s="16">
        <v>113.97</v>
      </c>
      <c r="G1539" s="17">
        <f>ROUND(E1539*F1539,2)</f>
        <v>0</v>
      </c>
    </row>
    <row r="1540" spans="1:7" ht="45" hidden="1" x14ac:dyDescent="0.25">
      <c r="A1540" s="18"/>
      <c r="B1540" s="18"/>
      <c r="C1540" s="18"/>
      <c r="D1540" s="28" t="s">
        <v>2103</v>
      </c>
      <c r="E1540" s="18"/>
      <c r="F1540" s="18"/>
      <c r="G1540" s="18"/>
    </row>
    <row r="1541" spans="1:7" hidden="1" x14ac:dyDescent="0.25">
      <c r="A1541" s="13" t="s">
        <v>2104</v>
      </c>
      <c r="B1541" s="14" t="s">
        <v>16</v>
      </c>
      <c r="C1541" s="14" t="s">
        <v>2105</v>
      </c>
      <c r="D1541" s="28" t="s">
        <v>2106</v>
      </c>
      <c r="E1541" s="15">
        <v>0</v>
      </c>
      <c r="F1541" s="16">
        <v>214.6</v>
      </c>
      <c r="G1541" s="17">
        <f>ROUND(E1541*F1541,2)</f>
        <v>0</v>
      </c>
    </row>
    <row r="1542" spans="1:7" ht="67.5" hidden="1" x14ac:dyDescent="0.25">
      <c r="A1542" s="18"/>
      <c r="B1542" s="18"/>
      <c r="C1542" s="18"/>
      <c r="D1542" s="28" t="s">
        <v>2107</v>
      </c>
      <c r="E1542" s="18"/>
      <c r="F1542" s="18"/>
      <c r="G1542" s="18"/>
    </row>
    <row r="1543" spans="1:7" hidden="1" x14ac:dyDescent="0.25">
      <c r="A1543" s="13" t="s">
        <v>2108</v>
      </c>
      <c r="B1543" s="14" t="s">
        <v>16</v>
      </c>
      <c r="C1543" s="14" t="s">
        <v>17</v>
      </c>
      <c r="D1543" s="28" t="s">
        <v>2109</v>
      </c>
      <c r="E1543" s="15">
        <v>0</v>
      </c>
      <c r="F1543" s="16">
        <v>19.89</v>
      </c>
      <c r="G1543" s="17">
        <f>ROUND(E1543*F1543,2)</f>
        <v>0</v>
      </c>
    </row>
    <row r="1544" spans="1:7" ht="67.5" hidden="1" x14ac:dyDescent="0.25">
      <c r="A1544" s="18"/>
      <c r="B1544" s="18"/>
      <c r="C1544" s="18"/>
      <c r="D1544" s="28" t="s">
        <v>2110</v>
      </c>
      <c r="E1544" s="18"/>
      <c r="F1544" s="18"/>
      <c r="G1544" s="18"/>
    </row>
    <row r="1545" spans="1:7" ht="22.5" hidden="1" x14ac:dyDescent="0.25">
      <c r="A1545" s="13" t="s">
        <v>2111</v>
      </c>
      <c r="B1545" s="14" t="s">
        <v>16</v>
      </c>
      <c r="C1545" s="14" t="s">
        <v>176</v>
      </c>
      <c r="D1545" s="28" t="s">
        <v>2112</v>
      </c>
      <c r="E1545" s="15">
        <v>0</v>
      </c>
      <c r="F1545" s="16">
        <v>8.64</v>
      </c>
      <c r="G1545" s="17">
        <f>ROUND(E1545*F1545,2)</f>
        <v>0</v>
      </c>
    </row>
    <row r="1546" spans="1:7" ht="409.5" hidden="1" x14ac:dyDescent="0.25">
      <c r="A1546" s="18"/>
      <c r="B1546" s="18"/>
      <c r="C1546" s="18"/>
      <c r="D1546" s="28" t="s">
        <v>2113</v>
      </c>
      <c r="E1546" s="18"/>
      <c r="F1546" s="18"/>
      <c r="G1546" s="18"/>
    </row>
    <row r="1547" spans="1:7" ht="22.5" hidden="1" x14ac:dyDescent="0.25">
      <c r="A1547" s="13" t="s">
        <v>2114</v>
      </c>
      <c r="B1547" s="14" t="s">
        <v>16</v>
      </c>
      <c r="C1547" s="14" t="s">
        <v>176</v>
      </c>
      <c r="D1547" s="28" t="s">
        <v>2115</v>
      </c>
      <c r="E1547" s="15">
        <v>0</v>
      </c>
      <c r="F1547" s="16">
        <v>8.2799999999999994</v>
      </c>
      <c r="G1547" s="17">
        <f>ROUND(E1547*F1547,2)</f>
        <v>0</v>
      </c>
    </row>
    <row r="1548" spans="1:7" ht="409.5" hidden="1" x14ac:dyDescent="0.25">
      <c r="A1548" s="18"/>
      <c r="B1548" s="18"/>
      <c r="C1548" s="18"/>
      <c r="D1548" s="28" t="s">
        <v>2116</v>
      </c>
      <c r="E1548" s="18"/>
      <c r="F1548" s="18"/>
      <c r="G1548" s="18"/>
    </row>
    <row r="1549" spans="1:7" ht="22.5" hidden="1" x14ac:dyDescent="0.25">
      <c r="A1549" s="13" t="s">
        <v>2117</v>
      </c>
      <c r="B1549" s="14" t="s">
        <v>16</v>
      </c>
      <c r="C1549" s="14" t="s">
        <v>251</v>
      </c>
      <c r="D1549" s="28" t="s">
        <v>2118</v>
      </c>
      <c r="E1549" s="15">
        <v>0</v>
      </c>
      <c r="F1549" s="16">
        <v>9.8699999999999992</v>
      </c>
      <c r="G1549" s="17">
        <f>ROUND(E1549*F1549,2)</f>
        <v>0</v>
      </c>
    </row>
    <row r="1550" spans="1:7" ht="90" hidden="1" x14ac:dyDescent="0.25">
      <c r="A1550" s="18"/>
      <c r="B1550" s="18"/>
      <c r="C1550" s="18"/>
      <c r="D1550" s="28" t="s">
        <v>2119</v>
      </c>
      <c r="E1550" s="18"/>
      <c r="F1550" s="18"/>
      <c r="G1550" s="18"/>
    </row>
    <row r="1551" spans="1:7" hidden="1" x14ac:dyDescent="0.25">
      <c r="A1551" s="18"/>
      <c r="B1551" s="18"/>
      <c r="C1551" s="18"/>
      <c r="D1551" s="35" t="s">
        <v>2120</v>
      </c>
      <c r="E1551" s="15">
        <v>0</v>
      </c>
      <c r="F1551" s="16">
        <v>0</v>
      </c>
      <c r="G1551" s="19">
        <f>ROUND(E1551*F1551,2)</f>
        <v>0</v>
      </c>
    </row>
    <row r="1552" spans="1:7" ht="0.95" customHeight="1" x14ac:dyDescent="0.25">
      <c r="A1552" s="20"/>
      <c r="B1552" s="20"/>
      <c r="C1552" s="20"/>
      <c r="D1552" s="36"/>
      <c r="E1552" s="20"/>
      <c r="F1552" s="20"/>
      <c r="G1552" s="20"/>
    </row>
    <row r="1553" spans="1:7" x14ac:dyDescent="0.25">
      <c r="A1553" s="10" t="s">
        <v>2121</v>
      </c>
      <c r="B1553" s="10" t="s">
        <v>8</v>
      </c>
      <c r="C1553" s="10" t="s">
        <v>9</v>
      </c>
      <c r="D1553" s="34" t="s">
        <v>2122</v>
      </c>
      <c r="E1553" s="11">
        <f>E1556</f>
        <v>0</v>
      </c>
      <c r="F1553" s="12">
        <f>F1556</f>
        <v>0</v>
      </c>
      <c r="G1553" s="12">
        <f>G1556</f>
        <v>0</v>
      </c>
    </row>
    <row r="1554" spans="1:7" hidden="1" x14ac:dyDescent="0.25">
      <c r="A1554" s="13" t="s">
        <v>2123</v>
      </c>
      <c r="B1554" s="14" t="s">
        <v>16</v>
      </c>
      <c r="C1554" s="14" t="s">
        <v>251</v>
      </c>
      <c r="D1554" s="28" t="s">
        <v>2124</v>
      </c>
      <c r="E1554" s="15">
        <v>0</v>
      </c>
      <c r="F1554" s="16">
        <v>153.62</v>
      </c>
      <c r="G1554" s="17">
        <f>ROUND(E1554*F1554,2)</f>
        <v>0</v>
      </c>
    </row>
    <row r="1555" spans="1:7" ht="101.25" hidden="1" x14ac:dyDescent="0.25">
      <c r="A1555" s="18"/>
      <c r="B1555" s="18"/>
      <c r="C1555" s="18"/>
      <c r="D1555" s="28" t="s">
        <v>2125</v>
      </c>
      <c r="E1555" s="18"/>
      <c r="F1555" s="18"/>
      <c r="G1555" s="18"/>
    </row>
    <row r="1556" spans="1:7" hidden="1" x14ac:dyDescent="0.25">
      <c r="A1556" s="18"/>
      <c r="B1556" s="18"/>
      <c r="C1556" s="18"/>
      <c r="D1556" s="35" t="s">
        <v>2126</v>
      </c>
      <c r="E1556" s="15">
        <v>0</v>
      </c>
      <c r="F1556" s="16">
        <v>0</v>
      </c>
      <c r="G1556" s="19">
        <f>ROUND(E1556*F1556,2)</f>
        <v>0</v>
      </c>
    </row>
    <row r="1557" spans="1:7" ht="0.95" hidden="1" customHeight="1" x14ac:dyDescent="0.25">
      <c r="A1557" s="20"/>
      <c r="B1557" s="20"/>
      <c r="C1557" s="20"/>
      <c r="D1557" s="36"/>
      <c r="E1557" s="20"/>
      <c r="F1557" s="20"/>
      <c r="G1557" s="20"/>
    </row>
    <row r="1558" spans="1:7" hidden="1" x14ac:dyDescent="0.25">
      <c r="A1558" s="18"/>
      <c r="B1558" s="18"/>
      <c r="C1558" s="18"/>
      <c r="D1558" s="35" t="s">
        <v>2127</v>
      </c>
      <c r="E1558" s="15">
        <v>0</v>
      </c>
      <c r="F1558" s="16">
        <v>0</v>
      </c>
      <c r="G1558" s="19">
        <f>ROUND(E1558*F1558,2)</f>
        <v>0</v>
      </c>
    </row>
    <row r="1559" spans="1:7" ht="0.95" customHeight="1" x14ac:dyDescent="0.25">
      <c r="A1559" s="20"/>
      <c r="B1559" s="20"/>
      <c r="C1559" s="20"/>
      <c r="D1559" s="36"/>
      <c r="E1559" s="20"/>
      <c r="F1559" s="20"/>
      <c r="G1559" s="20"/>
    </row>
    <row r="1560" spans="1:7" x14ac:dyDescent="0.25">
      <c r="A1560" s="7" t="s">
        <v>2128</v>
      </c>
      <c r="B1560" s="7" t="s">
        <v>8</v>
      </c>
      <c r="C1560" s="7" t="s">
        <v>9</v>
      </c>
      <c r="D1560" s="33" t="s">
        <v>2129</v>
      </c>
      <c r="E1560" s="8">
        <f>E1569</f>
        <v>0</v>
      </c>
      <c r="F1560" s="9">
        <f>F1569</f>
        <v>0</v>
      </c>
      <c r="G1560" s="9">
        <f>G1569</f>
        <v>0</v>
      </c>
    </row>
    <row r="1561" spans="1:7" ht="22.5" hidden="1" x14ac:dyDescent="0.25">
      <c r="A1561" s="13" t="s">
        <v>2130</v>
      </c>
      <c r="B1561" s="14" t="s">
        <v>16</v>
      </c>
      <c r="C1561" s="14" t="s">
        <v>105</v>
      </c>
      <c r="D1561" s="28" t="s">
        <v>2131</v>
      </c>
      <c r="E1561" s="15">
        <v>0</v>
      </c>
      <c r="F1561" s="16">
        <v>225.52</v>
      </c>
      <c r="G1561" s="17">
        <f>ROUND(E1561*F1561,2)</f>
        <v>0</v>
      </c>
    </row>
    <row r="1562" spans="1:7" ht="180" hidden="1" x14ac:dyDescent="0.25">
      <c r="A1562" s="18"/>
      <c r="B1562" s="18"/>
      <c r="C1562" s="18"/>
      <c r="D1562" s="28" t="s">
        <v>2132</v>
      </c>
      <c r="E1562" s="18"/>
      <c r="F1562" s="18"/>
      <c r="G1562" s="18"/>
    </row>
    <row r="1563" spans="1:7" ht="22.5" hidden="1" x14ac:dyDescent="0.25">
      <c r="A1563" s="13" t="s">
        <v>2133</v>
      </c>
      <c r="B1563" s="14" t="s">
        <v>16</v>
      </c>
      <c r="C1563" s="14" t="s">
        <v>105</v>
      </c>
      <c r="D1563" s="28" t="s">
        <v>2134</v>
      </c>
      <c r="E1563" s="15">
        <v>0</v>
      </c>
      <c r="F1563" s="16">
        <v>228.94</v>
      </c>
      <c r="G1563" s="17">
        <f>ROUND(E1563*F1563,2)</f>
        <v>0</v>
      </c>
    </row>
    <row r="1564" spans="1:7" ht="180" hidden="1" x14ac:dyDescent="0.25">
      <c r="A1564" s="18"/>
      <c r="B1564" s="18"/>
      <c r="C1564" s="18"/>
      <c r="D1564" s="28" t="s">
        <v>2135</v>
      </c>
      <c r="E1564" s="18"/>
      <c r="F1564" s="18"/>
      <c r="G1564" s="18"/>
    </row>
    <row r="1565" spans="1:7" ht="22.5" hidden="1" x14ac:dyDescent="0.25">
      <c r="A1565" s="13" t="s">
        <v>2136</v>
      </c>
      <c r="B1565" s="14" t="s">
        <v>16</v>
      </c>
      <c r="C1565" s="14" t="s">
        <v>105</v>
      </c>
      <c r="D1565" s="28" t="s">
        <v>2137</v>
      </c>
      <c r="E1565" s="15">
        <v>0</v>
      </c>
      <c r="F1565" s="16">
        <v>257.01</v>
      </c>
      <c r="G1565" s="17">
        <f>ROUND(E1565*F1565,2)</f>
        <v>0</v>
      </c>
    </row>
    <row r="1566" spans="1:7" ht="191.25" hidden="1" x14ac:dyDescent="0.25">
      <c r="A1566" s="18"/>
      <c r="B1566" s="18"/>
      <c r="C1566" s="18"/>
      <c r="D1566" s="28" t="s">
        <v>2138</v>
      </c>
      <c r="E1566" s="18"/>
      <c r="F1566" s="18"/>
      <c r="G1566" s="18"/>
    </row>
    <row r="1567" spans="1:7" ht="22.5" hidden="1" x14ac:dyDescent="0.25">
      <c r="A1567" s="13" t="s">
        <v>2139</v>
      </c>
      <c r="B1567" s="14" t="s">
        <v>16</v>
      </c>
      <c r="C1567" s="14" t="s">
        <v>105</v>
      </c>
      <c r="D1567" s="28" t="s">
        <v>2140</v>
      </c>
      <c r="E1567" s="15">
        <v>0</v>
      </c>
      <c r="F1567" s="16">
        <v>260.43</v>
      </c>
      <c r="G1567" s="17">
        <f>ROUND(E1567*F1567,2)</f>
        <v>0</v>
      </c>
    </row>
    <row r="1568" spans="1:7" ht="191.25" hidden="1" x14ac:dyDescent="0.25">
      <c r="A1568" s="18"/>
      <c r="B1568" s="18"/>
      <c r="C1568" s="18"/>
      <c r="D1568" s="28" t="s">
        <v>2141</v>
      </c>
      <c r="E1568" s="18"/>
      <c r="F1568" s="18"/>
      <c r="G1568" s="18"/>
    </row>
    <row r="1569" spans="1:7" hidden="1" x14ac:dyDescent="0.25">
      <c r="A1569" s="18"/>
      <c r="B1569" s="18"/>
      <c r="C1569" s="18"/>
      <c r="D1569" s="35" t="s">
        <v>2142</v>
      </c>
      <c r="E1569" s="15">
        <v>0</v>
      </c>
      <c r="F1569" s="16">
        <v>0</v>
      </c>
      <c r="G1569" s="19">
        <f>ROUND(E1569*F1569,2)</f>
        <v>0</v>
      </c>
    </row>
    <row r="1570" spans="1:7" ht="0.95" customHeight="1" x14ac:dyDescent="0.25">
      <c r="A1570" s="20"/>
      <c r="B1570" s="20"/>
      <c r="C1570" s="20"/>
      <c r="D1570" s="36"/>
      <c r="E1570" s="20"/>
      <c r="F1570" s="20"/>
      <c r="G1570" s="20"/>
    </row>
    <row r="1571" spans="1:7" x14ac:dyDescent="0.25">
      <c r="A1571" s="7" t="s">
        <v>2143</v>
      </c>
      <c r="B1571" s="7" t="s">
        <v>8</v>
      </c>
      <c r="C1571" s="7" t="s">
        <v>9</v>
      </c>
      <c r="D1571" s="33" t="s">
        <v>2144</v>
      </c>
      <c r="E1571" s="8">
        <f>E1582</f>
        <v>0</v>
      </c>
      <c r="F1571" s="9">
        <f>F1582</f>
        <v>0</v>
      </c>
      <c r="G1571" s="9">
        <f>G1582</f>
        <v>0</v>
      </c>
    </row>
    <row r="1572" spans="1:7" ht="22.5" x14ac:dyDescent="0.25">
      <c r="A1572" s="13" t="s">
        <v>2145</v>
      </c>
      <c r="B1572" s="14" t="s">
        <v>16</v>
      </c>
      <c r="C1572" s="14" t="s">
        <v>105</v>
      </c>
      <c r="D1572" s="28" t="s">
        <v>2146</v>
      </c>
      <c r="E1572" s="15">
        <v>0</v>
      </c>
      <c r="F1572" s="16">
        <v>199.63</v>
      </c>
      <c r="G1572" s="17">
        <f>ROUND(E1572*F1572,2)</f>
        <v>0</v>
      </c>
    </row>
    <row r="1573" spans="1:7" ht="78.75" x14ac:dyDescent="0.25">
      <c r="A1573" s="18"/>
      <c r="B1573" s="18"/>
      <c r="C1573" s="18"/>
      <c r="D1573" s="28" t="s">
        <v>2147</v>
      </c>
      <c r="E1573" s="18"/>
      <c r="F1573" s="18"/>
      <c r="G1573" s="18"/>
    </row>
    <row r="1574" spans="1:7" ht="22.5" x14ac:dyDescent="0.25">
      <c r="A1574" s="13" t="s">
        <v>2148</v>
      </c>
      <c r="B1574" s="14" t="s">
        <v>16</v>
      </c>
      <c r="C1574" s="14" t="s">
        <v>105</v>
      </c>
      <c r="D1574" s="28" t="s">
        <v>2149</v>
      </c>
      <c r="E1574" s="15">
        <v>0</v>
      </c>
      <c r="F1574" s="16">
        <v>211.59</v>
      </c>
      <c r="G1574" s="17">
        <f>ROUND(E1574*F1574,2)</f>
        <v>0</v>
      </c>
    </row>
    <row r="1575" spans="1:7" ht="157.5" x14ac:dyDescent="0.25">
      <c r="A1575" s="18"/>
      <c r="B1575" s="18"/>
      <c r="C1575" s="18"/>
      <c r="D1575" s="28" t="s">
        <v>2150</v>
      </c>
      <c r="E1575" s="18"/>
      <c r="F1575" s="18"/>
      <c r="G1575" s="18"/>
    </row>
    <row r="1576" spans="1:7" x14ac:dyDescent="0.25">
      <c r="A1576" s="13" t="s">
        <v>2151</v>
      </c>
      <c r="B1576" s="14" t="s">
        <v>16</v>
      </c>
      <c r="C1576" s="14" t="s">
        <v>105</v>
      </c>
      <c r="D1576" s="28" t="s">
        <v>2152</v>
      </c>
      <c r="E1576" s="15">
        <v>0</v>
      </c>
      <c r="F1576" s="16">
        <v>267.89999999999998</v>
      </c>
      <c r="G1576" s="17">
        <f>ROUND(E1576*F1576,2)</f>
        <v>0</v>
      </c>
    </row>
    <row r="1577" spans="1:7" ht="101.25" x14ac:dyDescent="0.25">
      <c r="A1577" s="18"/>
      <c r="B1577" s="18"/>
      <c r="C1577" s="18"/>
      <c r="D1577" s="28" t="s">
        <v>2153</v>
      </c>
      <c r="E1577" s="18"/>
      <c r="F1577" s="18"/>
      <c r="G1577" s="18"/>
    </row>
    <row r="1578" spans="1:7" x14ac:dyDescent="0.25">
      <c r="A1578" s="13" t="s">
        <v>2154</v>
      </c>
      <c r="B1578" s="14" t="s">
        <v>16</v>
      </c>
      <c r="C1578" s="14" t="s">
        <v>105</v>
      </c>
      <c r="D1578" s="28" t="s">
        <v>2155</v>
      </c>
      <c r="E1578" s="15">
        <v>0</v>
      </c>
      <c r="F1578" s="16">
        <v>273.67</v>
      </c>
      <c r="G1578" s="17">
        <f>ROUND(E1578*F1578,2)</f>
        <v>0</v>
      </c>
    </row>
    <row r="1579" spans="1:7" ht="101.25" x14ac:dyDescent="0.25">
      <c r="A1579" s="18"/>
      <c r="B1579" s="18"/>
      <c r="C1579" s="18"/>
      <c r="D1579" s="28" t="s">
        <v>2156</v>
      </c>
      <c r="E1579" s="18"/>
      <c r="F1579" s="18"/>
      <c r="G1579" s="18"/>
    </row>
    <row r="1580" spans="1:7" x14ac:dyDescent="0.25">
      <c r="A1580" s="13" t="s">
        <v>2157</v>
      </c>
      <c r="B1580" s="14" t="s">
        <v>16</v>
      </c>
      <c r="C1580" s="14" t="s">
        <v>105</v>
      </c>
      <c r="D1580" s="28" t="s">
        <v>2158</v>
      </c>
      <c r="E1580" s="15">
        <v>0</v>
      </c>
      <c r="F1580" s="16">
        <v>275.20999999999998</v>
      </c>
      <c r="G1580" s="17">
        <f>ROUND(E1580*F1580,2)</f>
        <v>0</v>
      </c>
    </row>
    <row r="1581" spans="1:7" ht="101.25" x14ac:dyDescent="0.25">
      <c r="A1581" s="18"/>
      <c r="B1581" s="18"/>
      <c r="C1581" s="18"/>
      <c r="D1581" s="28" t="s">
        <v>2159</v>
      </c>
      <c r="E1581" s="18"/>
      <c r="F1581" s="18"/>
      <c r="G1581" s="18"/>
    </row>
    <row r="1582" spans="1:7" x14ac:dyDescent="0.25">
      <c r="A1582" s="18"/>
      <c r="B1582" s="18"/>
      <c r="C1582" s="18"/>
      <c r="D1582" s="35" t="s">
        <v>2160</v>
      </c>
      <c r="E1582" s="15">
        <v>0</v>
      </c>
      <c r="F1582" s="16">
        <v>0</v>
      </c>
      <c r="G1582" s="19">
        <f>ROUND(E1582*F1582,2)</f>
        <v>0</v>
      </c>
    </row>
    <row r="1583" spans="1:7" ht="0.95" customHeight="1" x14ac:dyDescent="0.25">
      <c r="A1583" s="20"/>
      <c r="B1583" s="20"/>
      <c r="C1583" s="20"/>
      <c r="D1583" s="36"/>
      <c r="E1583" s="20"/>
      <c r="F1583" s="20"/>
      <c r="G1583" s="20"/>
    </row>
    <row r="1584" spans="1:7" x14ac:dyDescent="0.25">
      <c r="A1584" s="7" t="s">
        <v>2161</v>
      </c>
      <c r="B1584" s="7" t="s">
        <v>8</v>
      </c>
      <c r="C1584" s="7" t="s">
        <v>9</v>
      </c>
      <c r="D1584" s="33" t="s">
        <v>2162</v>
      </c>
      <c r="E1584" s="8">
        <f>E1589</f>
        <v>0</v>
      </c>
      <c r="F1584" s="9">
        <f>F1589</f>
        <v>0</v>
      </c>
      <c r="G1584" s="9">
        <f>G1589</f>
        <v>0</v>
      </c>
    </row>
    <row r="1585" spans="1:7" x14ac:dyDescent="0.25">
      <c r="A1585" s="13" t="s">
        <v>2163</v>
      </c>
      <c r="B1585" s="14" t="s">
        <v>16</v>
      </c>
      <c r="C1585" s="14" t="s">
        <v>17</v>
      </c>
      <c r="D1585" s="28" t="s">
        <v>2164</v>
      </c>
      <c r="E1585" s="15">
        <v>0</v>
      </c>
      <c r="F1585" s="16">
        <v>14.74</v>
      </c>
      <c r="G1585" s="17">
        <f>ROUND(E1585*F1585,2)</f>
        <v>0</v>
      </c>
    </row>
    <row r="1586" spans="1:7" ht="146.25" x14ac:dyDescent="0.25">
      <c r="A1586" s="18"/>
      <c r="B1586" s="18"/>
      <c r="C1586" s="18"/>
      <c r="D1586" s="28" t="s">
        <v>2165</v>
      </c>
      <c r="E1586" s="18"/>
      <c r="F1586" s="18"/>
      <c r="G1586" s="18"/>
    </row>
    <row r="1587" spans="1:7" x14ac:dyDescent="0.25">
      <c r="A1587" s="13" t="s">
        <v>2166</v>
      </c>
      <c r="B1587" s="14" t="s">
        <v>16</v>
      </c>
      <c r="C1587" s="14" t="s">
        <v>17</v>
      </c>
      <c r="D1587" s="28" t="s">
        <v>2167</v>
      </c>
      <c r="E1587" s="15">
        <v>0</v>
      </c>
      <c r="F1587" s="16">
        <v>31.93</v>
      </c>
      <c r="G1587" s="17">
        <f>ROUND(E1587*F1587,2)</f>
        <v>0</v>
      </c>
    </row>
    <row r="1588" spans="1:7" ht="146.25" x14ac:dyDescent="0.25">
      <c r="A1588" s="18"/>
      <c r="B1588" s="18"/>
      <c r="C1588" s="18"/>
      <c r="D1588" s="28" t="s">
        <v>2168</v>
      </c>
      <c r="E1588" s="18"/>
      <c r="F1588" s="18"/>
      <c r="G1588" s="18"/>
    </row>
    <row r="1589" spans="1:7" x14ac:dyDescent="0.25">
      <c r="A1589" s="18"/>
      <c r="B1589" s="18"/>
      <c r="C1589" s="18"/>
      <c r="D1589" s="35" t="s">
        <v>2169</v>
      </c>
      <c r="E1589" s="15">
        <v>0</v>
      </c>
      <c r="F1589" s="16">
        <v>0</v>
      </c>
      <c r="G1589" s="19">
        <f>ROUND(E1589*F1589,2)</f>
        <v>0</v>
      </c>
    </row>
    <row r="1590" spans="1:7" ht="0.95" customHeight="1" x14ac:dyDescent="0.25">
      <c r="A1590" s="20"/>
      <c r="B1590" s="20"/>
      <c r="C1590" s="20"/>
      <c r="D1590" s="36"/>
      <c r="E1590" s="20"/>
      <c r="F1590" s="20"/>
      <c r="G1590" s="20"/>
    </row>
    <row r="1591" spans="1:7" x14ac:dyDescent="0.25">
      <c r="A1591" s="18"/>
      <c r="B1591" s="18"/>
      <c r="C1591" s="18"/>
      <c r="D1591" s="35" t="s">
        <v>2170</v>
      </c>
      <c r="E1591" s="24">
        <v>0</v>
      </c>
      <c r="F1591" s="16">
        <v>0</v>
      </c>
      <c r="G1591" s="19">
        <f>ROUND(E1591*F1591,2)</f>
        <v>0</v>
      </c>
    </row>
    <row r="1592" spans="1:7" ht="0.95" customHeight="1" x14ac:dyDescent="0.25">
      <c r="A1592" s="20"/>
      <c r="B1592" s="20"/>
      <c r="C1592" s="20"/>
      <c r="D1592" s="36"/>
      <c r="E1592" s="20"/>
      <c r="F1592" s="20"/>
      <c r="G1592" s="20"/>
    </row>
    <row r="1593" spans="1:7" x14ac:dyDescent="0.25">
      <c r="A1593" s="4" t="s">
        <v>2171</v>
      </c>
      <c r="B1593" s="4" t="s">
        <v>8</v>
      </c>
      <c r="C1593" s="4" t="s">
        <v>9</v>
      </c>
      <c r="D1593" s="32" t="s">
        <v>2172</v>
      </c>
      <c r="E1593" s="5">
        <f>E1777</f>
        <v>0</v>
      </c>
      <c r="F1593" s="6">
        <f>F1777</f>
        <v>0</v>
      </c>
      <c r="G1593" s="6">
        <f>G1777</f>
        <v>0</v>
      </c>
    </row>
    <row r="1594" spans="1:7" x14ac:dyDescent="0.25">
      <c r="A1594" s="7" t="s">
        <v>2173</v>
      </c>
      <c r="B1594" s="7" t="s">
        <v>8</v>
      </c>
      <c r="C1594" s="7" t="s">
        <v>9</v>
      </c>
      <c r="D1594" s="33" t="s">
        <v>2174</v>
      </c>
      <c r="E1594" s="8">
        <f>E1674</f>
        <v>0</v>
      </c>
      <c r="F1594" s="9">
        <f>F1674</f>
        <v>0</v>
      </c>
      <c r="G1594" s="9">
        <f>G1674</f>
        <v>0</v>
      </c>
    </row>
    <row r="1595" spans="1:7" x14ac:dyDescent="0.25">
      <c r="A1595" s="10" t="s">
        <v>2175</v>
      </c>
      <c r="B1595" s="10" t="s">
        <v>8</v>
      </c>
      <c r="C1595" s="10" t="s">
        <v>9</v>
      </c>
      <c r="D1595" s="34" t="s">
        <v>2176</v>
      </c>
      <c r="E1595" s="11">
        <f>E1606</f>
        <v>0</v>
      </c>
      <c r="F1595" s="12">
        <f>F1606</f>
        <v>0</v>
      </c>
      <c r="G1595" s="12">
        <f>G1606</f>
        <v>0</v>
      </c>
    </row>
    <row r="1596" spans="1:7" x14ac:dyDescent="0.25">
      <c r="A1596" s="13" t="s">
        <v>2177</v>
      </c>
      <c r="B1596" s="14" t="s">
        <v>16</v>
      </c>
      <c r="C1596" s="14" t="s">
        <v>546</v>
      </c>
      <c r="D1596" s="28" t="s">
        <v>2178</v>
      </c>
      <c r="E1596" s="15">
        <v>0</v>
      </c>
      <c r="F1596" s="16">
        <v>2.37</v>
      </c>
      <c r="G1596" s="17">
        <f>ROUND(E1596*F1596,2)</f>
        <v>0</v>
      </c>
    </row>
    <row r="1597" spans="1:7" ht="135" x14ac:dyDescent="0.25">
      <c r="A1597" s="18"/>
      <c r="B1597" s="18"/>
      <c r="C1597" s="18"/>
      <c r="D1597" s="28" t="s">
        <v>2179</v>
      </c>
      <c r="E1597" s="18"/>
      <c r="F1597" s="18"/>
      <c r="G1597" s="18"/>
    </row>
    <row r="1598" spans="1:7" x14ac:dyDescent="0.25">
      <c r="A1598" s="13" t="s">
        <v>2180</v>
      </c>
      <c r="B1598" s="14" t="s">
        <v>16</v>
      </c>
      <c r="C1598" s="14" t="s">
        <v>251</v>
      </c>
      <c r="D1598" s="28" t="s">
        <v>2181</v>
      </c>
      <c r="E1598" s="15">
        <v>0</v>
      </c>
      <c r="F1598" s="16">
        <v>151.38</v>
      </c>
      <c r="G1598" s="17">
        <f>ROUND(E1598*F1598,2)</f>
        <v>0</v>
      </c>
    </row>
    <row r="1599" spans="1:7" ht="112.5" x14ac:dyDescent="0.25">
      <c r="A1599" s="18"/>
      <c r="B1599" s="18"/>
      <c r="C1599" s="18"/>
      <c r="D1599" s="28" t="s">
        <v>2182</v>
      </c>
      <c r="E1599" s="18"/>
      <c r="F1599" s="18"/>
      <c r="G1599" s="18"/>
    </row>
    <row r="1600" spans="1:7" x14ac:dyDescent="0.25">
      <c r="A1600" s="13" t="s">
        <v>2183</v>
      </c>
      <c r="B1600" s="14" t="s">
        <v>16</v>
      </c>
      <c r="C1600" s="14" t="s">
        <v>546</v>
      </c>
      <c r="D1600" s="28" t="s">
        <v>2184</v>
      </c>
      <c r="E1600" s="15">
        <v>0</v>
      </c>
      <c r="F1600" s="16">
        <v>2.27</v>
      </c>
      <c r="G1600" s="17">
        <f>ROUND(E1600*F1600,2)</f>
        <v>0</v>
      </c>
    </row>
    <row r="1601" spans="1:7" ht="123.75" x14ac:dyDescent="0.25">
      <c r="A1601" s="18"/>
      <c r="B1601" s="18"/>
      <c r="C1601" s="18"/>
      <c r="D1601" s="28" t="s">
        <v>2185</v>
      </c>
      <c r="E1601" s="18"/>
      <c r="F1601" s="18"/>
      <c r="G1601" s="18"/>
    </row>
    <row r="1602" spans="1:7" x14ac:dyDescent="0.25">
      <c r="A1602" s="13" t="s">
        <v>2186</v>
      </c>
      <c r="B1602" s="14" t="s">
        <v>16</v>
      </c>
      <c r="C1602" s="14" t="s">
        <v>546</v>
      </c>
      <c r="D1602" s="28" t="s">
        <v>2187</v>
      </c>
      <c r="E1602" s="15">
        <v>0</v>
      </c>
      <c r="F1602" s="16">
        <v>3.58</v>
      </c>
      <c r="G1602" s="17">
        <f>ROUND(E1602*F1602,2)</f>
        <v>0</v>
      </c>
    </row>
    <row r="1603" spans="1:7" ht="90" x14ac:dyDescent="0.25">
      <c r="A1603" s="18"/>
      <c r="B1603" s="18"/>
      <c r="C1603" s="18"/>
      <c r="D1603" s="28" t="s">
        <v>2188</v>
      </c>
      <c r="E1603" s="18"/>
      <c r="F1603" s="18"/>
      <c r="G1603" s="18"/>
    </row>
    <row r="1604" spans="1:7" x14ac:dyDescent="0.25">
      <c r="A1604" s="13" t="s">
        <v>2189</v>
      </c>
      <c r="B1604" s="14" t="s">
        <v>16</v>
      </c>
      <c r="C1604" s="14" t="s">
        <v>251</v>
      </c>
      <c r="D1604" s="28" t="s">
        <v>2190</v>
      </c>
      <c r="E1604" s="15">
        <v>0</v>
      </c>
      <c r="F1604" s="16">
        <v>12.71</v>
      </c>
      <c r="G1604" s="17">
        <f>ROUND(E1604*F1604,2)</f>
        <v>0</v>
      </c>
    </row>
    <row r="1605" spans="1:7" ht="67.5" x14ac:dyDescent="0.25">
      <c r="A1605" s="18"/>
      <c r="B1605" s="18"/>
      <c r="C1605" s="18"/>
      <c r="D1605" s="28" t="s">
        <v>2191</v>
      </c>
      <c r="E1605" s="18"/>
      <c r="F1605" s="18"/>
      <c r="G1605" s="18"/>
    </row>
    <row r="1606" spans="1:7" x14ac:dyDescent="0.25">
      <c r="A1606" s="18"/>
      <c r="B1606" s="18"/>
      <c r="C1606" s="18"/>
      <c r="D1606" s="35" t="s">
        <v>2192</v>
      </c>
      <c r="E1606" s="15">
        <v>0</v>
      </c>
      <c r="F1606" s="16">
        <v>0</v>
      </c>
      <c r="G1606" s="19">
        <f>ROUND(E1606*F1606,2)</f>
        <v>0</v>
      </c>
    </row>
    <row r="1607" spans="1:7" ht="0.95" customHeight="1" x14ac:dyDescent="0.25">
      <c r="A1607" s="20"/>
      <c r="B1607" s="20"/>
      <c r="C1607" s="20"/>
      <c r="D1607" s="36"/>
      <c r="E1607" s="20"/>
      <c r="F1607" s="20"/>
      <c r="G1607" s="20"/>
    </row>
    <row r="1608" spans="1:7" x14ac:dyDescent="0.25">
      <c r="A1608" s="10" t="s">
        <v>2193</v>
      </c>
      <c r="B1608" s="10" t="s">
        <v>8</v>
      </c>
      <c r="C1608" s="10" t="s">
        <v>9</v>
      </c>
      <c r="D1608" s="34" t="s">
        <v>2194</v>
      </c>
      <c r="E1608" s="11">
        <f>E1645</f>
        <v>0</v>
      </c>
      <c r="F1608" s="12">
        <f>F1645</f>
        <v>0</v>
      </c>
      <c r="G1608" s="12">
        <f>G1645</f>
        <v>0</v>
      </c>
    </row>
    <row r="1609" spans="1:7" x14ac:dyDescent="0.25">
      <c r="A1609" s="13" t="s">
        <v>2195</v>
      </c>
      <c r="B1609" s="14" t="s">
        <v>16</v>
      </c>
      <c r="C1609" s="14" t="s">
        <v>546</v>
      </c>
      <c r="D1609" s="28" t="s">
        <v>2196</v>
      </c>
      <c r="E1609" s="15">
        <v>0</v>
      </c>
      <c r="F1609" s="16">
        <v>2.2200000000000002</v>
      </c>
      <c r="G1609" s="17">
        <f>ROUND(E1609*F1609,2)</f>
        <v>0</v>
      </c>
    </row>
    <row r="1610" spans="1:7" ht="78.75" x14ac:dyDescent="0.25">
      <c r="A1610" s="18"/>
      <c r="B1610" s="18"/>
      <c r="C1610" s="18"/>
      <c r="D1610" s="28" t="s">
        <v>2197</v>
      </c>
      <c r="E1610" s="18"/>
      <c r="F1610" s="18"/>
      <c r="G1610" s="18"/>
    </row>
    <row r="1611" spans="1:7" x14ac:dyDescent="0.25">
      <c r="A1611" s="13" t="s">
        <v>2198</v>
      </c>
      <c r="B1611" s="14" t="s">
        <v>16</v>
      </c>
      <c r="C1611" s="14" t="s">
        <v>251</v>
      </c>
      <c r="D1611" s="28" t="s">
        <v>2199</v>
      </c>
      <c r="E1611" s="15">
        <v>0</v>
      </c>
      <c r="F1611" s="16">
        <v>18.239999999999998</v>
      </c>
      <c r="G1611" s="17">
        <f>ROUND(E1611*F1611,2)</f>
        <v>0</v>
      </c>
    </row>
    <row r="1612" spans="1:7" ht="123.75" x14ac:dyDescent="0.25">
      <c r="A1612" s="18"/>
      <c r="B1612" s="18"/>
      <c r="C1612" s="18"/>
      <c r="D1612" s="28" t="s">
        <v>2200</v>
      </c>
      <c r="E1612" s="18"/>
      <c r="F1612" s="18"/>
      <c r="G1612" s="18"/>
    </row>
    <row r="1613" spans="1:7" ht="22.5" x14ac:dyDescent="0.25">
      <c r="A1613" s="13" t="s">
        <v>2201</v>
      </c>
      <c r="B1613" s="14" t="s">
        <v>16</v>
      </c>
      <c r="C1613" s="14" t="s">
        <v>251</v>
      </c>
      <c r="D1613" s="28" t="s">
        <v>2202</v>
      </c>
      <c r="E1613" s="15">
        <v>0</v>
      </c>
      <c r="F1613" s="16">
        <v>44.6</v>
      </c>
      <c r="G1613" s="17">
        <f>ROUND(E1613*F1613,2)</f>
        <v>0</v>
      </c>
    </row>
    <row r="1614" spans="1:7" ht="123.75" x14ac:dyDescent="0.25">
      <c r="A1614" s="18"/>
      <c r="B1614" s="18"/>
      <c r="C1614" s="18"/>
      <c r="D1614" s="28" t="s">
        <v>2203</v>
      </c>
      <c r="E1614" s="18"/>
      <c r="F1614" s="18"/>
      <c r="G1614" s="18"/>
    </row>
    <row r="1615" spans="1:7" x14ac:dyDescent="0.25">
      <c r="A1615" s="13" t="s">
        <v>2204</v>
      </c>
      <c r="B1615" s="14" t="s">
        <v>16</v>
      </c>
      <c r="C1615" s="14" t="s">
        <v>251</v>
      </c>
      <c r="D1615" s="28" t="s">
        <v>2205</v>
      </c>
      <c r="E1615" s="15">
        <v>0</v>
      </c>
      <c r="F1615" s="16">
        <v>12.38</v>
      </c>
      <c r="G1615" s="17">
        <f>ROUND(E1615*F1615,2)</f>
        <v>0</v>
      </c>
    </row>
    <row r="1616" spans="1:7" ht="112.5" x14ac:dyDescent="0.25">
      <c r="A1616" s="18"/>
      <c r="B1616" s="18"/>
      <c r="C1616" s="18"/>
      <c r="D1616" s="28" t="s">
        <v>2206</v>
      </c>
      <c r="E1616" s="18"/>
      <c r="F1616" s="18"/>
      <c r="G1616" s="18"/>
    </row>
    <row r="1617" spans="1:7" x14ac:dyDescent="0.25">
      <c r="A1617" s="13" t="s">
        <v>2207</v>
      </c>
      <c r="B1617" s="14" t="s">
        <v>16</v>
      </c>
      <c r="C1617" s="14" t="s">
        <v>251</v>
      </c>
      <c r="D1617" s="28" t="s">
        <v>2208</v>
      </c>
      <c r="E1617" s="15">
        <v>0</v>
      </c>
      <c r="F1617" s="16">
        <v>15.02</v>
      </c>
      <c r="G1617" s="17">
        <f>ROUND(E1617*F1617,2)</f>
        <v>0</v>
      </c>
    </row>
    <row r="1618" spans="1:7" ht="112.5" x14ac:dyDescent="0.25">
      <c r="A1618" s="18"/>
      <c r="B1618" s="18"/>
      <c r="C1618" s="18"/>
      <c r="D1618" s="28" t="s">
        <v>2209</v>
      </c>
      <c r="E1618" s="18"/>
      <c r="F1618" s="18"/>
      <c r="G1618" s="18"/>
    </row>
    <row r="1619" spans="1:7" x14ac:dyDescent="0.25">
      <c r="A1619" s="13" t="s">
        <v>2210</v>
      </c>
      <c r="B1619" s="14" t="s">
        <v>16</v>
      </c>
      <c r="C1619" s="14" t="s">
        <v>251</v>
      </c>
      <c r="D1619" s="28" t="s">
        <v>2211</v>
      </c>
      <c r="E1619" s="15">
        <v>0</v>
      </c>
      <c r="F1619" s="16">
        <v>17.98</v>
      </c>
      <c r="G1619" s="17">
        <f>ROUND(E1619*F1619,2)</f>
        <v>0</v>
      </c>
    </row>
    <row r="1620" spans="1:7" ht="112.5" x14ac:dyDescent="0.25">
      <c r="A1620" s="18"/>
      <c r="B1620" s="18"/>
      <c r="C1620" s="18"/>
      <c r="D1620" s="28" t="s">
        <v>2212</v>
      </c>
      <c r="E1620" s="18"/>
      <c r="F1620" s="18"/>
      <c r="G1620" s="18"/>
    </row>
    <row r="1621" spans="1:7" x14ac:dyDescent="0.25">
      <c r="A1621" s="13" t="s">
        <v>2213</v>
      </c>
      <c r="B1621" s="14" t="s">
        <v>16</v>
      </c>
      <c r="C1621" s="14" t="s">
        <v>251</v>
      </c>
      <c r="D1621" s="28" t="s">
        <v>2214</v>
      </c>
      <c r="E1621" s="15">
        <v>0</v>
      </c>
      <c r="F1621" s="16">
        <v>27.62</v>
      </c>
      <c r="G1621" s="17">
        <f>ROUND(E1621*F1621,2)</f>
        <v>0</v>
      </c>
    </row>
    <row r="1622" spans="1:7" ht="112.5" x14ac:dyDescent="0.25">
      <c r="A1622" s="18"/>
      <c r="B1622" s="18"/>
      <c r="C1622" s="18"/>
      <c r="D1622" s="28" t="s">
        <v>2215</v>
      </c>
      <c r="E1622" s="18"/>
      <c r="F1622" s="18"/>
      <c r="G1622" s="18"/>
    </row>
    <row r="1623" spans="1:7" x14ac:dyDescent="0.25">
      <c r="A1623" s="13" t="s">
        <v>2216</v>
      </c>
      <c r="B1623" s="14" t="s">
        <v>16</v>
      </c>
      <c r="C1623" s="14" t="s">
        <v>251</v>
      </c>
      <c r="D1623" s="28" t="s">
        <v>2217</v>
      </c>
      <c r="E1623" s="15">
        <v>0</v>
      </c>
      <c r="F1623" s="16">
        <v>38.26</v>
      </c>
      <c r="G1623" s="17">
        <f>ROUND(E1623*F1623,2)</f>
        <v>0</v>
      </c>
    </row>
    <row r="1624" spans="1:7" ht="112.5" x14ac:dyDescent="0.25">
      <c r="A1624" s="18"/>
      <c r="B1624" s="18"/>
      <c r="C1624" s="18"/>
      <c r="D1624" s="28" t="s">
        <v>2218</v>
      </c>
      <c r="E1624" s="18"/>
      <c r="F1624" s="18"/>
      <c r="G1624" s="18"/>
    </row>
    <row r="1625" spans="1:7" x14ac:dyDescent="0.25">
      <c r="A1625" s="13" t="s">
        <v>2219</v>
      </c>
      <c r="B1625" s="14" t="s">
        <v>16</v>
      </c>
      <c r="C1625" s="14" t="s">
        <v>2220</v>
      </c>
      <c r="D1625" s="28" t="s">
        <v>2221</v>
      </c>
      <c r="E1625" s="15">
        <v>0</v>
      </c>
      <c r="F1625" s="16">
        <v>24.68</v>
      </c>
      <c r="G1625" s="17">
        <f>ROUND(E1625*F1625,2)</f>
        <v>0</v>
      </c>
    </row>
    <row r="1626" spans="1:7" ht="90" x14ac:dyDescent="0.25">
      <c r="A1626" s="18"/>
      <c r="B1626" s="18"/>
      <c r="C1626" s="18"/>
      <c r="D1626" s="28" t="s">
        <v>2222</v>
      </c>
      <c r="E1626" s="18"/>
      <c r="F1626" s="18"/>
      <c r="G1626" s="18"/>
    </row>
    <row r="1627" spans="1:7" x14ac:dyDescent="0.25">
      <c r="A1627" s="13" t="s">
        <v>2223</v>
      </c>
      <c r="B1627" s="14" t="s">
        <v>16</v>
      </c>
      <c r="C1627" s="14" t="s">
        <v>2220</v>
      </c>
      <c r="D1627" s="28" t="s">
        <v>2224</v>
      </c>
      <c r="E1627" s="15">
        <v>0</v>
      </c>
      <c r="F1627" s="16">
        <v>21.93</v>
      </c>
      <c r="G1627" s="17">
        <f>ROUND(E1627*F1627,2)</f>
        <v>0</v>
      </c>
    </row>
    <row r="1628" spans="1:7" ht="90" x14ac:dyDescent="0.25">
      <c r="A1628" s="18"/>
      <c r="B1628" s="18"/>
      <c r="C1628" s="18"/>
      <c r="D1628" s="28" t="s">
        <v>2225</v>
      </c>
      <c r="E1628" s="18"/>
      <c r="F1628" s="18"/>
      <c r="G1628" s="18"/>
    </row>
    <row r="1629" spans="1:7" x14ac:dyDescent="0.25">
      <c r="A1629" s="13" t="s">
        <v>2226</v>
      </c>
      <c r="B1629" s="14" t="s">
        <v>16</v>
      </c>
      <c r="C1629" s="14" t="s">
        <v>176</v>
      </c>
      <c r="D1629" s="28" t="s">
        <v>2227</v>
      </c>
      <c r="E1629" s="15">
        <v>0</v>
      </c>
      <c r="F1629" s="16">
        <v>35.68</v>
      </c>
      <c r="G1629" s="17">
        <f>ROUND(E1629*F1629,2)</f>
        <v>0</v>
      </c>
    </row>
    <row r="1630" spans="1:7" ht="90" x14ac:dyDescent="0.25">
      <c r="A1630" s="18"/>
      <c r="B1630" s="18"/>
      <c r="C1630" s="18"/>
      <c r="D1630" s="28" t="s">
        <v>2228</v>
      </c>
      <c r="E1630" s="18"/>
      <c r="F1630" s="18"/>
      <c r="G1630" s="18"/>
    </row>
    <row r="1631" spans="1:7" ht="22.5" x14ac:dyDescent="0.25">
      <c r="A1631" s="13" t="s">
        <v>2229</v>
      </c>
      <c r="B1631" s="14" t="s">
        <v>16</v>
      </c>
      <c r="C1631" s="14" t="s">
        <v>176</v>
      </c>
      <c r="D1631" s="28" t="s">
        <v>2230</v>
      </c>
      <c r="E1631" s="15">
        <v>0</v>
      </c>
      <c r="F1631" s="16">
        <v>8.7200000000000006</v>
      </c>
      <c r="G1631" s="17">
        <f>ROUND(E1631*F1631,2)</f>
        <v>0</v>
      </c>
    </row>
    <row r="1632" spans="1:7" ht="123.75" x14ac:dyDescent="0.25">
      <c r="A1632" s="18"/>
      <c r="B1632" s="18"/>
      <c r="C1632" s="18"/>
      <c r="D1632" s="28" t="s">
        <v>2231</v>
      </c>
      <c r="E1632" s="18"/>
      <c r="F1632" s="18"/>
      <c r="G1632" s="18"/>
    </row>
    <row r="1633" spans="1:7" ht="22.5" x14ac:dyDescent="0.25">
      <c r="A1633" s="13" t="s">
        <v>2232</v>
      </c>
      <c r="B1633" s="14" t="s">
        <v>16</v>
      </c>
      <c r="C1633" s="14" t="s">
        <v>176</v>
      </c>
      <c r="D1633" s="28" t="s">
        <v>2233</v>
      </c>
      <c r="E1633" s="15">
        <v>0</v>
      </c>
      <c r="F1633" s="16">
        <v>21.64</v>
      </c>
      <c r="G1633" s="17">
        <f>ROUND(E1633*F1633,2)</f>
        <v>0</v>
      </c>
    </row>
    <row r="1634" spans="1:7" ht="123.75" x14ac:dyDescent="0.25">
      <c r="A1634" s="18"/>
      <c r="B1634" s="18"/>
      <c r="C1634" s="18"/>
      <c r="D1634" s="28" t="s">
        <v>2234</v>
      </c>
      <c r="E1634" s="18"/>
      <c r="F1634" s="18"/>
      <c r="G1634" s="18"/>
    </row>
    <row r="1635" spans="1:7" ht="22.5" x14ac:dyDescent="0.25">
      <c r="A1635" s="13" t="s">
        <v>2235</v>
      </c>
      <c r="B1635" s="14" t="s">
        <v>16</v>
      </c>
      <c r="C1635" s="14" t="s">
        <v>176</v>
      </c>
      <c r="D1635" s="28" t="s">
        <v>2236</v>
      </c>
      <c r="E1635" s="15">
        <v>0</v>
      </c>
      <c r="F1635" s="16">
        <v>5.16</v>
      </c>
      <c r="G1635" s="17">
        <f>ROUND(E1635*F1635,2)</f>
        <v>0</v>
      </c>
    </row>
    <row r="1636" spans="1:7" ht="270" x14ac:dyDescent="0.25">
      <c r="A1636" s="18"/>
      <c r="B1636" s="18"/>
      <c r="C1636" s="18"/>
      <c r="D1636" s="28" t="s">
        <v>2237</v>
      </c>
      <c r="E1636" s="18"/>
      <c r="F1636" s="18"/>
      <c r="G1636" s="18"/>
    </row>
    <row r="1637" spans="1:7" ht="22.5" x14ac:dyDescent="0.25">
      <c r="A1637" s="13" t="s">
        <v>2238</v>
      </c>
      <c r="B1637" s="14" t="s">
        <v>16</v>
      </c>
      <c r="C1637" s="14" t="s">
        <v>176</v>
      </c>
      <c r="D1637" s="28" t="s">
        <v>2239</v>
      </c>
      <c r="E1637" s="15">
        <v>0</v>
      </c>
      <c r="F1637" s="16">
        <v>16.27</v>
      </c>
      <c r="G1637" s="17">
        <f>ROUND(E1637*F1637,2)</f>
        <v>0</v>
      </c>
    </row>
    <row r="1638" spans="1:7" ht="258.75" x14ac:dyDescent="0.25">
      <c r="A1638" s="18"/>
      <c r="B1638" s="18"/>
      <c r="C1638" s="18"/>
      <c r="D1638" s="28" t="s">
        <v>2240</v>
      </c>
      <c r="E1638" s="18"/>
      <c r="F1638" s="18"/>
      <c r="G1638" s="18"/>
    </row>
    <row r="1639" spans="1:7" x14ac:dyDescent="0.25">
      <c r="A1639" s="13" t="s">
        <v>2241</v>
      </c>
      <c r="B1639" s="14" t="s">
        <v>16</v>
      </c>
      <c r="C1639" s="14" t="s">
        <v>176</v>
      </c>
      <c r="D1639" s="28" t="s">
        <v>2242</v>
      </c>
      <c r="E1639" s="15">
        <v>0</v>
      </c>
      <c r="F1639" s="16">
        <v>4.4800000000000004</v>
      </c>
      <c r="G1639" s="17">
        <f>ROUND(E1639*F1639,2)</f>
        <v>0</v>
      </c>
    </row>
    <row r="1640" spans="1:7" ht="101.25" x14ac:dyDescent="0.25">
      <c r="A1640" s="18"/>
      <c r="B1640" s="18"/>
      <c r="C1640" s="18"/>
      <c r="D1640" s="28" t="s">
        <v>2243</v>
      </c>
      <c r="E1640" s="18"/>
      <c r="F1640" s="18"/>
      <c r="G1640" s="18"/>
    </row>
    <row r="1641" spans="1:7" x14ac:dyDescent="0.25">
      <c r="A1641" s="13" t="s">
        <v>2244</v>
      </c>
      <c r="B1641" s="14" t="s">
        <v>16</v>
      </c>
      <c r="C1641" s="14" t="s">
        <v>176</v>
      </c>
      <c r="D1641" s="28" t="s">
        <v>2245</v>
      </c>
      <c r="E1641" s="15">
        <v>0</v>
      </c>
      <c r="F1641" s="16">
        <v>4.97</v>
      </c>
      <c r="G1641" s="17">
        <f>ROUND(E1641*F1641,2)</f>
        <v>0</v>
      </c>
    </row>
    <row r="1642" spans="1:7" ht="112.5" x14ac:dyDescent="0.25">
      <c r="A1642" s="18"/>
      <c r="B1642" s="18"/>
      <c r="C1642" s="18"/>
      <c r="D1642" s="28" t="s">
        <v>2246</v>
      </c>
      <c r="E1642" s="18"/>
      <c r="F1642" s="18"/>
      <c r="G1642" s="18"/>
    </row>
    <row r="1643" spans="1:7" x14ac:dyDescent="0.25">
      <c r="A1643" s="13" t="s">
        <v>2247</v>
      </c>
      <c r="B1643" s="14" t="s">
        <v>16</v>
      </c>
      <c r="C1643" s="14" t="s">
        <v>251</v>
      </c>
      <c r="D1643" s="28" t="s">
        <v>2248</v>
      </c>
      <c r="E1643" s="15">
        <v>0</v>
      </c>
      <c r="F1643" s="16">
        <v>22.48</v>
      </c>
      <c r="G1643" s="17">
        <f>ROUND(E1643*F1643,2)</f>
        <v>0</v>
      </c>
    </row>
    <row r="1644" spans="1:7" ht="157.5" x14ac:dyDescent="0.25">
      <c r="A1644" s="18"/>
      <c r="B1644" s="18"/>
      <c r="C1644" s="18"/>
      <c r="D1644" s="28" t="s">
        <v>2249</v>
      </c>
      <c r="E1644" s="18"/>
      <c r="F1644" s="18"/>
      <c r="G1644" s="18"/>
    </row>
    <row r="1645" spans="1:7" x14ac:dyDescent="0.25">
      <c r="A1645" s="18"/>
      <c r="B1645" s="18"/>
      <c r="C1645" s="18"/>
      <c r="D1645" s="35" t="s">
        <v>2250</v>
      </c>
      <c r="E1645" s="15">
        <v>0</v>
      </c>
      <c r="F1645" s="16">
        <v>0</v>
      </c>
      <c r="G1645" s="19">
        <f>ROUND(E1645*F1645,2)</f>
        <v>0</v>
      </c>
    </row>
    <row r="1646" spans="1:7" ht="0.95" customHeight="1" x14ac:dyDescent="0.25">
      <c r="A1646" s="20"/>
      <c r="B1646" s="20"/>
      <c r="C1646" s="20"/>
      <c r="D1646" s="36"/>
      <c r="E1646" s="20"/>
      <c r="F1646" s="20"/>
      <c r="G1646" s="20"/>
    </row>
    <row r="1647" spans="1:7" x14ac:dyDescent="0.25">
      <c r="A1647" s="10" t="s">
        <v>2251</v>
      </c>
      <c r="B1647" s="10" t="s">
        <v>8</v>
      </c>
      <c r="C1647" s="10" t="s">
        <v>9</v>
      </c>
      <c r="D1647" s="34" t="s">
        <v>2252</v>
      </c>
      <c r="E1647" s="11">
        <f>E1672</f>
        <v>0</v>
      </c>
      <c r="F1647" s="12">
        <f>F1672</f>
        <v>0</v>
      </c>
      <c r="G1647" s="12">
        <f>G1672</f>
        <v>0</v>
      </c>
    </row>
    <row r="1648" spans="1:7" hidden="1" x14ac:dyDescent="0.25">
      <c r="A1648" s="13" t="s">
        <v>2253</v>
      </c>
      <c r="B1648" s="14" t="s">
        <v>16</v>
      </c>
      <c r="C1648" s="14" t="s">
        <v>105</v>
      </c>
      <c r="D1648" s="28" t="s">
        <v>2254</v>
      </c>
      <c r="E1648" s="15">
        <v>0</v>
      </c>
      <c r="F1648" s="16">
        <v>99.74</v>
      </c>
      <c r="G1648" s="17">
        <f>ROUND(E1648*F1648,2)</f>
        <v>0</v>
      </c>
    </row>
    <row r="1649" spans="1:7" ht="101.25" hidden="1" x14ac:dyDescent="0.25">
      <c r="A1649" s="18"/>
      <c r="B1649" s="18"/>
      <c r="C1649" s="18"/>
      <c r="D1649" s="28" t="s">
        <v>2255</v>
      </c>
      <c r="E1649" s="18"/>
      <c r="F1649" s="18"/>
      <c r="G1649" s="18"/>
    </row>
    <row r="1650" spans="1:7" hidden="1" x14ac:dyDescent="0.25">
      <c r="A1650" s="13" t="s">
        <v>2256</v>
      </c>
      <c r="B1650" s="14" t="s">
        <v>16</v>
      </c>
      <c r="C1650" s="14" t="s">
        <v>105</v>
      </c>
      <c r="D1650" s="28" t="s">
        <v>2257</v>
      </c>
      <c r="E1650" s="15">
        <v>0</v>
      </c>
      <c r="F1650" s="16">
        <v>321.16000000000003</v>
      </c>
      <c r="G1650" s="17">
        <f>ROUND(E1650*F1650,2)</f>
        <v>0</v>
      </c>
    </row>
    <row r="1651" spans="1:7" ht="67.5" hidden="1" x14ac:dyDescent="0.25">
      <c r="A1651" s="18"/>
      <c r="B1651" s="18"/>
      <c r="C1651" s="18"/>
      <c r="D1651" s="28" t="s">
        <v>2258</v>
      </c>
      <c r="E1651" s="18"/>
      <c r="F1651" s="18"/>
      <c r="G1651" s="18"/>
    </row>
    <row r="1652" spans="1:7" hidden="1" x14ac:dyDescent="0.25">
      <c r="A1652" s="13" t="s">
        <v>2259</v>
      </c>
      <c r="B1652" s="14" t="s">
        <v>16</v>
      </c>
      <c r="C1652" s="14" t="s">
        <v>105</v>
      </c>
      <c r="D1652" s="28" t="s">
        <v>2260</v>
      </c>
      <c r="E1652" s="15">
        <v>0</v>
      </c>
      <c r="F1652" s="16">
        <v>526.30999999999995</v>
      </c>
      <c r="G1652" s="17">
        <f>ROUND(E1652*F1652,2)</f>
        <v>0</v>
      </c>
    </row>
    <row r="1653" spans="1:7" ht="67.5" hidden="1" x14ac:dyDescent="0.25">
      <c r="A1653" s="18"/>
      <c r="B1653" s="18"/>
      <c r="C1653" s="18"/>
      <c r="D1653" s="28" t="s">
        <v>2261</v>
      </c>
      <c r="E1653" s="18"/>
      <c r="F1653" s="18"/>
      <c r="G1653" s="18"/>
    </row>
    <row r="1654" spans="1:7" hidden="1" x14ac:dyDescent="0.25">
      <c r="A1654" s="13" t="s">
        <v>2262</v>
      </c>
      <c r="B1654" s="14" t="s">
        <v>16</v>
      </c>
      <c r="C1654" s="14" t="s">
        <v>105</v>
      </c>
      <c r="D1654" s="28" t="s">
        <v>2263</v>
      </c>
      <c r="E1654" s="15">
        <v>0</v>
      </c>
      <c r="F1654" s="16">
        <v>389.15</v>
      </c>
      <c r="G1654" s="17">
        <f>ROUND(E1654*F1654,2)</f>
        <v>0</v>
      </c>
    </row>
    <row r="1655" spans="1:7" ht="78.75" hidden="1" x14ac:dyDescent="0.25">
      <c r="A1655" s="18"/>
      <c r="B1655" s="18"/>
      <c r="C1655" s="18"/>
      <c r="D1655" s="28" t="s">
        <v>2264</v>
      </c>
      <c r="E1655" s="18"/>
      <c r="F1655" s="18"/>
      <c r="G1655" s="18"/>
    </row>
    <row r="1656" spans="1:7" hidden="1" x14ac:dyDescent="0.25">
      <c r="A1656" s="13" t="s">
        <v>2265</v>
      </c>
      <c r="B1656" s="14" t="s">
        <v>16</v>
      </c>
      <c r="C1656" s="14" t="s">
        <v>105</v>
      </c>
      <c r="D1656" s="28" t="s">
        <v>2266</v>
      </c>
      <c r="E1656" s="15">
        <v>0</v>
      </c>
      <c r="F1656" s="16">
        <v>335.01</v>
      </c>
      <c r="G1656" s="17">
        <f>ROUND(E1656*F1656,2)</f>
        <v>0</v>
      </c>
    </row>
    <row r="1657" spans="1:7" ht="67.5" hidden="1" x14ac:dyDescent="0.25">
      <c r="A1657" s="18"/>
      <c r="B1657" s="18"/>
      <c r="C1657" s="18"/>
      <c r="D1657" s="28" t="s">
        <v>2267</v>
      </c>
      <c r="E1657" s="18"/>
      <c r="F1657" s="18"/>
      <c r="G1657" s="18"/>
    </row>
    <row r="1658" spans="1:7" hidden="1" x14ac:dyDescent="0.25">
      <c r="A1658" s="13" t="s">
        <v>2268</v>
      </c>
      <c r="B1658" s="14" t="s">
        <v>16</v>
      </c>
      <c r="C1658" s="14" t="s">
        <v>105</v>
      </c>
      <c r="D1658" s="28" t="s">
        <v>2269</v>
      </c>
      <c r="E1658" s="15">
        <v>0</v>
      </c>
      <c r="F1658" s="16">
        <v>540.16</v>
      </c>
      <c r="G1658" s="17">
        <f>ROUND(E1658*F1658,2)</f>
        <v>0</v>
      </c>
    </row>
    <row r="1659" spans="1:7" ht="67.5" hidden="1" x14ac:dyDescent="0.25">
      <c r="A1659" s="18"/>
      <c r="B1659" s="18"/>
      <c r="C1659" s="18"/>
      <c r="D1659" s="28" t="s">
        <v>2270</v>
      </c>
      <c r="E1659" s="18"/>
      <c r="F1659" s="18"/>
      <c r="G1659" s="18"/>
    </row>
    <row r="1660" spans="1:7" hidden="1" x14ac:dyDescent="0.25">
      <c r="A1660" s="13" t="s">
        <v>2271</v>
      </c>
      <c r="B1660" s="14" t="s">
        <v>16</v>
      </c>
      <c r="C1660" s="14" t="s">
        <v>105</v>
      </c>
      <c r="D1660" s="28" t="s">
        <v>2272</v>
      </c>
      <c r="E1660" s="15">
        <v>0</v>
      </c>
      <c r="F1660" s="16">
        <v>1413.06</v>
      </c>
      <c r="G1660" s="17">
        <f>ROUND(E1660*F1660,2)</f>
        <v>0</v>
      </c>
    </row>
    <row r="1661" spans="1:7" ht="78.75" hidden="1" x14ac:dyDescent="0.25">
      <c r="A1661" s="18"/>
      <c r="B1661" s="18"/>
      <c r="C1661" s="18"/>
      <c r="D1661" s="28" t="s">
        <v>2273</v>
      </c>
      <c r="E1661" s="18"/>
      <c r="F1661" s="18"/>
      <c r="G1661" s="18"/>
    </row>
    <row r="1662" spans="1:7" hidden="1" x14ac:dyDescent="0.25">
      <c r="A1662" s="13" t="s">
        <v>2274</v>
      </c>
      <c r="B1662" s="14" t="s">
        <v>16</v>
      </c>
      <c r="C1662" s="14" t="s">
        <v>105</v>
      </c>
      <c r="D1662" s="28" t="s">
        <v>2275</v>
      </c>
      <c r="E1662" s="15">
        <v>0</v>
      </c>
      <c r="F1662" s="16">
        <v>689.06</v>
      </c>
      <c r="G1662" s="17">
        <f>ROUND(E1662*F1662,2)</f>
        <v>0</v>
      </c>
    </row>
    <row r="1663" spans="1:7" ht="67.5" hidden="1" x14ac:dyDescent="0.25">
      <c r="A1663" s="18"/>
      <c r="B1663" s="18"/>
      <c r="C1663" s="18"/>
      <c r="D1663" s="28" t="s">
        <v>2276</v>
      </c>
      <c r="E1663" s="18"/>
      <c r="F1663" s="18"/>
      <c r="G1663" s="18"/>
    </row>
    <row r="1664" spans="1:7" hidden="1" x14ac:dyDescent="0.25">
      <c r="A1664" s="13" t="s">
        <v>2277</v>
      </c>
      <c r="B1664" s="14" t="s">
        <v>16</v>
      </c>
      <c r="C1664" s="14" t="s">
        <v>105</v>
      </c>
      <c r="D1664" s="28" t="s">
        <v>2278</v>
      </c>
      <c r="E1664" s="15">
        <v>0</v>
      </c>
      <c r="F1664" s="16">
        <v>619.72</v>
      </c>
      <c r="G1664" s="17">
        <f>ROUND(E1664*F1664,2)</f>
        <v>0</v>
      </c>
    </row>
    <row r="1665" spans="1:7" ht="67.5" hidden="1" x14ac:dyDescent="0.25">
      <c r="A1665" s="18"/>
      <c r="B1665" s="18"/>
      <c r="C1665" s="18"/>
      <c r="D1665" s="28" t="s">
        <v>2279</v>
      </c>
      <c r="E1665" s="18"/>
      <c r="F1665" s="18"/>
      <c r="G1665" s="18"/>
    </row>
    <row r="1666" spans="1:7" hidden="1" x14ac:dyDescent="0.25">
      <c r="A1666" s="13" t="s">
        <v>2280</v>
      </c>
      <c r="B1666" s="14" t="s">
        <v>16</v>
      </c>
      <c r="C1666" s="14" t="s">
        <v>105</v>
      </c>
      <c r="D1666" s="28" t="s">
        <v>2281</v>
      </c>
      <c r="E1666" s="15">
        <v>0</v>
      </c>
      <c r="F1666" s="16">
        <v>694.06</v>
      </c>
      <c r="G1666" s="17">
        <f>ROUND(E1666*F1666,2)</f>
        <v>0</v>
      </c>
    </row>
    <row r="1667" spans="1:7" ht="67.5" hidden="1" x14ac:dyDescent="0.25">
      <c r="A1667" s="18"/>
      <c r="B1667" s="18"/>
      <c r="C1667" s="18"/>
      <c r="D1667" s="28" t="s">
        <v>2282</v>
      </c>
      <c r="E1667" s="18"/>
      <c r="F1667" s="18"/>
      <c r="G1667" s="18"/>
    </row>
    <row r="1668" spans="1:7" hidden="1" x14ac:dyDescent="0.25">
      <c r="A1668" s="13" t="s">
        <v>2283</v>
      </c>
      <c r="B1668" s="14" t="s">
        <v>16</v>
      </c>
      <c r="C1668" s="14" t="s">
        <v>105</v>
      </c>
      <c r="D1668" s="28" t="s">
        <v>2284</v>
      </c>
      <c r="E1668" s="15">
        <v>0</v>
      </c>
      <c r="F1668" s="16">
        <v>486.6</v>
      </c>
      <c r="G1668" s="17">
        <f>ROUND(E1668*F1668,2)</f>
        <v>0</v>
      </c>
    </row>
    <row r="1669" spans="1:7" ht="67.5" hidden="1" x14ac:dyDescent="0.25">
      <c r="A1669" s="18"/>
      <c r="B1669" s="18"/>
      <c r="C1669" s="18"/>
      <c r="D1669" s="28" t="s">
        <v>2285</v>
      </c>
      <c r="E1669" s="18"/>
      <c r="F1669" s="18"/>
      <c r="G1669" s="18"/>
    </row>
    <row r="1670" spans="1:7" hidden="1" x14ac:dyDescent="0.25">
      <c r="A1670" s="13" t="s">
        <v>2286</v>
      </c>
      <c r="B1670" s="14" t="s">
        <v>16</v>
      </c>
      <c r="C1670" s="14" t="s">
        <v>105</v>
      </c>
      <c r="D1670" s="28" t="s">
        <v>2287</v>
      </c>
      <c r="E1670" s="15">
        <v>0</v>
      </c>
      <c r="F1670" s="16">
        <v>479.9</v>
      </c>
      <c r="G1670" s="17">
        <f>ROUND(E1670*F1670,2)</f>
        <v>0</v>
      </c>
    </row>
    <row r="1671" spans="1:7" ht="67.5" hidden="1" x14ac:dyDescent="0.25">
      <c r="A1671" s="18"/>
      <c r="B1671" s="18"/>
      <c r="C1671" s="18"/>
      <c r="D1671" s="28" t="s">
        <v>2288</v>
      </c>
      <c r="E1671" s="18"/>
      <c r="F1671" s="18"/>
      <c r="G1671" s="18"/>
    </row>
    <row r="1672" spans="1:7" hidden="1" x14ac:dyDescent="0.25">
      <c r="A1672" s="18"/>
      <c r="B1672" s="18"/>
      <c r="C1672" s="18"/>
      <c r="D1672" s="35" t="s">
        <v>2289</v>
      </c>
      <c r="E1672" s="15">
        <v>0</v>
      </c>
      <c r="F1672" s="16">
        <v>0</v>
      </c>
      <c r="G1672" s="19">
        <f>ROUND(E1672*F1672,2)</f>
        <v>0</v>
      </c>
    </row>
    <row r="1673" spans="1:7" ht="0.95" hidden="1" customHeight="1" x14ac:dyDescent="0.25">
      <c r="A1673" s="20"/>
      <c r="B1673" s="20"/>
      <c r="C1673" s="20"/>
      <c r="D1673" s="36"/>
      <c r="E1673" s="20"/>
      <c r="F1673" s="20"/>
      <c r="G1673" s="20"/>
    </row>
    <row r="1674" spans="1:7" hidden="1" x14ac:dyDescent="0.25">
      <c r="A1674" s="18"/>
      <c r="B1674" s="18"/>
      <c r="C1674" s="18"/>
      <c r="D1674" s="35" t="s">
        <v>2290</v>
      </c>
      <c r="E1674" s="15">
        <v>0</v>
      </c>
      <c r="F1674" s="16">
        <v>0</v>
      </c>
      <c r="G1674" s="19">
        <f>ROUND(E1674*F1674,2)</f>
        <v>0</v>
      </c>
    </row>
    <row r="1675" spans="1:7" ht="0.95" customHeight="1" x14ac:dyDescent="0.25">
      <c r="A1675" s="20"/>
      <c r="B1675" s="20"/>
      <c r="C1675" s="20"/>
      <c r="D1675" s="36"/>
      <c r="E1675" s="20"/>
      <c r="F1675" s="20"/>
      <c r="G1675" s="20"/>
    </row>
    <row r="1676" spans="1:7" x14ac:dyDescent="0.25">
      <c r="A1676" s="7" t="s">
        <v>2291</v>
      </c>
      <c r="B1676" s="7" t="s">
        <v>8</v>
      </c>
      <c r="C1676" s="7" t="s">
        <v>9</v>
      </c>
      <c r="D1676" s="33" t="s">
        <v>2292</v>
      </c>
      <c r="E1676" s="8">
        <f>E1745</f>
        <v>0</v>
      </c>
      <c r="F1676" s="9">
        <f>F1745</f>
        <v>0</v>
      </c>
      <c r="G1676" s="9">
        <f>G1745</f>
        <v>0</v>
      </c>
    </row>
    <row r="1677" spans="1:7" x14ac:dyDescent="0.25">
      <c r="A1677" s="13" t="s">
        <v>2293</v>
      </c>
      <c r="B1677" s="14" t="s">
        <v>16</v>
      </c>
      <c r="C1677" s="14" t="s">
        <v>546</v>
      </c>
      <c r="D1677" s="28" t="s">
        <v>2294</v>
      </c>
      <c r="E1677" s="15">
        <v>0</v>
      </c>
      <c r="F1677" s="16">
        <v>1.69</v>
      </c>
      <c r="G1677" s="17">
        <f>ROUND(E1677*F1677,2)</f>
        <v>0</v>
      </c>
    </row>
    <row r="1678" spans="1:7" ht="112.5" x14ac:dyDescent="0.25">
      <c r="A1678" s="18"/>
      <c r="B1678" s="18"/>
      <c r="C1678" s="18"/>
      <c r="D1678" s="28" t="s">
        <v>2295</v>
      </c>
      <c r="E1678" s="18"/>
      <c r="F1678" s="18"/>
      <c r="G1678" s="18"/>
    </row>
    <row r="1679" spans="1:7" x14ac:dyDescent="0.25">
      <c r="A1679" s="13" t="s">
        <v>2296</v>
      </c>
      <c r="B1679" s="14" t="s">
        <v>16</v>
      </c>
      <c r="C1679" s="14" t="s">
        <v>17</v>
      </c>
      <c r="D1679" s="28" t="s">
        <v>2297</v>
      </c>
      <c r="E1679" s="15">
        <v>0</v>
      </c>
      <c r="F1679" s="16">
        <v>24.29</v>
      </c>
      <c r="G1679" s="17">
        <f>ROUND(E1679*F1679,2)</f>
        <v>0</v>
      </c>
    </row>
    <row r="1680" spans="1:7" ht="112.5" x14ac:dyDescent="0.25">
      <c r="A1680" s="18"/>
      <c r="B1680" s="18"/>
      <c r="C1680" s="18"/>
      <c r="D1680" s="28" t="s">
        <v>2298</v>
      </c>
      <c r="E1680" s="18"/>
      <c r="F1680" s="18"/>
      <c r="G1680" s="18"/>
    </row>
    <row r="1681" spans="1:7" x14ac:dyDescent="0.25">
      <c r="A1681" s="13" t="s">
        <v>2299</v>
      </c>
      <c r="B1681" s="14" t="s">
        <v>16</v>
      </c>
      <c r="C1681" s="14" t="s">
        <v>17</v>
      </c>
      <c r="D1681" s="28" t="s">
        <v>2300</v>
      </c>
      <c r="E1681" s="15">
        <v>0</v>
      </c>
      <c r="F1681" s="16">
        <v>26.61</v>
      </c>
      <c r="G1681" s="17">
        <f>ROUND(E1681*F1681,2)</f>
        <v>0</v>
      </c>
    </row>
    <row r="1682" spans="1:7" ht="112.5" x14ac:dyDescent="0.25">
      <c r="A1682" s="18"/>
      <c r="B1682" s="18"/>
      <c r="C1682" s="18"/>
      <c r="D1682" s="28" t="s">
        <v>2301</v>
      </c>
      <c r="E1682" s="18"/>
      <c r="F1682" s="18"/>
      <c r="G1682" s="18"/>
    </row>
    <row r="1683" spans="1:7" x14ac:dyDescent="0.25">
      <c r="A1683" s="13" t="s">
        <v>2302</v>
      </c>
      <c r="B1683" s="14" t="s">
        <v>16</v>
      </c>
      <c r="C1683" s="14" t="s">
        <v>17</v>
      </c>
      <c r="D1683" s="28" t="s">
        <v>2303</v>
      </c>
      <c r="E1683" s="15">
        <v>0</v>
      </c>
      <c r="F1683" s="16">
        <v>89.85</v>
      </c>
      <c r="G1683" s="17">
        <f>ROUND(E1683*F1683,2)</f>
        <v>0</v>
      </c>
    </row>
    <row r="1684" spans="1:7" ht="135" x14ac:dyDescent="0.25">
      <c r="A1684" s="18"/>
      <c r="B1684" s="18"/>
      <c r="C1684" s="18"/>
      <c r="D1684" s="28" t="s">
        <v>2304</v>
      </c>
      <c r="E1684" s="18"/>
      <c r="F1684" s="18"/>
      <c r="G1684" s="18"/>
    </row>
    <row r="1685" spans="1:7" x14ac:dyDescent="0.25">
      <c r="A1685" s="13" t="s">
        <v>2305</v>
      </c>
      <c r="B1685" s="14" t="s">
        <v>16</v>
      </c>
      <c r="C1685" s="14" t="s">
        <v>17</v>
      </c>
      <c r="D1685" s="28" t="s">
        <v>2306</v>
      </c>
      <c r="E1685" s="15">
        <v>0</v>
      </c>
      <c r="F1685" s="16">
        <v>58.5</v>
      </c>
      <c r="G1685" s="17">
        <f>ROUND(E1685*F1685,2)</f>
        <v>0</v>
      </c>
    </row>
    <row r="1686" spans="1:7" ht="135" x14ac:dyDescent="0.25">
      <c r="A1686" s="18"/>
      <c r="B1686" s="18"/>
      <c r="C1686" s="18"/>
      <c r="D1686" s="28" t="s">
        <v>2307</v>
      </c>
      <c r="E1686" s="18"/>
      <c r="F1686" s="18"/>
      <c r="G1686" s="18"/>
    </row>
    <row r="1687" spans="1:7" x14ac:dyDescent="0.25">
      <c r="A1687" s="13" t="s">
        <v>2308</v>
      </c>
      <c r="B1687" s="14" t="s">
        <v>16</v>
      </c>
      <c r="C1687" s="14" t="s">
        <v>17</v>
      </c>
      <c r="D1687" s="28" t="s">
        <v>2309</v>
      </c>
      <c r="E1687" s="15">
        <v>0</v>
      </c>
      <c r="F1687" s="16">
        <v>73.23</v>
      </c>
      <c r="G1687" s="17">
        <f>ROUND(E1687*F1687,2)</f>
        <v>0</v>
      </c>
    </row>
    <row r="1688" spans="1:7" ht="135" x14ac:dyDescent="0.25">
      <c r="A1688" s="18"/>
      <c r="B1688" s="18"/>
      <c r="C1688" s="18"/>
      <c r="D1688" s="28" t="s">
        <v>2310</v>
      </c>
      <c r="E1688" s="18"/>
      <c r="F1688" s="18"/>
      <c r="G1688" s="18"/>
    </row>
    <row r="1689" spans="1:7" x14ac:dyDescent="0.25">
      <c r="A1689" s="13" t="s">
        <v>2311</v>
      </c>
      <c r="B1689" s="14" t="s">
        <v>16</v>
      </c>
      <c r="C1689" s="14" t="s">
        <v>17</v>
      </c>
      <c r="D1689" s="28" t="s">
        <v>2312</v>
      </c>
      <c r="E1689" s="15">
        <v>0</v>
      </c>
      <c r="F1689" s="16">
        <v>81.400000000000006</v>
      </c>
      <c r="G1689" s="17">
        <f>ROUND(E1689*F1689,2)</f>
        <v>0</v>
      </c>
    </row>
    <row r="1690" spans="1:7" ht="135" x14ac:dyDescent="0.25">
      <c r="A1690" s="18"/>
      <c r="B1690" s="18"/>
      <c r="C1690" s="18"/>
      <c r="D1690" s="28" t="s">
        <v>2313</v>
      </c>
      <c r="E1690" s="18"/>
      <c r="F1690" s="18"/>
      <c r="G1690" s="18"/>
    </row>
    <row r="1691" spans="1:7" x14ac:dyDescent="0.25">
      <c r="A1691" s="13" t="s">
        <v>2314</v>
      </c>
      <c r="B1691" s="14" t="s">
        <v>16</v>
      </c>
      <c r="C1691" s="14" t="s">
        <v>17</v>
      </c>
      <c r="D1691" s="28" t="s">
        <v>2315</v>
      </c>
      <c r="E1691" s="15">
        <v>0</v>
      </c>
      <c r="F1691" s="16">
        <v>91.13</v>
      </c>
      <c r="G1691" s="17">
        <f>ROUND(E1691*F1691,2)</f>
        <v>0</v>
      </c>
    </row>
    <row r="1692" spans="1:7" ht="101.25" x14ac:dyDescent="0.25">
      <c r="A1692" s="18"/>
      <c r="B1692" s="18"/>
      <c r="C1692" s="18"/>
      <c r="D1692" s="28" t="s">
        <v>2316</v>
      </c>
      <c r="E1692" s="18"/>
      <c r="F1692" s="18"/>
      <c r="G1692" s="18"/>
    </row>
    <row r="1693" spans="1:7" x14ac:dyDescent="0.25">
      <c r="A1693" s="13" t="s">
        <v>2317</v>
      </c>
      <c r="B1693" s="14" t="s">
        <v>16</v>
      </c>
      <c r="C1693" s="14" t="s">
        <v>105</v>
      </c>
      <c r="D1693" s="28" t="s">
        <v>2318</v>
      </c>
      <c r="E1693" s="15">
        <v>0</v>
      </c>
      <c r="F1693" s="16">
        <v>92.02</v>
      </c>
      <c r="G1693" s="17">
        <f>ROUND(E1693*F1693,2)</f>
        <v>0</v>
      </c>
    </row>
    <row r="1694" spans="1:7" ht="78.75" x14ac:dyDescent="0.25">
      <c r="A1694" s="18"/>
      <c r="B1694" s="18"/>
      <c r="C1694" s="18"/>
      <c r="D1694" s="28" t="s">
        <v>2319</v>
      </c>
      <c r="E1694" s="18"/>
      <c r="F1694" s="18"/>
      <c r="G1694" s="18"/>
    </row>
    <row r="1695" spans="1:7" x14ac:dyDescent="0.25">
      <c r="A1695" s="13" t="s">
        <v>2320</v>
      </c>
      <c r="B1695" s="14" t="s">
        <v>16</v>
      </c>
      <c r="C1695" s="14" t="s">
        <v>105</v>
      </c>
      <c r="D1695" s="28" t="s">
        <v>2321</v>
      </c>
      <c r="E1695" s="15">
        <v>0</v>
      </c>
      <c r="F1695" s="16">
        <v>98.45</v>
      </c>
      <c r="G1695" s="17">
        <f>ROUND(E1695*F1695,2)</f>
        <v>0</v>
      </c>
    </row>
    <row r="1696" spans="1:7" ht="78.75" x14ac:dyDescent="0.25">
      <c r="A1696" s="18"/>
      <c r="B1696" s="18"/>
      <c r="C1696" s="18"/>
      <c r="D1696" s="28" t="s">
        <v>2322</v>
      </c>
      <c r="E1696" s="18"/>
      <c r="F1696" s="18"/>
      <c r="G1696" s="18"/>
    </row>
    <row r="1697" spans="1:7" ht="22.5" x14ac:dyDescent="0.25">
      <c r="A1697" s="13" t="s">
        <v>2323</v>
      </c>
      <c r="B1697" s="14" t="s">
        <v>16</v>
      </c>
      <c r="C1697" s="14" t="s">
        <v>17</v>
      </c>
      <c r="D1697" s="28" t="s">
        <v>2324</v>
      </c>
      <c r="E1697" s="15">
        <v>0</v>
      </c>
      <c r="F1697" s="16">
        <v>51.62</v>
      </c>
      <c r="G1697" s="17">
        <f>ROUND(E1697*F1697,2)</f>
        <v>0</v>
      </c>
    </row>
    <row r="1698" spans="1:7" ht="202.5" x14ac:dyDescent="0.25">
      <c r="A1698" s="18"/>
      <c r="B1698" s="18"/>
      <c r="C1698" s="18"/>
      <c r="D1698" s="28" t="s">
        <v>2325</v>
      </c>
      <c r="E1698" s="18"/>
      <c r="F1698" s="18"/>
      <c r="G1698" s="18"/>
    </row>
    <row r="1699" spans="1:7" ht="22.5" x14ac:dyDescent="0.25">
      <c r="A1699" s="13" t="s">
        <v>2326</v>
      </c>
      <c r="B1699" s="14" t="s">
        <v>16</v>
      </c>
      <c r="C1699" s="14" t="s">
        <v>17</v>
      </c>
      <c r="D1699" s="28" t="s">
        <v>2327</v>
      </c>
      <c r="E1699" s="15">
        <v>0</v>
      </c>
      <c r="F1699" s="16">
        <v>33.090000000000003</v>
      </c>
      <c r="G1699" s="17">
        <f>ROUND(E1699*F1699,2)</f>
        <v>0</v>
      </c>
    </row>
    <row r="1700" spans="1:7" ht="101.25" x14ac:dyDescent="0.25">
      <c r="A1700" s="18"/>
      <c r="B1700" s="18"/>
      <c r="C1700" s="18"/>
      <c r="D1700" s="28" t="s">
        <v>2328</v>
      </c>
      <c r="E1700" s="18"/>
      <c r="F1700" s="18"/>
      <c r="G1700" s="18"/>
    </row>
    <row r="1701" spans="1:7" x14ac:dyDescent="0.25">
      <c r="A1701" s="13" t="s">
        <v>2329</v>
      </c>
      <c r="B1701" s="14" t="s">
        <v>16</v>
      </c>
      <c r="C1701" s="14" t="s">
        <v>17</v>
      </c>
      <c r="D1701" s="28" t="s">
        <v>2330</v>
      </c>
      <c r="E1701" s="15">
        <v>0</v>
      </c>
      <c r="F1701" s="16">
        <v>15.94</v>
      </c>
      <c r="G1701" s="17">
        <f>ROUND(E1701*F1701,2)</f>
        <v>0</v>
      </c>
    </row>
    <row r="1702" spans="1:7" ht="90" x14ac:dyDescent="0.25">
      <c r="A1702" s="18"/>
      <c r="B1702" s="18"/>
      <c r="C1702" s="18"/>
      <c r="D1702" s="28" t="s">
        <v>2331</v>
      </c>
      <c r="E1702" s="18"/>
      <c r="F1702" s="18"/>
      <c r="G1702" s="18"/>
    </row>
    <row r="1703" spans="1:7" x14ac:dyDescent="0.25">
      <c r="A1703" s="13" t="s">
        <v>2332</v>
      </c>
      <c r="B1703" s="14" t="s">
        <v>16</v>
      </c>
      <c r="C1703" s="14" t="s">
        <v>17</v>
      </c>
      <c r="D1703" s="28" t="s">
        <v>2333</v>
      </c>
      <c r="E1703" s="15">
        <v>0</v>
      </c>
      <c r="F1703" s="16">
        <v>53.19</v>
      </c>
      <c r="G1703" s="17">
        <f>ROUND(E1703*F1703,2)</f>
        <v>0</v>
      </c>
    </row>
    <row r="1704" spans="1:7" ht="157.5" x14ac:dyDescent="0.25">
      <c r="A1704" s="18"/>
      <c r="B1704" s="18"/>
      <c r="C1704" s="18"/>
      <c r="D1704" s="28" t="s">
        <v>2334</v>
      </c>
      <c r="E1704" s="18"/>
      <c r="F1704" s="18"/>
      <c r="G1704" s="18"/>
    </row>
    <row r="1705" spans="1:7" x14ac:dyDescent="0.25">
      <c r="A1705" s="13" t="s">
        <v>2335</v>
      </c>
      <c r="B1705" s="14" t="s">
        <v>16</v>
      </c>
      <c r="C1705" s="14" t="s">
        <v>17</v>
      </c>
      <c r="D1705" s="28" t="s">
        <v>2336</v>
      </c>
      <c r="E1705" s="15">
        <v>0</v>
      </c>
      <c r="F1705" s="16">
        <v>66.400000000000006</v>
      </c>
      <c r="G1705" s="17">
        <f>ROUND(E1705*F1705,2)</f>
        <v>0</v>
      </c>
    </row>
    <row r="1706" spans="1:7" ht="168.75" x14ac:dyDescent="0.25">
      <c r="A1706" s="18"/>
      <c r="B1706" s="18"/>
      <c r="C1706" s="18"/>
      <c r="D1706" s="28" t="s">
        <v>2337</v>
      </c>
      <c r="E1706" s="18"/>
      <c r="F1706" s="18"/>
      <c r="G1706" s="18"/>
    </row>
    <row r="1707" spans="1:7" x14ac:dyDescent="0.25">
      <c r="A1707" s="13" t="s">
        <v>2338</v>
      </c>
      <c r="B1707" s="14" t="s">
        <v>16</v>
      </c>
      <c r="C1707" s="14" t="s">
        <v>17</v>
      </c>
      <c r="D1707" s="28" t="s">
        <v>2339</v>
      </c>
      <c r="E1707" s="15">
        <v>0</v>
      </c>
      <c r="F1707" s="16">
        <v>49.75</v>
      </c>
      <c r="G1707" s="17">
        <f>ROUND(E1707*F1707,2)</f>
        <v>0</v>
      </c>
    </row>
    <row r="1708" spans="1:7" ht="146.25" x14ac:dyDescent="0.25">
      <c r="A1708" s="18"/>
      <c r="B1708" s="18"/>
      <c r="C1708" s="18"/>
      <c r="D1708" s="28" t="s">
        <v>2340</v>
      </c>
      <c r="E1708" s="18"/>
      <c r="F1708" s="18"/>
      <c r="G1708" s="18"/>
    </row>
    <row r="1709" spans="1:7" x14ac:dyDescent="0.25">
      <c r="A1709" s="13" t="s">
        <v>2341</v>
      </c>
      <c r="B1709" s="14" t="s">
        <v>16</v>
      </c>
      <c r="C1709" s="14" t="s">
        <v>17</v>
      </c>
      <c r="D1709" s="28" t="s">
        <v>2342</v>
      </c>
      <c r="E1709" s="15">
        <v>0</v>
      </c>
      <c r="F1709" s="16">
        <v>46.95</v>
      </c>
      <c r="G1709" s="17">
        <f>ROUND(E1709*F1709,2)</f>
        <v>0</v>
      </c>
    </row>
    <row r="1710" spans="1:7" ht="146.25" x14ac:dyDescent="0.25">
      <c r="A1710" s="18"/>
      <c r="B1710" s="18"/>
      <c r="C1710" s="18"/>
      <c r="D1710" s="28" t="s">
        <v>2343</v>
      </c>
      <c r="E1710" s="18"/>
      <c r="F1710" s="18"/>
      <c r="G1710" s="18"/>
    </row>
    <row r="1711" spans="1:7" x14ac:dyDescent="0.25">
      <c r="A1711" s="13" t="s">
        <v>2344</v>
      </c>
      <c r="B1711" s="14" t="s">
        <v>16</v>
      </c>
      <c r="C1711" s="14" t="s">
        <v>17</v>
      </c>
      <c r="D1711" s="28" t="s">
        <v>2345</v>
      </c>
      <c r="E1711" s="15">
        <v>0</v>
      </c>
      <c r="F1711" s="16">
        <v>53.28</v>
      </c>
      <c r="G1711" s="17">
        <f>ROUND(E1711*F1711,2)</f>
        <v>0</v>
      </c>
    </row>
    <row r="1712" spans="1:7" ht="146.25" x14ac:dyDescent="0.25">
      <c r="A1712" s="18"/>
      <c r="B1712" s="18"/>
      <c r="C1712" s="18"/>
      <c r="D1712" s="28" t="s">
        <v>2346</v>
      </c>
      <c r="E1712" s="18"/>
      <c r="F1712" s="18"/>
      <c r="G1712" s="18"/>
    </row>
    <row r="1713" spans="1:7" x14ac:dyDescent="0.25">
      <c r="A1713" s="13" t="s">
        <v>2347</v>
      </c>
      <c r="B1713" s="14" t="s">
        <v>16</v>
      </c>
      <c r="C1713" s="14" t="s">
        <v>17</v>
      </c>
      <c r="D1713" s="28" t="s">
        <v>2348</v>
      </c>
      <c r="E1713" s="15">
        <v>0</v>
      </c>
      <c r="F1713" s="16">
        <v>44.55</v>
      </c>
      <c r="G1713" s="17">
        <f>ROUND(E1713*F1713,2)</f>
        <v>0</v>
      </c>
    </row>
    <row r="1714" spans="1:7" ht="123.75" x14ac:dyDescent="0.25">
      <c r="A1714" s="18"/>
      <c r="B1714" s="18"/>
      <c r="C1714" s="18"/>
      <c r="D1714" s="28" t="s">
        <v>2349</v>
      </c>
      <c r="E1714" s="18"/>
      <c r="F1714" s="18"/>
      <c r="G1714" s="18"/>
    </row>
    <row r="1715" spans="1:7" x14ac:dyDescent="0.25">
      <c r="A1715" s="13" t="s">
        <v>2350</v>
      </c>
      <c r="B1715" s="14" t="s">
        <v>16</v>
      </c>
      <c r="C1715" s="14" t="s">
        <v>17</v>
      </c>
      <c r="D1715" s="28" t="s">
        <v>2351</v>
      </c>
      <c r="E1715" s="15">
        <v>0</v>
      </c>
      <c r="F1715" s="16">
        <v>49.82</v>
      </c>
      <c r="G1715" s="17">
        <f>ROUND(E1715*F1715,2)</f>
        <v>0</v>
      </c>
    </row>
    <row r="1716" spans="1:7" ht="135" x14ac:dyDescent="0.25">
      <c r="A1716" s="18"/>
      <c r="B1716" s="18"/>
      <c r="C1716" s="18"/>
      <c r="D1716" s="28" t="s">
        <v>2352</v>
      </c>
      <c r="E1716" s="18"/>
      <c r="F1716" s="18"/>
      <c r="G1716" s="18"/>
    </row>
    <row r="1717" spans="1:7" x14ac:dyDescent="0.25">
      <c r="A1717" s="13" t="s">
        <v>2353</v>
      </c>
      <c r="B1717" s="14" t="s">
        <v>16</v>
      </c>
      <c r="C1717" s="14" t="s">
        <v>17</v>
      </c>
      <c r="D1717" s="28" t="s">
        <v>2354</v>
      </c>
      <c r="E1717" s="15">
        <v>0</v>
      </c>
      <c r="F1717" s="16">
        <v>53.69</v>
      </c>
      <c r="G1717" s="17">
        <f>ROUND(E1717*F1717,2)</f>
        <v>0</v>
      </c>
    </row>
    <row r="1718" spans="1:7" ht="123.75" x14ac:dyDescent="0.25">
      <c r="A1718" s="18"/>
      <c r="B1718" s="18"/>
      <c r="C1718" s="18"/>
      <c r="D1718" s="28" t="s">
        <v>2355</v>
      </c>
      <c r="E1718" s="18"/>
      <c r="F1718" s="18"/>
      <c r="G1718" s="18"/>
    </row>
    <row r="1719" spans="1:7" x14ac:dyDescent="0.25">
      <c r="A1719" s="13" t="s">
        <v>2356</v>
      </c>
      <c r="B1719" s="14" t="s">
        <v>16</v>
      </c>
      <c r="C1719" s="14" t="s">
        <v>17</v>
      </c>
      <c r="D1719" s="28" t="s">
        <v>2357</v>
      </c>
      <c r="E1719" s="15">
        <v>0</v>
      </c>
      <c r="F1719" s="16">
        <v>17.95</v>
      </c>
      <c r="G1719" s="17">
        <f>ROUND(E1719*F1719,2)</f>
        <v>0</v>
      </c>
    </row>
    <row r="1720" spans="1:7" ht="393.75" x14ac:dyDescent="0.25">
      <c r="A1720" s="18"/>
      <c r="B1720" s="18"/>
      <c r="C1720" s="18"/>
      <c r="D1720" s="28" t="s">
        <v>2358</v>
      </c>
      <c r="E1720" s="18"/>
      <c r="F1720" s="18"/>
      <c r="G1720" s="18"/>
    </row>
    <row r="1721" spans="1:7" x14ac:dyDescent="0.25">
      <c r="A1721" s="13" t="s">
        <v>2359</v>
      </c>
      <c r="B1721" s="14" t="s">
        <v>16</v>
      </c>
      <c r="C1721" s="14" t="s">
        <v>17</v>
      </c>
      <c r="D1721" s="28" t="s">
        <v>2360</v>
      </c>
      <c r="E1721" s="15">
        <v>0</v>
      </c>
      <c r="F1721" s="16">
        <v>24.06</v>
      </c>
      <c r="G1721" s="17">
        <f>ROUND(E1721*F1721,2)</f>
        <v>0</v>
      </c>
    </row>
    <row r="1722" spans="1:7" ht="393.75" x14ac:dyDescent="0.25">
      <c r="A1722" s="18"/>
      <c r="B1722" s="18"/>
      <c r="C1722" s="18"/>
      <c r="D1722" s="28" t="s">
        <v>2361</v>
      </c>
      <c r="E1722" s="18"/>
      <c r="F1722" s="18"/>
      <c r="G1722" s="18"/>
    </row>
    <row r="1723" spans="1:7" x14ac:dyDescent="0.25">
      <c r="A1723" s="13" t="s">
        <v>2362</v>
      </c>
      <c r="B1723" s="14" t="s">
        <v>16</v>
      </c>
      <c r="C1723" s="14" t="s">
        <v>17</v>
      </c>
      <c r="D1723" s="28" t="s">
        <v>2363</v>
      </c>
      <c r="E1723" s="15">
        <v>0</v>
      </c>
      <c r="F1723" s="16">
        <v>44.8</v>
      </c>
      <c r="G1723" s="17">
        <f>ROUND(E1723*F1723,2)</f>
        <v>0</v>
      </c>
    </row>
    <row r="1724" spans="1:7" ht="157.5" x14ac:dyDescent="0.25">
      <c r="A1724" s="18"/>
      <c r="B1724" s="18"/>
      <c r="C1724" s="18"/>
      <c r="D1724" s="28" t="s">
        <v>2364</v>
      </c>
      <c r="E1724" s="18"/>
      <c r="F1724" s="18"/>
      <c r="G1724" s="18"/>
    </row>
    <row r="1725" spans="1:7" x14ac:dyDescent="0.25">
      <c r="A1725" s="13" t="s">
        <v>2365</v>
      </c>
      <c r="B1725" s="14" t="s">
        <v>16</v>
      </c>
      <c r="C1725" s="14" t="s">
        <v>17</v>
      </c>
      <c r="D1725" s="28" t="s">
        <v>2366</v>
      </c>
      <c r="E1725" s="15">
        <v>0</v>
      </c>
      <c r="F1725" s="16">
        <v>50.68</v>
      </c>
      <c r="G1725" s="17">
        <f>ROUND(E1725*F1725,2)</f>
        <v>0</v>
      </c>
    </row>
    <row r="1726" spans="1:7" ht="157.5" x14ac:dyDescent="0.25">
      <c r="A1726" s="18"/>
      <c r="B1726" s="18"/>
      <c r="C1726" s="18"/>
      <c r="D1726" s="28" t="s">
        <v>2367</v>
      </c>
      <c r="E1726" s="18"/>
      <c r="F1726" s="18"/>
      <c r="G1726" s="18"/>
    </row>
    <row r="1727" spans="1:7" x14ac:dyDescent="0.25">
      <c r="A1727" s="13" t="s">
        <v>2368</v>
      </c>
      <c r="B1727" s="14" t="s">
        <v>16</v>
      </c>
      <c r="C1727" s="14" t="s">
        <v>17</v>
      </c>
      <c r="D1727" s="28" t="s">
        <v>2369</v>
      </c>
      <c r="E1727" s="15">
        <v>0</v>
      </c>
      <c r="F1727" s="16">
        <v>63.19</v>
      </c>
      <c r="G1727" s="17">
        <f>ROUND(E1727*F1727,2)</f>
        <v>0</v>
      </c>
    </row>
    <row r="1728" spans="1:7" ht="157.5" x14ac:dyDescent="0.25">
      <c r="A1728" s="18"/>
      <c r="B1728" s="18"/>
      <c r="C1728" s="18"/>
      <c r="D1728" s="28" t="s">
        <v>2370</v>
      </c>
      <c r="E1728" s="18"/>
      <c r="F1728" s="18"/>
      <c r="G1728" s="18"/>
    </row>
    <row r="1729" spans="1:7" x14ac:dyDescent="0.25">
      <c r="A1729" s="13" t="s">
        <v>2371</v>
      </c>
      <c r="B1729" s="14" t="s">
        <v>16</v>
      </c>
      <c r="C1729" s="14" t="s">
        <v>17</v>
      </c>
      <c r="D1729" s="28" t="s">
        <v>2372</v>
      </c>
      <c r="E1729" s="15">
        <v>0</v>
      </c>
      <c r="F1729" s="16">
        <v>63.26</v>
      </c>
      <c r="G1729" s="17">
        <f>ROUND(E1729*F1729,2)</f>
        <v>0</v>
      </c>
    </row>
    <row r="1730" spans="1:7" ht="157.5" x14ac:dyDescent="0.25">
      <c r="A1730" s="18"/>
      <c r="B1730" s="18"/>
      <c r="C1730" s="18"/>
      <c r="D1730" s="28" t="s">
        <v>2373</v>
      </c>
      <c r="E1730" s="18"/>
      <c r="F1730" s="18"/>
      <c r="G1730" s="18"/>
    </row>
    <row r="1731" spans="1:7" x14ac:dyDescent="0.25">
      <c r="A1731" s="13" t="s">
        <v>2374</v>
      </c>
      <c r="B1731" s="14" t="s">
        <v>16</v>
      </c>
      <c r="C1731" s="14" t="s">
        <v>17</v>
      </c>
      <c r="D1731" s="28" t="s">
        <v>2375</v>
      </c>
      <c r="E1731" s="15">
        <v>0</v>
      </c>
      <c r="F1731" s="16">
        <v>53.35</v>
      </c>
      <c r="G1731" s="17">
        <f>ROUND(E1731*F1731,2)</f>
        <v>0</v>
      </c>
    </row>
    <row r="1732" spans="1:7" ht="101.25" x14ac:dyDescent="0.25">
      <c r="A1732" s="18"/>
      <c r="B1732" s="18"/>
      <c r="C1732" s="18"/>
      <c r="D1732" s="28" t="s">
        <v>2376</v>
      </c>
      <c r="E1732" s="18"/>
      <c r="F1732" s="18"/>
      <c r="G1732" s="18"/>
    </row>
    <row r="1733" spans="1:7" x14ac:dyDescent="0.25">
      <c r="A1733" s="13" t="s">
        <v>2377</v>
      </c>
      <c r="B1733" s="14" t="s">
        <v>16</v>
      </c>
      <c r="C1733" s="14" t="s">
        <v>17</v>
      </c>
      <c r="D1733" s="28" t="s">
        <v>2378</v>
      </c>
      <c r="E1733" s="15">
        <v>0</v>
      </c>
      <c r="F1733" s="16">
        <v>12</v>
      </c>
      <c r="G1733" s="17">
        <f>ROUND(E1733*F1733,2)</f>
        <v>0</v>
      </c>
    </row>
    <row r="1734" spans="1:7" ht="45" x14ac:dyDescent="0.25">
      <c r="A1734" s="18"/>
      <c r="B1734" s="18"/>
      <c r="C1734" s="18"/>
      <c r="D1734" s="28" t="s">
        <v>2379</v>
      </c>
      <c r="E1734" s="18"/>
      <c r="F1734" s="18"/>
      <c r="G1734" s="18"/>
    </row>
    <row r="1735" spans="1:7" x14ac:dyDescent="0.25">
      <c r="A1735" s="13" t="s">
        <v>2380</v>
      </c>
      <c r="B1735" s="14" t="s">
        <v>16</v>
      </c>
      <c r="C1735" s="14" t="s">
        <v>17</v>
      </c>
      <c r="D1735" s="28" t="s">
        <v>2381</v>
      </c>
      <c r="E1735" s="15">
        <v>0</v>
      </c>
      <c r="F1735" s="16">
        <v>7.33</v>
      </c>
      <c r="G1735" s="17">
        <f>ROUND(E1735*F1735,2)</f>
        <v>0</v>
      </c>
    </row>
    <row r="1736" spans="1:7" ht="45" x14ac:dyDescent="0.25">
      <c r="A1736" s="18"/>
      <c r="B1736" s="18"/>
      <c r="C1736" s="18"/>
      <c r="D1736" s="28" t="s">
        <v>2382</v>
      </c>
      <c r="E1736" s="18"/>
      <c r="F1736" s="18"/>
      <c r="G1736" s="18"/>
    </row>
    <row r="1737" spans="1:7" x14ac:dyDescent="0.25">
      <c r="A1737" s="13" t="s">
        <v>2383</v>
      </c>
      <c r="B1737" s="14" t="s">
        <v>16</v>
      </c>
      <c r="C1737" s="14" t="s">
        <v>17</v>
      </c>
      <c r="D1737" s="28" t="s">
        <v>2384</v>
      </c>
      <c r="E1737" s="15">
        <v>0</v>
      </c>
      <c r="F1737" s="16">
        <v>45.77</v>
      </c>
      <c r="G1737" s="17">
        <f>ROUND(E1737*F1737,2)</f>
        <v>0</v>
      </c>
    </row>
    <row r="1738" spans="1:7" ht="123.75" x14ac:dyDescent="0.25">
      <c r="A1738" s="18"/>
      <c r="B1738" s="18"/>
      <c r="C1738" s="18"/>
      <c r="D1738" s="28" t="s">
        <v>2385</v>
      </c>
      <c r="E1738" s="18"/>
      <c r="F1738" s="18"/>
      <c r="G1738" s="18"/>
    </row>
    <row r="1739" spans="1:7" x14ac:dyDescent="0.25">
      <c r="A1739" s="13" t="s">
        <v>2386</v>
      </c>
      <c r="B1739" s="14" t="s">
        <v>16</v>
      </c>
      <c r="C1739" s="14" t="s">
        <v>17</v>
      </c>
      <c r="D1739" s="28" t="s">
        <v>2387</v>
      </c>
      <c r="E1739" s="15">
        <v>0</v>
      </c>
      <c r="F1739" s="16">
        <v>57.67</v>
      </c>
      <c r="G1739" s="17">
        <f>ROUND(E1739*F1739,2)</f>
        <v>0</v>
      </c>
    </row>
    <row r="1740" spans="1:7" ht="123.75" x14ac:dyDescent="0.25">
      <c r="A1740" s="18"/>
      <c r="B1740" s="18"/>
      <c r="C1740" s="18"/>
      <c r="D1740" s="28" t="s">
        <v>2388</v>
      </c>
      <c r="E1740" s="18"/>
      <c r="F1740" s="18"/>
      <c r="G1740" s="18"/>
    </row>
    <row r="1741" spans="1:7" x14ac:dyDescent="0.25">
      <c r="A1741" s="13" t="s">
        <v>2389</v>
      </c>
      <c r="B1741" s="14" t="s">
        <v>16</v>
      </c>
      <c r="C1741" s="14" t="s">
        <v>17</v>
      </c>
      <c r="D1741" s="28" t="s">
        <v>2390</v>
      </c>
      <c r="E1741" s="15">
        <v>0</v>
      </c>
      <c r="F1741" s="16">
        <v>56.08</v>
      </c>
      <c r="G1741" s="17">
        <f>ROUND(E1741*F1741,2)</f>
        <v>0</v>
      </c>
    </row>
    <row r="1742" spans="1:7" ht="123.75" x14ac:dyDescent="0.25">
      <c r="A1742" s="18"/>
      <c r="B1742" s="18"/>
      <c r="C1742" s="18"/>
      <c r="D1742" s="28" t="s">
        <v>2391</v>
      </c>
      <c r="E1742" s="18"/>
      <c r="F1742" s="18"/>
      <c r="G1742" s="18"/>
    </row>
    <row r="1743" spans="1:7" x14ac:dyDescent="0.25">
      <c r="A1743" s="13" t="s">
        <v>2392</v>
      </c>
      <c r="B1743" s="14" t="s">
        <v>16</v>
      </c>
      <c r="C1743" s="14" t="s">
        <v>17</v>
      </c>
      <c r="D1743" s="28" t="s">
        <v>2393</v>
      </c>
      <c r="E1743" s="15">
        <v>0</v>
      </c>
      <c r="F1743" s="16">
        <v>59.41</v>
      </c>
      <c r="G1743" s="17">
        <f>ROUND(E1743*F1743,2)</f>
        <v>0</v>
      </c>
    </row>
    <row r="1744" spans="1:7" ht="123.75" x14ac:dyDescent="0.25">
      <c r="A1744" s="18"/>
      <c r="B1744" s="18"/>
      <c r="C1744" s="18"/>
      <c r="D1744" s="28" t="s">
        <v>2394</v>
      </c>
      <c r="E1744" s="18"/>
      <c r="F1744" s="18"/>
      <c r="G1744" s="18"/>
    </row>
    <row r="1745" spans="1:7" x14ac:dyDescent="0.25">
      <c r="A1745" s="18"/>
      <c r="B1745" s="18"/>
      <c r="C1745" s="18"/>
      <c r="D1745" s="35" t="s">
        <v>2395</v>
      </c>
      <c r="E1745" s="15">
        <v>0</v>
      </c>
      <c r="F1745" s="16">
        <v>0</v>
      </c>
      <c r="G1745" s="19">
        <f>ROUND(E1745*F1745,2)</f>
        <v>0</v>
      </c>
    </row>
    <row r="1746" spans="1:7" ht="0.95" customHeight="1" x14ac:dyDescent="0.25">
      <c r="A1746" s="20"/>
      <c r="B1746" s="20"/>
      <c r="C1746" s="20"/>
      <c r="D1746" s="36"/>
      <c r="E1746" s="20"/>
      <c r="F1746" s="20"/>
      <c r="G1746" s="20"/>
    </row>
    <row r="1747" spans="1:7" x14ac:dyDescent="0.25">
      <c r="A1747" s="7" t="s">
        <v>2396</v>
      </c>
      <c r="B1747" s="7" t="s">
        <v>8</v>
      </c>
      <c r="C1747" s="7" t="s">
        <v>9</v>
      </c>
      <c r="D1747" s="33" t="s">
        <v>2397</v>
      </c>
      <c r="E1747" s="8">
        <f>E1762</f>
        <v>0</v>
      </c>
      <c r="F1747" s="9">
        <f>F1762</f>
        <v>0</v>
      </c>
      <c r="G1747" s="9">
        <f>G1762</f>
        <v>0</v>
      </c>
    </row>
    <row r="1748" spans="1:7" x14ac:dyDescent="0.25">
      <c r="A1748" s="13" t="s">
        <v>2398</v>
      </c>
      <c r="B1748" s="14" t="s">
        <v>16</v>
      </c>
      <c r="C1748" s="14" t="s">
        <v>2399</v>
      </c>
      <c r="D1748" s="28" t="s">
        <v>2400</v>
      </c>
      <c r="E1748" s="15">
        <v>0</v>
      </c>
      <c r="F1748" s="16">
        <v>3.54</v>
      </c>
      <c r="G1748" s="17">
        <f>ROUND(E1748*F1748,2)</f>
        <v>0</v>
      </c>
    </row>
    <row r="1749" spans="1:7" ht="112.5" x14ac:dyDescent="0.25">
      <c r="A1749" s="18"/>
      <c r="B1749" s="18"/>
      <c r="C1749" s="18"/>
      <c r="D1749" s="28" t="s">
        <v>2401</v>
      </c>
      <c r="E1749" s="18"/>
      <c r="F1749" s="18"/>
      <c r="G1749" s="18"/>
    </row>
    <row r="1750" spans="1:7" x14ac:dyDescent="0.25">
      <c r="A1750" s="13" t="s">
        <v>2402</v>
      </c>
      <c r="B1750" s="14" t="s">
        <v>16</v>
      </c>
      <c r="C1750" s="14" t="s">
        <v>17</v>
      </c>
      <c r="D1750" s="28" t="s">
        <v>2403</v>
      </c>
      <c r="E1750" s="15">
        <v>0</v>
      </c>
      <c r="F1750" s="16">
        <v>7.54</v>
      </c>
      <c r="G1750" s="17">
        <f>ROUND(E1750*F1750,2)</f>
        <v>0</v>
      </c>
    </row>
    <row r="1751" spans="1:7" ht="67.5" x14ac:dyDescent="0.25">
      <c r="A1751" s="18"/>
      <c r="B1751" s="18"/>
      <c r="C1751" s="18"/>
      <c r="D1751" s="28" t="s">
        <v>2404</v>
      </c>
      <c r="E1751" s="18"/>
      <c r="F1751" s="18"/>
      <c r="G1751" s="18"/>
    </row>
    <row r="1752" spans="1:7" ht="22.5" x14ac:dyDescent="0.25">
      <c r="A1752" s="13" t="s">
        <v>2405</v>
      </c>
      <c r="B1752" s="14" t="s">
        <v>16</v>
      </c>
      <c r="C1752" s="14" t="s">
        <v>2399</v>
      </c>
      <c r="D1752" s="28" t="s">
        <v>2406</v>
      </c>
      <c r="E1752" s="15">
        <v>0</v>
      </c>
      <c r="F1752" s="16">
        <v>3.06</v>
      </c>
      <c r="G1752" s="17">
        <f>ROUND(E1752*F1752,2)</f>
        <v>0</v>
      </c>
    </row>
    <row r="1753" spans="1:7" ht="202.5" x14ac:dyDescent="0.25">
      <c r="A1753" s="18"/>
      <c r="B1753" s="18"/>
      <c r="C1753" s="18"/>
      <c r="D1753" s="28" t="s">
        <v>2407</v>
      </c>
      <c r="E1753" s="18"/>
      <c r="F1753" s="18"/>
      <c r="G1753" s="18"/>
    </row>
    <row r="1754" spans="1:7" ht="22.5" x14ac:dyDescent="0.25">
      <c r="A1754" s="13" t="s">
        <v>2408</v>
      </c>
      <c r="B1754" s="14" t="s">
        <v>16</v>
      </c>
      <c r="C1754" s="14" t="s">
        <v>17</v>
      </c>
      <c r="D1754" s="28" t="s">
        <v>2409</v>
      </c>
      <c r="E1754" s="15">
        <v>0</v>
      </c>
      <c r="F1754" s="16">
        <v>128.47</v>
      </c>
      <c r="G1754" s="17">
        <f>ROUND(E1754*F1754,2)</f>
        <v>0</v>
      </c>
    </row>
    <row r="1755" spans="1:7" ht="67.5" x14ac:dyDescent="0.25">
      <c r="A1755" s="18"/>
      <c r="B1755" s="18"/>
      <c r="C1755" s="18"/>
      <c r="D1755" s="28" t="s">
        <v>2410</v>
      </c>
      <c r="E1755" s="18"/>
      <c r="F1755" s="18"/>
      <c r="G1755" s="18"/>
    </row>
    <row r="1756" spans="1:7" x14ac:dyDescent="0.25">
      <c r="A1756" s="13" t="s">
        <v>2411</v>
      </c>
      <c r="B1756" s="14" t="s">
        <v>16</v>
      </c>
      <c r="C1756" s="14" t="s">
        <v>251</v>
      </c>
      <c r="D1756" s="28" t="s">
        <v>2412</v>
      </c>
      <c r="E1756" s="15">
        <v>0</v>
      </c>
      <c r="F1756" s="16">
        <v>3.98</v>
      </c>
      <c r="G1756" s="17">
        <f>ROUND(E1756*F1756,2)</f>
        <v>0</v>
      </c>
    </row>
    <row r="1757" spans="1:7" ht="56.25" x14ac:dyDescent="0.25">
      <c r="A1757" s="18"/>
      <c r="B1757" s="18"/>
      <c r="C1757" s="18"/>
      <c r="D1757" s="28" t="s">
        <v>2413</v>
      </c>
      <c r="E1757" s="18"/>
      <c r="F1757" s="18"/>
      <c r="G1757" s="18"/>
    </row>
    <row r="1758" spans="1:7" ht="22.5" x14ac:dyDescent="0.25">
      <c r="A1758" s="13" t="s">
        <v>2414</v>
      </c>
      <c r="B1758" s="14" t="s">
        <v>16</v>
      </c>
      <c r="C1758" s="14" t="s">
        <v>251</v>
      </c>
      <c r="D1758" s="28" t="s">
        <v>2415</v>
      </c>
      <c r="E1758" s="15">
        <v>0</v>
      </c>
      <c r="F1758" s="16">
        <v>31.25</v>
      </c>
      <c r="G1758" s="17">
        <f>ROUND(E1758*F1758,2)</f>
        <v>0</v>
      </c>
    </row>
    <row r="1759" spans="1:7" ht="123.75" x14ac:dyDescent="0.25">
      <c r="A1759" s="18"/>
      <c r="B1759" s="18"/>
      <c r="C1759" s="18"/>
      <c r="D1759" s="28" t="s">
        <v>2416</v>
      </c>
      <c r="E1759" s="18"/>
      <c r="F1759" s="18"/>
      <c r="G1759" s="18"/>
    </row>
    <row r="1760" spans="1:7" ht="22.5" x14ac:dyDescent="0.25">
      <c r="A1760" s="13" t="s">
        <v>2417</v>
      </c>
      <c r="B1760" s="14" t="s">
        <v>16</v>
      </c>
      <c r="C1760" s="14" t="s">
        <v>17</v>
      </c>
      <c r="D1760" s="28" t="s">
        <v>2418</v>
      </c>
      <c r="E1760" s="15">
        <v>0</v>
      </c>
      <c r="F1760" s="16">
        <v>56.55</v>
      </c>
      <c r="G1760" s="17">
        <f>ROUND(E1760*F1760,2)</f>
        <v>0</v>
      </c>
    </row>
    <row r="1761" spans="1:7" ht="191.25" x14ac:dyDescent="0.25">
      <c r="A1761" s="18"/>
      <c r="B1761" s="18"/>
      <c r="C1761" s="18"/>
      <c r="D1761" s="28" t="s">
        <v>2419</v>
      </c>
      <c r="E1761" s="18"/>
      <c r="F1761" s="18"/>
      <c r="G1761" s="18"/>
    </row>
    <row r="1762" spans="1:7" x14ac:dyDescent="0.25">
      <c r="A1762" s="18"/>
      <c r="B1762" s="18"/>
      <c r="C1762" s="18"/>
      <c r="D1762" s="35" t="s">
        <v>2420</v>
      </c>
      <c r="E1762" s="15">
        <v>0</v>
      </c>
      <c r="F1762" s="16">
        <v>0</v>
      </c>
      <c r="G1762" s="19">
        <f>ROUND(E1762*F1762,2)</f>
        <v>0</v>
      </c>
    </row>
    <row r="1763" spans="1:7" ht="0.95" customHeight="1" x14ac:dyDescent="0.25">
      <c r="A1763" s="20"/>
      <c r="B1763" s="20"/>
      <c r="C1763" s="20"/>
      <c r="D1763" s="36"/>
      <c r="E1763" s="20"/>
      <c r="F1763" s="20"/>
      <c r="G1763" s="20"/>
    </row>
    <row r="1764" spans="1:7" x14ac:dyDescent="0.25">
      <c r="A1764" s="7" t="s">
        <v>2421</v>
      </c>
      <c r="B1764" s="7" t="s">
        <v>8</v>
      </c>
      <c r="C1764" s="7" t="s">
        <v>9</v>
      </c>
      <c r="D1764" s="33" t="s">
        <v>2422</v>
      </c>
      <c r="E1764" s="8">
        <f>E1775</f>
        <v>0</v>
      </c>
      <c r="F1764" s="9">
        <f>F1775</f>
        <v>0</v>
      </c>
      <c r="G1764" s="9">
        <f>G1775</f>
        <v>0</v>
      </c>
    </row>
    <row r="1765" spans="1:7" x14ac:dyDescent="0.25">
      <c r="A1765" s="13" t="s">
        <v>2423</v>
      </c>
      <c r="B1765" s="14" t="s">
        <v>16</v>
      </c>
      <c r="C1765" s="14" t="s">
        <v>668</v>
      </c>
      <c r="D1765" s="28" t="s">
        <v>2424</v>
      </c>
      <c r="E1765" s="15">
        <v>0</v>
      </c>
      <c r="F1765" s="16">
        <v>88.47</v>
      </c>
      <c r="G1765" s="17">
        <f>ROUND(E1765*F1765,2)</f>
        <v>0</v>
      </c>
    </row>
    <row r="1766" spans="1:7" ht="67.5" x14ac:dyDescent="0.25">
      <c r="A1766" s="18"/>
      <c r="B1766" s="18"/>
      <c r="C1766" s="18"/>
      <c r="D1766" s="28" t="s">
        <v>2425</v>
      </c>
      <c r="E1766" s="18"/>
      <c r="F1766" s="18"/>
      <c r="G1766" s="18"/>
    </row>
    <row r="1767" spans="1:7" x14ac:dyDescent="0.25">
      <c r="A1767" s="13" t="s">
        <v>2426</v>
      </c>
      <c r="B1767" s="14" t="s">
        <v>16</v>
      </c>
      <c r="C1767" s="14" t="s">
        <v>668</v>
      </c>
      <c r="D1767" s="28" t="s">
        <v>2427</v>
      </c>
      <c r="E1767" s="15">
        <v>0</v>
      </c>
      <c r="F1767" s="16">
        <v>44.6</v>
      </c>
      <c r="G1767" s="17">
        <f>ROUND(E1767*F1767,2)</f>
        <v>0</v>
      </c>
    </row>
    <row r="1768" spans="1:7" ht="78.75" x14ac:dyDescent="0.25">
      <c r="A1768" s="18"/>
      <c r="B1768" s="18"/>
      <c r="C1768" s="18"/>
      <c r="D1768" s="28" t="s">
        <v>2428</v>
      </c>
      <c r="E1768" s="18"/>
      <c r="F1768" s="18"/>
      <c r="G1768" s="18"/>
    </row>
    <row r="1769" spans="1:7" x14ac:dyDescent="0.25">
      <c r="A1769" s="13" t="s">
        <v>2429</v>
      </c>
      <c r="B1769" s="14" t="s">
        <v>16</v>
      </c>
      <c r="C1769" s="14" t="s">
        <v>668</v>
      </c>
      <c r="D1769" s="28" t="s">
        <v>2430</v>
      </c>
      <c r="E1769" s="15">
        <v>0</v>
      </c>
      <c r="F1769" s="16">
        <v>128</v>
      </c>
      <c r="G1769" s="17">
        <f>ROUND(E1769*F1769,2)</f>
        <v>0</v>
      </c>
    </row>
    <row r="1770" spans="1:7" ht="56.25" x14ac:dyDescent="0.25">
      <c r="A1770" s="18"/>
      <c r="B1770" s="18"/>
      <c r="C1770" s="18"/>
      <c r="D1770" s="28" t="s">
        <v>2431</v>
      </c>
      <c r="E1770" s="18"/>
      <c r="F1770" s="18"/>
      <c r="G1770" s="18"/>
    </row>
    <row r="1771" spans="1:7" x14ac:dyDescent="0.25">
      <c r="A1771" s="13" t="s">
        <v>2432</v>
      </c>
      <c r="B1771" s="14" t="s">
        <v>16</v>
      </c>
      <c r="C1771" s="14" t="s">
        <v>668</v>
      </c>
      <c r="D1771" s="28" t="s">
        <v>2433</v>
      </c>
      <c r="E1771" s="15">
        <v>0</v>
      </c>
      <c r="F1771" s="16">
        <v>540.91999999999996</v>
      </c>
      <c r="G1771" s="17">
        <f>ROUND(E1771*F1771,2)</f>
        <v>0</v>
      </c>
    </row>
    <row r="1772" spans="1:7" ht="90" x14ac:dyDescent="0.25">
      <c r="A1772" s="18"/>
      <c r="B1772" s="18"/>
      <c r="C1772" s="18"/>
      <c r="D1772" s="28" t="s">
        <v>2434</v>
      </c>
      <c r="E1772" s="18"/>
      <c r="F1772" s="18"/>
      <c r="G1772" s="18"/>
    </row>
    <row r="1773" spans="1:7" x14ac:dyDescent="0.25">
      <c r="A1773" s="13" t="s">
        <v>2435</v>
      </c>
      <c r="B1773" s="14" t="s">
        <v>16</v>
      </c>
      <c r="C1773" s="14" t="s">
        <v>668</v>
      </c>
      <c r="D1773" s="28" t="s">
        <v>2436</v>
      </c>
      <c r="E1773" s="15">
        <v>0</v>
      </c>
      <c r="F1773" s="16">
        <v>971.9</v>
      </c>
      <c r="G1773" s="17">
        <f>ROUND(E1773*F1773,2)</f>
        <v>0</v>
      </c>
    </row>
    <row r="1774" spans="1:7" ht="56.25" x14ac:dyDescent="0.25">
      <c r="A1774" s="18"/>
      <c r="B1774" s="18"/>
      <c r="C1774" s="18"/>
      <c r="D1774" s="28" t="s">
        <v>2437</v>
      </c>
      <c r="E1774" s="18"/>
      <c r="F1774" s="18"/>
      <c r="G1774" s="18"/>
    </row>
    <row r="1775" spans="1:7" x14ac:dyDescent="0.25">
      <c r="A1775" s="18"/>
      <c r="B1775" s="18"/>
      <c r="C1775" s="18"/>
      <c r="D1775" s="35" t="s">
        <v>2438</v>
      </c>
      <c r="E1775" s="15">
        <v>0</v>
      </c>
      <c r="F1775" s="16">
        <v>0</v>
      </c>
      <c r="G1775" s="19">
        <f>ROUND(E1775*F1775,2)</f>
        <v>0</v>
      </c>
    </row>
    <row r="1776" spans="1:7" ht="0.95" customHeight="1" x14ac:dyDescent="0.25">
      <c r="A1776" s="20"/>
      <c r="B1776" s="20"/>
      <c r="C1776" s="20"/>
      <c r="D1776" s="36"/>
      <c r="E1776" s="20"/>
      <c r="F1776" s="20"/>
      <c r="G1776" s="20"/>
    </row>
    <row r="1777" spans="1:7" x14ac:dyDescent="0.25">
      <c r="A1777" s="18"/>
      <c r="B1777" s="18"/>
      <c r="C1777" s="18"/>
      <c r="D1777" s="35" t="s">
        <v>2439</v>
      </c>
      <c r="E1777" s="24">
        <v>0</v>
      </c>
      <c r="F1777" s="16">
        <v>0</v>
      </c>
      <c r="G1777" s="19">
        <f>ROUND(E1777*F1777,2)</f>
        <v>0</v>
      </c>
    </row>
    <row r="1778" spans="1:7" ht="0.95" customHeight="1" x14ac:dyDescent="0.25">
      <c r="A1778" s="20"/>
      <c r="B1778" s="20"/>
      <c r="C1778" s="20"/>
      <c r="D1778" s="36"/>
      <c r="E1778" s="20"/>
      <c r="F1778" s="20"/>
      <c r="G1778" s="20"/>
    </row>
    <row r="1779" spans="1:7" x14ac:dyDescent="0.25">
      <c r="A1779" s="4" t="s">
        <v>2440</v>
      </c>
      <c r="B1779" s="4" t="s">
        <v>8</v>
      </c>
      <c r="C1779" s="4" t="s">
        <v>9</v>
      </c>
      <c r="D1779" s="32" t="s">
        <v>2441</v>
      </c>
      <c r="E1779" s="5">
        <f>E2509</f>
        <v>0</v>
      </c>
      <c r="F1779" s="6">
        <f>F2509</f>
        <v>0</v>
      </c>
      <c r="G1779" s="6">
        <f>G2509</f>
        <v>0</v>
      </c>
    </row>
    <row r="1780" spans="1:7" x14ac:dyDescent="0.25">
      <c r="A1780" s="7" t="s">
        <v>2442</v>
      </c>
      <c r="B1780" s="7" t="s">
        <v>8</v>
      </c>
      <c r="C1780" s="7" t="s">
        <v>9</v>
      </c>
      <c r="D1780" s="33" t="s">
        <v>2443</v>
      </c>
      <c r="E1780" s="8">
        <f>E2196</f>
        <v>0</v>
      </c>
      <c r="F1780" s="9">
        <f>F2196</f>
        <v>0</v>
      </c>
      <c r="G1780" s="9">
        <f>G2196</f>
        <v>0</v>
      </c>
    </row>
    <row r="1781" spans="1:7" x14ac:dyDescent="0.25">
      <c r="A1781" s="10" t="s">
        <v>2444</v>
      </c>
      <c r="B1781" s="10" t="s">
        <v>8</v>
      </c>
      <c r="C1781" s="10" t="s">
        <v>9</v>
      </c>
      <c r="D1781" s="34" t="s">
        <v>2445</v>
      </c>
      <c r="E1781" s="11">
        <f>E1784</f>
        <v>0</v>
      </c>
      <c r="F1781" s="12">
        <f>F1784</f>
        <v>0</v>
      </c>
      <c r="G1781" s="12">
        <f>G1784</f>
        <v>0</v>
      </c>
    </row>
    <row r="1782" spans="1:7" x14ac:dyDescent="0.25">
      <c r="A1782" s="13" t="s">
        <v>2446</v>
      </c>
      <c r="B1782" s="14" t="s">
        <v>16</v>
      </c>
      <c r="C1782" s="14" t="s">
        <v>17</v>
      </c>
      <c r="D1782" s="28" t="s">
        <v>2447</v>
      </c>
      <c r="E1782" s="15">
        <v>0</v>
      </c>
      <c r="F1782" s="16">
        <v>33.130000000000003</v>
      </c>
      <c r="G1782" s="17">
        <f>ROUND(E1782*F1782,2)</f>
        <v>0</v>
      </c>
    </row>
    <row r="1783" spans="1:7" ht="247.5" x14ac:dyDescent="0.25">
      <c r="A1783" s="18"/>
      <c r="B1783" s="18"/>
      <c r="C1783" s="18"/>
      <c r="D1783" s="28" t="s">
        <v>2448</v>
      </c>
      <c r="E1783" s="18"/>
      <c r="F1783" s="18"/>
      <c r="G1783" s="18"/>
    </row>
    <row r="1784" spans="1:7" x14ac:dyDescent="0.25">
      <c r="A1784" s="18"/>
      <c r="B1784" s="18"/>
      <c r="C1784" s="18"/>
      <c r="D1784" s="35" t="s">
        <v>2449</v>
      </c>
      <c r="E1784" s="15">
        <v>0</v>
      </c>
      <c r="F1784" s="16">
        <v>0</v>
      </c>
      <c r="G1784" s="19">
        <f>ROUND(E1784*F1784,2)</f>
        <v>0</v>
      </c>
    </row>
    <row r="1785" spans="1:7" ht="0.95" customHeight="1" x14ac:dyDescent="0.25">
      <c r="A1785" s="20"/>
      <c r="B1785" s="20"/>
      <c r="C1785" s="20"/>
      <c r="D1785" s="36"/>
      <c r="E1785" s="20"/>
      <c r="F1785" s="20"/>
      <c r="G1785" s="20"/>
    </row>
    <row r="1786" spans="1:7" x14ac:dyDescent="0.25">
      <c r="A1786" s="10" t="s">
        <v>2450</v>
      </c>
      <c r="B1786" s="10" t="s">
        <v>8</v>
      </c>
      <c r="C1786" s="10" t="s">
        <v>9</v>
      </c>
      <c r="D1786" s="34" t="s">
        <v>2451</v>
      </c>
      <c r="E1786" s="11">
        <f>E1801</f>
        <v>0</v>
      </c>
      <c r="F1786" s="12">
        <f>F1801</f>
        <v>0</v>
      </c>
      <c r="G1786" s="12">
        <f>G1801</f>
        <v>0</v>
      </c>
    </row>
    <row r="1787" spans="1:7" x14ac:dyDescent="0.25">
      <c r="A1787" s="21" t="s">
        <v>2452</v>
      </c>
      <c r="B1787" s="21" t="s">
        <v>8</v>
      </c>
      <c r="C1787" s="21" t="s">
        <v>9</v>
      </c>
      <c r="D1787" s="37" t="s">
        <v>2453</v>
      </c>
      <c r="E1787" s="22">
        <f>E1792</f>
        <v>0</v>
      </c>
      <c r="F1787" s="23">
        <f>F1792</f>
        <v>0</v>
      </c>
      <c r="G1787" s="23">
        <f>G1792</f>
        <v>0</v>
      </c>
    </row>
    <row r="1788" spans="1:7" x14ac:dyDescent="0.25">
      <c r="A1788" s="13" t="s">
        <v>2454</v>
      </c>
      <c r="B1788" s="14" t="s">
        <v>16</v>
      </c>
      <c r="C1788" s="14" t="s">
        <v>17</v>
      </c>
      <c r="D1788" s="28" t="s">
        <v>2455</v>
      </c>
      <c r="E1788" s="15">
        <v>0</v>
      </c>
      <c r="F1788" s="16">
        <v>33.57</v>
      </c>
      <c r="G1788" s="17">
        <f>ROUND(E1788*F1788,2)</f>
        <v>0</v>
      </c>
    </row>
    <row r="1789" spans="1:7" ht="191.25" x14ac:dyDescent="0.25">
      <c r="A1789" s="18"/>
      <c r="B1789" s="18"/>
      <c r="C1789" s="18"/>
      <c r="D1789" s="28" t="s">
        <v>2456</v>
      </c>
      <c r="E1789" s="18"/>
      <c r="F1789" s="18"/>
      <c r="G1789" s="18"/>
    </row>
    <row r="1790" spans="1:7" x14ac:dyDescent="0.25">
      <c r="A1790" s="13" t="s">
        <v>2457</v>
      </c>
      <c r="B1790" s="14" t="s">
        <v>16</v>
      </c>
      <c r="C1790" s="14" t="s">
        <v>17</v>
      </c>
      <c r="D1790" s="28" t="s">
        <v>2458</v>
      </c>
      <c r="E1790" s="15">
        <v>0</v>
      </c>
      <c r="F1790" s="16">
        <v>56.08</v>
      </c>
      <c r="G1790" s="17">
        <f>ROUND(E1790*F1790,2)</f>
        <v>0</v>
      </c>
    </row>
    <row r="1791" spans="1:7" ht="135" x14ac:dyDescent="0.25">
      <c r="A1791" s="18"/>
      <c r="B1791" s="18"/>
      <c r="C1791" s="18"/>
      <c r="D1791" s="28" t="s">
        <v>2459</v>
      </c>
      <c r="E1791" s="18"/>
      <c r="F1791" s="18"/>
      <c r="G1791" s="18"/>
    </row>
    <row r="1792" spans="1:7" x14ac:dyDescent="0.25">
      <c r="A1792" s="18"/>
      <c r="B1792" s="18"/>
      <c r="C1792" s="18"/>
      <c r="D1792" s="35" t="s">
        <v>2460</v>
      </c>
      <c r="E1792" s="15">
        <v>0</v>
      </c>
      <c r="F1792" s="16">
        <v>0</v>
      </c>
      <c r="G1792" s="19">
        <f>ROUND(E1792*F1792,2)</f>
        <v>0</v>
      </c>
    </row>
    <row r="1793" spans="1:7" ht="0.95" customHeight="1" x14ac:dyDescent="0.25">
      <c r="A1793" s="20"/>
      <c r="B1793" s="20"/>
      <c r="C1793" s="20"/>
      <c r="D1793" s="36"/>
      <c r="E1793" s="20"/>
      <c r="F1793" s="20"/>
      <c r="G1793" s="20"/>
    </row>
    <row r="1794" spans="1:7" x14ac:dyDescent="0.25">
      <c r="A1794" s="21" t="s">
        <v>2461</v>
      </c>
      <c r="B1794" s="21" t="s">
        <v>8</v>
      </c>
      <c r="C1794" s="21" t="s">
        <v>9</v>
      </c>
      <c r="D1794" s="37" t="s">
        <v>2462</v>
      </c>
      <c r="E1794" s="22">
        <f>E1799</f>
        <v>0</v>
      </c>
      <c r="F1794" s="23">
        <f>F1799</f>
        <v>0</v>
      </c>
      <c r="G1794" s="23">
        <f>G1799</f>
        <v>0</v>
      </c>
    </row>
    <row r="1795" spans="1:7" ht="22.5" x14ac:dyDescent="0.25">
      <c r="A1795" s="13" t="s">
        <v>2463</v>
      </c>
      <c r="B1795" s="14" t="s">
        <v>16</v>
      </c>
      <c r="C1795" s="14" t="s">
        <v>17</v>
      </c>
      <c r="D1795" s="28" t="s">
        <v>2464</v>
      </c>
      <c r="E1795" s="15">
        <v>0</v>
      </c>
      <c r="F1795" s="16">
        <v>62.04</v>
      </c>
      <c r="G1795" s="17">
        <f>ROUND(E1795*F1795,2)</f>
        <v>0</v>
      </c>
    </row>
    <row r="1796" spans="1:7" ht="225" x14ac:dyDescent="0.25">
      <c r="A1796" s="18"/>
      <c r="B1796" s="18"/>
      <c r="C1796" s="18"/>
      <c r="D1796" s="28" t="s">
        <v>2465</v>
      </c>
      <c r="E1796" s="18"/>
      <c r="F1796" s="18"/>
      <c r="G1796" s="18"/>
    </row>
    <row r="1797" spans="1:7" ht="22.5" x14ac:dyDescent="0.25">
      <c r="A1797" s="13" t="s">
        <v>2466</v>
      </c>
      <c r="B1797" s="14" t="s">
        <v>16</v>
      </c>
      <c r="C1797" s="14" t="s">
        <v>17</v>
      </c>
      <c r="D1797" s="28" t="s">
        <v>2467</v>
      </c>
      <c r="E1797" s="15">
        <v>0</v>
      </c>
      <c r="F1797" s="16">
        <v>61.41</v>
      </c>
      <c r="G1797" s="17">
        <f>ROUND(E1797*F1797,2)</f>
        <v>0</v>
      </c>
    </row>
    <row r="1798" spans="1:7" ht="191.25" x14ac:dyDescent="0.25">
      <c r="A1798" s="18"/>
      <c r="B1798" s="18"/>
      <c r="C1798" s="18"/>
      <c r="D1798" s="28" t="s">
        <v>2468</v>
      </c>
      <c r="E1798" s="18"/>
      <c r="F1798" s="18"/>
      <c r="G1798" s="18"/>
    </row>
    <row r="1799" spans="1:7" x14ac:dyDescent="0.25">
      <c r="A1799" s="18"/>
      <c r="B1799" s="18"/>
      <c r="C1799" s="18"/>
      <c r="D1799" s="35" t="s">
        <v>2469</v>
      </c>
      <c r="E1799" s="15">
        <v>0</v>
      </c>
      <c r="F1799" s="16">
        <v>0</v>
      </c>
      <c r="G1799" s="19">
        <f>ROUND(E1799*F1799,2)</f>
        <v>0</v>
      </c>
    </row>
    <row r="1800" spans="1:7" ht="0.95" customHeight="1" x14ac:dyDescent="0.25">
      <c r="A1800" s="20"/>
      <c r="B1800" s="20"/>
      <c r="C1800" s="20"/>
      <c r="D1800" s="36"/>
      <c r="E1800" s="20"/>
      <c r="F1800" s="20"/>
      <c r="G1800" s="20"/>
    </row>
    <row r="1801" spans="1:7" x14ac:dyDescent="0.25">
      <c r="A1801" s="18"/>
      <c r="B1801" s="18"/>
      <c r="C1801" s="18"/>
      <c r="D1801" s="35" t="s">
        <v>2470</v>
      </c>
      <c r="E1801" s="15">
        <v>0</v>
      </c>
      <c r="F1801" s="16">
        <v>0</v>
      </c>
      <c r="G1801" s="19">
        <f>ROUND(E1801*F1801,2)</f>
        <v>0</v>
      </c>
    </row>
    <row r="1802" spans="1:7" ht="0.95" customHeight="1" x14ac:dyDescent="0.25">
      <c r="A1802" s="20"/>
      <c r="B1802" s="20"/>
      <c r="C1802" s="20"/>
      <c r="D1802" s="36"/>
      <c r="E1802" s="20"/>
      <c r="F1802" s="20"/>
      <c r="G1802" s="20"/>
    </row>
    <row r="1803" spans="1:7" x14ac:dyDescent="0.25">
      <c r="A1803" s="10" t="s">
        <v>2471</v>
      </c>
      <c r="B1803" s="10" t="s">
        <v>8</v>
      </c>
      <c r="C1803" s="10" t="s">
        <v>9</v>
      </c>
      <c r="D1803" s="34" t="s">
        <v>287</v>
      </c>
      <c r="E1803" s="11">
        <f>E1909</f>
        <v>0</v>
      </c>
      <c r="F1803" s="12">
        <f>F1909</f>
        <v>0</v>
      </c>
      <c r="G1803" s="12">
        <f>G1909</f>
        <v>0</v>
      </c>
    </row>
    <row r="1804" spans="1:7" x14ac:dyDescent="0.25">
      <c r="A1804" s="21" t="s">
        <v>2472</v>
      </c>
      <c r="B1804" s="21" t="s">
        <v>8</v>
      </c>
      <c r="C1804" s="21" t="s">
        <v>9</v>
      </c>
      <c r="D1804" s="37" t="s">
        <v>2473</v>
      </c>
      <c r="E1804" s="22">
        <f>E1811</f>
        <v>0</v>
      </c>
      <c r="F1804" s="23">
        <f>F1811</f>
        <v>0</v>
      </c>
      <c r="G1804" s="23">
        <f>G1811</f>
        <v>0</v>
      </c>
    </row>
    <row r="1805" spans="1:7" ht="22.5" x14ac:dyDescent="0.25">
      <c r="A1805" s="13" t="s">
        <v>2474</v>
      </c>
      <c r="B1805" s="14" t="s">
        <v>16</v>
      </c>
      <c r="C1805" s="14" t="s">
        <v>17</v>
      </c>
      <c r="D1805" s="28" t="s">
        <v>2475</v>
      </c>
      <c r="E1805" s="15">
        <v>0</v>
      </c>
      <c r="F1805" s="16">
        <v>19.579999999999998</v>
      </c>
      <c r="G1805" s="17">
        <f>ROUND(E1805*F1805,2)</f>
        <v>0</v>
      </c>
    </row>
    <row r="1806" spans="1:7" ht="112.5" x14ac:dyDescent="0.25">
      <c r="A1806" s="18"/>
      <c r="B1806" s="18"/>
      <c r="C1806" s="18"/>
      <c r="D1806" s="28" t="s">
        <v>2476</v>
      </c>
      <c r="E1806" s="18"/>
      <c r="F1806" s="18"/>
      <c r="G1806" s="18"/>
    </row>
    <row r="1807" spans="1:7" x14ac:dyDescent="0.25">
      <c r="A1807" s="13" t="s">
        <v>2477</v>
      </c>
      <c r="B1807" s="14" t="s">
        <v>16</v>
      </c>
      <c r="C1807" s="14" t="s">
        <v>17</v>
      </c>
      <c r="D1807" s="28" t="s">
        <v>2478</v>
      </c>
      <c r="E1807" s="15">
        <v>0</v>
      </c>
      <c r="F1807" s="16">
        <v>18.36</v>
      </c>
      <c r="G1807" s="17">
        <f>ROUND(E1807*F1807,2)</f>
        <v>0</v>
      </c>
    </row>
    <row r="1808" spans="1:7" ht="123.75" x14ac:dyDescent="0.25">
      <c r="A1808" s="18"/>
      <c r="B1808" s="18"/>
      <c r="C1808" s="18"/>
      <c r="D1808" s="28" t="s">
        <v>2479</v>
      </c>
      <c r="E1808" s="18"/>
      <c r="F1808" s="18"/>
      <c r="G1808" s="18"/>
    </row>
    <row r="1809" spans="1:7" x14ac:dyDescent="0.25">
      <c r="A1809" s="13" t="s">
        <v>2480</v>
      </c>
      <c r="B1809" s="14" t="s">
        <v>16</v>
      </c>
      <c r="C1809" s="14" t="s">
        <v>17</v>
      </c>
      <c r="D1809" s="28" t="s">
        <v>2481</v>
      </c>
      <c r="E1809" s="15">
        <v>0</v>
      </c>
      <c r="F1809" s="16">
        <v>17.600000000000001</v>
      </c>
      <c r="G1809" s="17">
        <f>ROUND(E1809*F1809,2)</f>
        <v>0</v>
      </c>
    </row>
    <row r="1810" spans="1:7" ht="123.75" x14ac:dyDescent="0.25">
      <c r="A1810" s="18"/>
      <c r="B1810" s="18"/>
      <c r="C1810" s="18"/>
      <c r="D1810" s="28" t="s">
        <v>2482</v>
      </c>
      <c r="E1810" s="18"/>
      <c r="F1810" s="18"/>
      <c r="G1810" s="18"/>
    </row>
    <row r="1811" spans="1:7" x14ac:dyDescent="0.25">
      <c r="A1811" s="18"/>
      <c r="B1811" s="18"/>
      <c r="C1811" s="18"/>
      <c r="D1811" s="35" t="s">
        <v>2483</v>
      </c>
      <c r="E1811" s="15">
        <v>0</v>
      </c>
      <c r="F1811" s="16">
        <v>0</v>
      </c>
      <c r="G1811" s="19">
        <f>ROUND(E1811*F1811,2)</f>
        <v>0</v>
      </c>
    </row>
    <row r="1812" spans="1:7" ht="0.95" customHeight="1" x14ac:dyDescent="0.25">
      <c r="A1812" s="20"/>
      <c r="B1812" s="20"/>
      <c r="C1812" s="20"/>
      <c r="D1812" s="36"/>
      <c r="E1812" s="20"/>
      <c r="F1812" s="20"/>
      <c r="G1812" s="20"/>
    </row>
    <row r="1813" spans="1:7" x14ac:dyDescent="0.25">
      <c r="A1813" s="21" t="s">
        <v>2484</v>
      </c>
      <c r="B1813" s="21" t="s">
        <v>8</v>
      </c>
      <c r="C1813" s="21" t="s">
        <v>9</v>
      </c>
      <c r="D1813" s="37" t="s">
        <v>2485</v>
      </c>
      <c r="E1813" s="22">
        <f>E1824</f>
        <v>0</v>
      </c>
      <c r="F1813" s="23">
        <f>F1824</f>
        <v>0</v>
      </c>
      <c r="G1813" s="23">
        <f>G1824</f>
        <v>0</v>
      </c>
    </row>
    <row r="1814" spans="1:7" x14ac:dyDescent="0.25">
      <c r="A1814" s="13" t="s">
        <v>2486</v>
      </c>
      <c r="B1814" s="14" t="s">
        <v>16</v>
      </c>
      <c r="C1814" s="14" t="s">
        <v>17</v>
      </c>
      <c r="D1814" s="28" t="s">
        <v>2487</v>
      </c>
      <c r="E1814" s="15">
        <v>0</v>
      </c>
      <c r="F1814" s="16">
        <v>17.91</v>
      </c>
      <c r="G1814" s="17">
        <f>ROUND(E1814*F1814,2)</f>
        <v>0</v>
      </c>
    </row>
    <row r="1815" spans="1:7" ht="123.75" x14ac:dyDescent="0.25">
      <c r="A1815" s="18"/>
      <c r="B1815" s="18"/>
      <c r="C1815" s="18"/>
      <c r="D1815" s="28" t="s">
        <v>2488</v>
      </c>
      <c r="E1815" s="18"/>
      <c r="F1815" s="18"/>
      <c r="G1815" s="18"/>
    </row>
    <row r="1816" spans="1:7" x14ac:dyDescent="0.25">
      <c r="A1816" s="13" t="s">
        <v>2489</v>
      </c>
      <c r="B1816" s="14" t="s">
        <v>16</v>
      </c>
      <c r="C1816" s="14" t="s">
        <v>17</v>
      </c>
      <c r="D1816" s="28" t="s">
        <v>2490</v>
      </c>
      <c r="E1816" s="15">
        <v>0</v>
      </c>
      <c r="F1816" s="16">
        <v>18.11</v>
      </c>
      <c r="G1816" s="17">
        <f>ROUND(E1816*F1816,2)</f>
        <v>0</v>
      </c>
    </row>
    <row r="1817" spans="1:7" ht="90" x14ac:dyDescent="0.25">
      <c r="A1817" s="18"/>
      <c r="B1817" s="18"/>
      <c r="C1817" s="18"/>
      <c r="D1817" s="28" t="s">
        <v>2491</v>
      </c>
      <c r="E1817" s="18"/>
      <c r="F1817" s="18"/>
      <c r="G1817" s="18"/>
    </row>
    <row r="1818" spans="1:7" x14ac:dyDescent="0.25">
      <c r="A1818" s="13" t="s">
        <v>2492</v>
      </c>
      <c r="B1818" s="14" t="s">
        <v>16</v>
      </c>
      <c r="C1818" s="14" t="s">
        <v>17</v>
      </c>
      <c r="D1818" s="28" t="s">
        <v>2493</v>
      </c>
      <c r="E1818" s="15">
        <v>0</v>
      </c>
      <c r="F1818" s="16">
        <v>17.739999999999998</v>
      </c>
      <c r="G1818" s="17">
        <f>ROUND(E1818*F1818,2)</f>
        <v>0</v>
      </c>
    </row>
    <row r="1819" spans="1:7" ht="90" x14ac:dyDescent="0.25">
      <c r="A1819" s="18"/>
      <c r="B1819" s="18"/>
      <c r="C1819" s="18"/>
      <c r="D1819" s="28" t="s">
        <v>2491</v>
      </c>
      <c r="E1819" s="18"/>
      <c r="F1819" s="18"/>
      <c r="G1819" s="18"/>
    </row>
    <row r="1820" spans="1:7" x14ac:dyDescent="0.25">
      <c r="A1820" s="13" t="s">
        <v>2494</v>
      </c>
      <c r="B1820" s="14" t="s">
        <v>16</v>
      </c>
      <c r="C1820" s="14" t="s">
        <v>251</v>
      </c>
      <c r="D1820" s="28" t="s">
        <v>2495</v>
      </c>
      <c r="E1820" s="15">
        <v>0</v>
      </c>
      <c r="F1820" s="16">
        <v>20.88</v>
      </c>
      <c r="G1820" s="17">
        <f>ROUND(E1820*F1820,2)</f>
        <v>0</v>
      </c>
    </row>
    <row r="1821" spans="1:7" ht="135" x14ac:dyDescent="0.25">
      <c r="A1821" s="18"/>
      <c r="B1821" s="18"/>
      <c r="C1821" s="18"/>
      <c r="D1821" s="28" t="s">
        <v>2496</v>
      </c>
      <c r="E1821" s="18"/>
      <c r="F1821" s="18"/>
      <c r="G1821" s="18"/>
    </row>
    <row r="1822" spans="1:7" x14ac:dyDescent="0.25">
      <c r="A1822" s="13" t="s">
        <v>2497</v>
      </c>
      <c r="B1822" s="14" t="s">
        <v>16</v>
      </c>
      <c r="C1822" s="14" t="s">
        <v>17</v>
      </c>
      <c r="D1822" s="28" t="s">
        <v>2498</v>
      </c>
      <c r="E1822" s="15">
        <v>0</v>
      </c>
      <c r="F1822" s="16">
        <v>12.29</v>
      </c>
      <c r="G1822" s="17">
        <f>ROUND(E1822*F1822,2)</f>
        <v>0</v>
      </c>
    </row>
    <row r="1823" spans="1:7" ht="112.5" x14ac:dyDescent="0.25">
      <c r="A1823" s="18"/>
      <c r="B1823" s="18"/>
      <c r="C1823" s="18"/>
      <c r="D1823" s="28" t="s">
        <v>2499</v>
      </c>
      <c r="E1823" s="18"/>
      <c r="F1823" s="18"/>
      <c r="G1823" s="18"/>
    </row>
    <row r="1824" spans="1:7" x14ac:dyDescent="0.25">
      <c r="A1824" s="18"/>
      <c r="B1824" s="18"/>
      <c r="C1824" s="18"/>
      <c r="D1824" s="35" t="s">
        <v>2500</v>
      </c>
      <c r="E1824" s="15">
        <v>0</v>
      </c>
      <c r="F1824" s="16">
        <v>0</v>
      </c>
      <c r="G1824" s="19">
        <f>ROUND(E1824*F1824,2)</f>
        <v>0</v>
      </c>
    </row>
    <row r="1825" spans="1:7" ht="0.95" customHeight="1" x14ac:dyDescent="0.25">
      <c r="A1825" s="20"/>
      <c r="B1825" s="20"/>
      <c r="C1825" s="20"/>
      <c r="D1825" s="36"/>
      <c r="E1825" s="20"/>
      <c r="F1825" s="20"/>
      <c r="G1825" s="20"/>
    </row>
    <row r="1826" spans="1:7" x14ac:dyDescent="0.25">
      <c r="A1826" s="21" t="s">
        <v>2501</v>
      </c>
      <c r="B1826" s="21" t="s">
        <v>8</v>
      </c>
      <c r="C1826" s="21" t="s">
        <v>9</v>
      </c>
      <c r="D1826" s="37" t="s">
        <v>2502</v>
      </c>
      <c r="E1826" s="22">
        <f>E1839</f>
        <v>0</v>
      </c>
      <c r="F1826" s="23">
        <f>F1839</f>
        <v>0</v>
      </c>
      <c r="G1826" s="23">
        <f>G1839</f>
        <v>0</v>
      </c>
    </row>
    <row r="1827" spans="1:7" x14ac:dyDescent="0.25">
      <c r="A1827" s="13" t="s">
        <v>2503</v>
      </c>
      <c r="B1827" s="14" t="s">
        <v>16</v>
      </c>
      <c r="C1827" s="14" t="s">
        <v>17</v>
      </c>
      <c r="D1827" s="28" t="s">
        <v>2504</v>
      </c>
      <c r="E1827" s="15">
        <v>0</v>
      </c>
      <c r="F1827" s="16">
        <v>25.04</v>
      </c>
      <c r="G1827" s="17">
        <f>ROUND(E1827*F1827,2)</f>
        <v>0</v>
      </c>
    </row>
    <row r="1828" spans="1:7" ht="135" x14ac:dyDescent="0.25">
      <c r="A1828" s="18"/>
      <c r="B1828" s="18"/>
      <c r="C1828" s="18"/>
      <c r="D1828" s="28" t="s">
        <v>2505</v>
      </c>
      <c r="E1828" s="18"/>
      <c r="F1828" s="18"/>
      <c r="G1828" s="18"/>
    </row>
    <row r="1829" spans="1:7" ht="22.5" x14ac:dyDescent="0.25">
      <c r="A1829" s="13" t="s">
        <v>2506</v>
      </c>
      <c r="B1829" s="14" t="s">
        <v>16</v>
      </c>
      <c r="C1829" s="14" t="s">
        <v>17</v>
      </c>
      <c r="D1829" s="28" t="s">
        <v>2507</v>
      </c>
      <c r="E1829" s="15">
        <v>0</v>
      </c>
      <c r="F1829" s="16">
        <v>12.9</v>
      </c>
      <c r="G1829" s="17">
        <f>ROUND(E1829*F1829,2)</f>
        <v>0</v>
      </c>
    </row>
    <row r="1830" spans="1:7" ht="112.5" x14ac:dyDescent="0.25">
      <c r="A1830" s="18"/>
      <c r="B1830" s="18"/>
      <c r="C1830" s="18"/>
      <c r="D1830" s="28" t="s">
        <v>2508</v>
      </c>
      <c r="E1830" s="18"/>
      <c r="F1830" s="18"/>
      <c r="G1830" s="18"/>
    </row>
    <row r="1831" spans="1:7" x14ac:dyDescent="0.25">
      <c r="A1831" s="13" t="s">
        <v>2509</v>
      </c>
      <c r="B1831" s="14" t="s">
        <v>16</v>
      </c>
      <c r="C1831" s="14" t="s">
        <v>17</v>
      </c>
      <c r="D1831" s="28" t="s">
        <v>2510</v>
      </c>
      <c r="E1831" s="15">
        <v>0</v>
      </c>
      <c r="F1831" s="16">
        <v>19.04</v>
      </c>
      <c r="G1831" s="17">
        <f>ROUND(E1831*F1831,2)</f>
        <v>0</v>
      </c>
    </row>
    <row r="1832" spans="1:7" ht="135" x14ac:dyDescent="0.25">
      <c r="A1832" s="18"/>
      <c r="B1832" s="18"/>
      <c r="C1832" s="18"/>
      <c r="D1832" s="28" t="s">
        <v>2511</v>
      </c>
      <c r="E1832" s="18"/>
      <c r="F1832" s="18"/>
      <c r="G1832" s="18"/>
    </row>
    <row r="1833" spans="1:7" x14ac:dyDescent="0.25">
      <c r="A1833" s="13" t="s">
        <v>2512</v>
      </c>
      <c r="B1833" s="14" t="s">
        <v>16</v>
      </c>
      <c r="C1833" s="14" t="s">
        <v>17</v>
      </c>
      <c r="D1833" s="28" t="s">
        <v>2513</v>
      </c>
      <c r="E1833" s="15">
        <v>0</v>
      </c>
      <c r="F1833" s="16">
        <v>37.58</v>
      </c>
      <c r="G1833" s="17">
        <f>ROUND(E1833*F1833,2)</f>
        <v>0</v>
      </c>
    </row>
    <row r="1834" spans="1:7" ht="135" x14ac:dyDescent="0.25">
      <c r="A1834" s="18"/>
      <c r="B1834" s="18"/>
      <c r="C1834" s="18"/>
      <c r="D1834" s="28" t="s">
        <v>2514</v>
      </c>
      <c r="E1834" s="18"/>
      <c r="F1834" s="18"/>
      <c r="G1834" s="18"/>
    </row>
    <row r="1835" spans="1:7" x14ac:dyDescent="0.25">
      <c r="A1835" s="13" t="s">
        <v>2515</v>
      </c>
      <c r="B1835" s="14" t="s">
        <v>16</v>
      </c>
      <c r="C1835" s="14" t="s">
        <v>17</v>
      </c>
      <c r="D1835" s="28" t="s">
        <v>2516</v>
      </c>
      <c r="E1835" s="15">
        <v>0</v>
      </c>
      <c r="F1835" s="16">
        <v>18.940000000000001</v>
      </c>
      <c r="G1835" s="17">
        <f>ROUND(E1835*F1835,2)</f>
        <v>0</v>
      </c>
    </row>
    <row r="1836" spans="1:7" ht="112.5" x14ac:dyDescent="0.25">
      <c r="A1836" s="18"/>
      <c r="B1836" s="18"/>
      <c r="C1836" s="18"/>
      <c r="D1836" s="28" t="s">
        <v>2517</v>
      </c>
      <c r="E1836" s="18"/>
      <c r="F1836" s="18"/>
      <c r="G1836" s="18"/>
    </row>
    <row r="1837" spans="1:7" x14ac:dyDescent="0.25">
      <c r="A1837" s="13" t="s">
        <v>2518</v>
      </c>
      <c r="B1837" s="14" t="s">
        <v>16</v>
      </c>
      <c r="C1837" s="14" t="s">
        <v>17</v>
      </c>
      <c r="D1837" s="28" t="s">
        <v>2519</v>
      </c>
      <c r="E1837" s="15">
        <v>0</v>
      </c>
      <c r="F1837" s="16">
        <v>24.74</v>
      </c>
      <c r="G1837" s="17">
        <f>ROUND(E1837*F1837,2)</f>
        <v>0</v>
      </c>
    </row>
    <row r="1838" spans="1:7" ht="135" x14ac:dyDescent="0.25">
      <c r="A1838" s="18"/>
      <c r="B1838" s="18"/>
      <c r="C1838" s="18"/>
      <c r="D1838" s="28" t="s">
        <v>2520</v>
      </c>
      <c r="E1838" s="18"/>
      <c r="F1838" s="18"/>
      <c r="G1838" s="18"/>
    </row>
    <row r="1839" spans="1:7" x14ac:dyDescent="0.25">
      <c r="A1839" s="18"/>
      <c r="B1839" s="18"/>
      <c r="C1839" s="18"/>
      <c r="D1839" s="35" t="s">
        <v>2521</v>
      </c>
      <c r="E1839" s="15">
        <v>0</v>
      </c>
      <c r="F1839" s="16">
        <v>0</v>
      </c>
      <c r="G1839" s="19">
        <f>ROUND(E1839*F1839,2)</f>
        <v>0</v>
      </c>
    </row>
    <row r="1840" spans="1:7" ht="0.95" customHeight="1" x14ac:dyDescent="0.25">
      <c r="A1840" s="20"/>
      <c r="B1840" s="20"/>
      <c r="C1840" s="20"/>
      <c r="D1840" s="36"/>
      <c r="E1840" s="20"/>
      <c r="F1840" s="20"/>
      <c r="G1840" s="20"/>
    </row>
    <row r="1841" spans="1:7" x14ac:dyDescent="0.25">
      <c r="A1841" s="21" t="s">
        <v>2522</v>
      </c>
      <c r="B1841" s="21" t="s">
        <v>8</v>
      </c>
      <c r="C1841" s="21" t="s">
        <v>9</v>
      </c>
      <c r="D1841" s="37" t="s">
        <v>2523</v>
      </c>
      <c r="E1841" s="22">
        <f>E1844</f>
        <v>0</v>
      </c>
      <c r="F1841" s="23">
        <f>F1844</f>
        <v>0</v>
      </c>
      <c r="G1841" s="23">
        <f>G1844</f>
        <v>0</v>
      </c>
    </row>
    <row r="1842" spans="1:7" ht="22.5" x14ac:dyDescent="0.25">
      <c r="A1842" s="13" t="s">
        <v>2524</v>
      </c>
      <c r="B1842" s="14" t="s">
        <v>16</v>
      </c>
      <c r="C1842" s="14" t="s">
        <v>17</v>
      </c>
      <c r="D1842" s="28" t="s">
        <v>2525</v>
      </c>
      <c r="E1842" s="15">
        <v>0</v>
      </c>
      <c r="F1842" s="16">
        <v>24.91</v>
      </c>
      <c r="G1842" s="17">
        <f>ROUND(E1842*F1842,2)</f>
        <v>0</v>
      </c>
    </row>
    <row r="1843" spans="1:7" ht="135" x14ac:dyDescent="0.25">
      <c r="A1843" s="18"/>
      <c r="B1843" s="18"/>
      <c r="C1843" s="18"/>
      <c r="D1843" s="28" t="s">
        <v>2526</v>
      </c>
      <c r="E1843" s="18"/>
      <c r="F1843" s="18"/>
      <c r="G1843" s="18"/>
    </row>
    <row r="1844" spans="1:7" x14ac:dyDescent="0.25">
      <c r="A1844" s="18"/>
      <c r="B1844" s="18"/>
      <c r="C1844" s="18"/>
      <c r="D1844" s="35" t="s">
        <v>2527</v>
      </c>
      <c r="E1844" s="15">
        <v>0</v>
      </c>
      <c r="F1844" s="16">
        <v>0</v>
      </c>
      <c r="G1844" s="19">
        <f>ROUND(E1844*F1844,2)</f>
        <v>0</v>
      </c>
    </row>
    <row r="1845" spans="1:7" ht="0.95" customHeight="1" x14ac:dyDescent="0.25">
      <c r="A1845" s="20"/>
      <c r="B1845" s="20"/>
      <c r="C1845" s="20"/>
      <c r="D1845" s="36"/>
      <c r="E1845" s="20"/>
      <c r="F1845" s="20"/>
      <c r="G1845" s="20"/>
    </row>
    <row r="1846" spans="1:7" x14ac:dyDescent="0.25">
      <c r="A1846" s="21" t="s">
        <v>2528</v>
      </c>
      <c r="B1846" s="21" t="s">
        <v>8</v>
      </c>
      <c r="C1846" s="21" t="s">
        <v>9</v>
      </c>
      <c r="D1846" s="37" t="s">
        <v>2529</v>
      </c>
      <c r="E1846" s="22">
        <f>E1849</f>
        <v>0</v>
      </c>
      <c r="F1846" s="23">
        <f>F1849</f>
        <v>0</v>
      </c>
      <c r="G1846" s="23">
        <f>G1849</f>
        <v>0</v>
      </c>
    </row>
    <row r="1847" spans="1:7" ht="22.5" x14ac:dyDescent="0.25">
      <c r="A1847" s="13" t="s">
        <v>2530</v>
      </c>
      <c r="B1847" s="14" t="s">
        <v>16</v>
      </c>
      <c r="C1847" s="14" t="s">
        <v>17</v>
      </c>
      <c r="D1847" s="28" t="s">
        <v>2531</v>
      </c>
      <c r="E1847" s="15">
        <v>0</v>
      </c>
      <c r="F1847" s="16">
        <v>53.28</v>
      </c>
      <c r="G1847" s="17">
        <f>ROUND(E1847*F1847,2)</f>
        <v>0</v>
      </c>
    </row>
    <row r="1848" spans="1:7" ht="213.75" x14ac:dyDescent="0.25">
      <c r="A1848" s="18"/>
      <c r="B1848" s="18"/>
      <c r="C1848" s="18"/>
      <c r="D1848" s="28" t="s">
        <v>2532</v>
      </c>
      <c r="E1848" s="18"/>
      <c r="F1848" s="18"/>
      <c r="G1848" s="18"/>
    </row>
    <row r="1849" spans="1:7" x14ac:dyDescent="0.25">
      <c r="A1849" s="18"/>
      <c r="B1849" s="18"/>
      <c r="C1849" s="18"/>
      <c r="D1849" s="35" t="s">
        <v>2533</v>
      </c>
      <c r="E1849" s="15">
        <v>0</v>
      </c>
      <c r="F1849" s="16">
        <v>0</v>
      </c>
      <c r="G1849" s="19">
        <f>ROUND(E1849*F1849,2)</f>
        <v>0</v>
      </c>
    </row>
    <row r="1850" spans="1:7" ht="0.95" customHeight="1" x14ac:dyDescent="0.25">
      <c r="A1850" s="20"/>
      <c r="B1850" s="20"/>
      <c r="C1850" s="20"/>
      <c r="D1850" s="36"/>
      <c r="E1850" s="20"/>
      <c r="F1850" s="20"/>
      <c r="G1850" s="20"/>
    </row>
    <row r="1851" spans="1:7" x14ac:dyDescent="0.25">
      <c r="A1851" s="21" t="s">
        <v>2534</v>
      </c>
      <c r="B1851" s="21" t="s">
        <v>8</v>
      </c>
      <c r="C1851" s="21" t="s">
        <v>9</v>
      </c>
      <c r="D1851" s="37" t="s">
        <v>2535</v>
      </c>
      <c r="E1851" s="22">
        <f>E1868</f>
        <v>0</v>
      </c>
      <c r="F1851" s="23">
        <f>F1868</f>
        <v>0</v>
      </c>
      <c r="G1851" s="23">
        <f>G1868</f>
        <v>0</v>
      </c>
    </row>
    <row r="1852" spans="1:7" x14ac:dyDescent="0.25">
      <c r="A1852" s="13" t="s">
        <v>2536</v>
      </c>
      <c r="B1852" s="14" t="s">
        <v>16</v>
      </c>
      <c r="C1852" s="14" t="s">
        <v>17</v>
      </c>
      <c r="D1852" s="28" t="s">
        <v>2537</v>
      </c>
      <c r="E1852" s="15">
        <v>0</v>
      </c>
      <c r="F1852" s="16">
        <v>28.89</v>
      </c>
      <c r="G1852" s="17">
        <f>ROUND(E1852*F1852,2)</f>
        <v>0</v>
      </c>
    </row>
    <row r="1853" spans="1:7" ht="168.75" x14ac:dyDescent="0.25">
      <c r="A1853" s="18"/>
      <c r="B1853" s="18"/>
      <c r="C1853" s="18"/>
      <c r="D1853" s="28" t="s">
        <v>2538</v>
      </c>
      <c r="E1853" s="18"/>
      <c r="F1853" s="18"/>
      <c r="G1853" s="18"/>
    </row>
    <row r="1854" spans="1:7" x14ac:dyDescent="0.25">
      <c r="A1854" s="13" t="s">
        <v>2539</v>
      </c>
      <c r="B1854" s="14" t="s">
        <v>16</v>
      </c>
      <c r="C1854" s="14" t="s">
        <v>17</v>
      </c>
      <c r="D1854" s="28" t="s">
        <v>2540</v>
      </c>
      <c r="E1854" s="15">
        <v>0</v>
      </c>
      <c r="F1854" s="16">
        <v>23.23</v>
      </c>
      <c r="G1854" s="17">
        <f>ROUND(E1854*F1854,2)</f>
        <v>0</v>
      </c>
    </row>
    <row r="1855" spans="1:7" ht="168.75" x14ac:dyDescent="0.25">
      <c r="A1855" s="18"/>
      <c r="B1855" s="18"/>
      <c r="C1855" s="18"/>
      <c r="D1855" s="28" t="s">
        <v>2541</v>
      </c>
      <c r="E1855" s="18"/>
      <c r="F1855" s="18"/>
      <c r="G1855" s="18"/>
    </row>
    <row r="1856" spans="1:7" ht="22.5" x14ac:dyDescent="0.25">
      <c r="A1856" s="13" t="s">
        <v>2542</v>
      </c>
      <c r="B1856" s="14" t="s">
        <v>16</v>
      </c>
      <c r="C1856" s="14" t="s">
        <v>17</v>
      </c>
      <c r="D1856" s="28" t="s">
        <v>2543</v>
      </c>
      <c r="E1856" s="15">
        <v>0</v>
      </c>
      <c r="F1856" s="16">
        <v>24.86</v>
      </c>
      <c r="G1856" s="17">
        <f>ROUND(E1856*F1856,2)</f>
        <v>0</v>
      </c>
    </row>
    <row r="1857" spans="1:7" ht="168.75" x14ac:dyDescent="0.25">
      <c r="A1857" s="18"/>
      <c r="B1857" s="18"/>
      <c r="C1857" s="18"/>
      <c r="D1857" s="28" t="s">
        <v>2544</v>
      </c>
      <c r="E1857" s="18"/>
      <c r="F1857" s="18"/>
      <c r="G1857" s="18"/>
    </row>
    <row r="1858" spans="1:7" ht="22.5" x14ac:dyDescent="0.25">
      <c r="A1858" s="13" t="s">
        <v>2545</v>
      </c>
      <c r="B1858" s="14" t="s">
        <v>16</v>
      </c>
      <c r="C1858" s="14" t="s">
        <v>17</v>
      </c>
      <c r="D1858" s="28" t="s">
        <v>2546</v>
      </c>
      <c r="E1858" s="15">
        <v>0</v>
      </c>
      <c r="F1858" s="16">
        <v>21.09</v>
      </c>
      <c r="G1858" s="17">
        <f>ROUND(E1858*F1858,2)</f>
        <v>0</v>
      </c>
    </row>
    <row r="1859" spans="1:7" ht="168.75" x14ac:dyDescent="0.25">
      <c r="A1859" s="18"/>
      <c r="B1859" s="18"/>
      <c r="C1859" s="18"/>
      <c r="D1859" s="28" t="s">
        <v>2547</v>
      </c>
      <c r="E1859" s="18"/>
      <c r="F1859" s="18"/>
      <c r="G1859" s="18"/>
    </row>
    <row r="1860" spans="1:7" x14ac:dyDescent="0.25">
      <c r="A1860" s="13" t="s">
        <v>2548</v>
      </c>
      <c r="B1860" s="14" t="s">
        <v>16</v>
      </c>
      <c r="C1860" s="14" t="s">
        <v>17</v>
      </c>
      <c r="D1860" s="28" t="s">
        <v>2549</v>
      </c>
      <c r="E1860" s="15">
        <v>0</v>
      </c>
      <c r="F1860" s="16">
        <v>41.55</v>
      </c>
      <c r="G1860" s="17">
        <f>ROUND(E1860*F1860,2)</f>
        <v>0</v>
      </c>
    </row>
    <row r="1861" spans="1:7" ht="168.75" x14ac:dyDescent="0.25">
      <c r="A1861" s="18"/>
      <c r="B1861" s="18"/>
      <c r="C1861" s="18"/>
      <c r="D1861" s="28" t="s">
        <v>2550</v>
      </c>
      <c r="E1861" s="18"/>
      <c r="F1861" s="18"/>
      <c r="G1861" s="18"/>
    </row>
    <row r="1862" spans="1:7" x14ac:dyDescent="0.25">
      <c r="A1862" s="13" t="s">
        <v>2551</v>
      </c>
      <c r="B1862" s="14" t="s">
        <v>16</v>
      </c>
      <c r="C1862" s="14" t="s">
        <v>17</v>
      </c>
      <c r="D1862" s="28" t="s">
        <v>2552</v>
      </c>
      <c r="E1862" s="15">
        <v>0</v>
      </c>
      <c r="F1862" s="16">
        <v>37.020000000000003</v>
      </c>
      <c r="G1862" s="17">
        <f>ROUND(E1862*F1862,2)</f>
        <v>0</v>
      </c>
    </row>
    <row r="1863" spans="1:7" ht="168.75" x14ac:dyDescent="0.25">
      <c r="A1863" s="18"/>
      <c r="B1863" s="18"/>
      <c r="C1863" s="18"/>
      <c r="D1863" s="28" t="s">
        <v>2553</v>
      </c>
      <c r="E1863" s="18"/>
      <c r="F1863" s="18"/>
      <c r="G1863" s="18"/>
    </row>
    <row r="1864" spans="1:7" x14ac:dyDescent="0.25">
      <c r="A1864" s="13" t="s">
        <v>2554</v>
      </c>
      <c r="B1864" s="14" t="s">
        <v>16</v>
      </c>
      <c r="C1864" s="14" t="s">
        <v>17</v>
      </c>
      <c r="D1864" s="28" t="s">
        <v>2555</v>
      </c>
      <c r="E1864" s="15">
        <v>0</v>
      </c>
      <c r="F1864" s="16">
        <v>39.54</v>
      </c>
      <c r="G1864" s="17">
        <f>ROUND(E1864*F1864,2)</f>
        <v>0</v>
      </c>
    </row>
    <row r="1865" spans="1:7" ht="168.75" x14ac:dyDescent="0.25">
      <c r="A1865" s="18"/>
      <c r="B1865" s="18"/>
      <c r="C1865" s="18"/>
      <c r="D1865" s="28" t="s">
        <v>2556</v>
      </c>
      <c r="E1865" s="18"/>
      <c r="F1865" s="18"/>
      <c r="G1865" s="18"/>
    </row>
    <row r="1866" spans="1:7" x14ac:dyDescent="0.25">
      <c r="A1866" s="13" t="s">
        <v>2557</v>
      </c>
      <c r="B1866" s="14" t="s">
        <v>16</v>
      </c>
      <c r="C1866" s="14" t="s">
        <v>17</v>
      </c>
      <c r="D1866" s="28" t="s">
        <v>2558</v>
      </c>
      <c r="E1866" s="15">
        <v>0</v>
      </c>
      <c r="F1866" s="16">
        <v>35.01</v>
      </c>
      <c r="G1866" s="17">
        <f>ROUND(E1866*F1866,2)</f>
        <v>0</v>
      </c>
    </row>
    <row r="1867" spans="1:7" ht="168.75" x14ac:dyDescent="0.25">
      <c r="A1867" s="18"/>
      <c r="B1867" s="18"/>
      <c r="C1867" s="18"/>
      <c r="D1867" s="28" t="s">
        <v>2559</v>
      </c>
      <c r="E1867" s="18"/>
      <c r="F1867" s="18"/>
      <c r="G1867" s="18"/>
    </row>
    <row r="1868" spans="1:7" x14ac:dyDescent="0.25">
      <c r="A1868" s="18"/>
      <c r="B1868" s="18"/>
      <c r="C1868" s="18"/>
      <c r="D1868" s="35" t="s">
        <v>2560</v>
      </c>
      <c r="E1868" s="15">
        <v>0</v>
      </c>
      <c r="F1868" s="16">
        <v>0</v>
      </c>
      <c r="G1868" s="19">
        <f>ROUND(E1868*F1868,2)</f>
        <v>0</v>
      </c>
    </row>
    <row r="1869" spans="1:7" ht="0.95" customHeight="1" x14ac:dyDescent="0.25">
      <c r="A1869" s="20"/>
      <c r="B1869" s="20"/>
      <c r="C1869" s="20"/>
      <c r="D1869" s="36"/>
      <c r="E1869" s="20"/>
      <c r="F1869" s="20"/>
      <c r="G1869" s="20"/>
    </row>
    <row r="1870" spans="1:7" x14ac:dyDescent="0.25">
      <c r="A1870" s="21" t="s">
        <v>2561</v>
      </c>
      <c r="B1870" s="21" t="s">
        <v>8</v>
      </c>
      <c r="C1870" s="21" t="s">
        <v>9</v>
      </c>
      <c r="D1870" s="37" t="s">
        <v>2562</v>
      </c>
      <c r="E1870" s="22">
        <f>E1889</f>
        <v>0</v>
      </c>
      <c r="F1870" s="23">
        <f>F1889</f>
        <v>0</v>
      </c>
      <c r="G1870" s="23">
        <f>G1889</f>
        <v>0</v>
      </c>
    </row>
    <row r="1871" spans="1:7" x14ac:dyDescent="0.25">
      <c r="A1871" s="25" t="s">
        <v>2563</v>
      </c>
      <c r="B1871" s="25" t="s">
        <v>8</v>
      </c>
      <c r="C1871" s="25" t="s">
        <v>9</v>
      </c>
      <c r="D1871" s="38" t="s">
        <v>2564</v>
      </c>
      <c r="E1871" s="26">
        <f>E1876</f>
        <v>0</v>
      </c>
      <c r="F1871" s="27">
        <f>F1876</f>
        <v>0</v>
      </c>
      <c r="G1871" s="27">
        <f>G1876</f>
        <v>0</v>
      </c>
    </row>
    <row r="1872" spans="1:7" ht="22.5" x14ac:dyDescent="0.25">
      <c r="A1872" s="13" t="s">
        <v>2565</v>
      </c>
      <c r="B1872" s="14" t="s">
        <v>16</v>
      </c>
      <c r="C1872" s="14" t="s">
        <v>17</v>
      </c>
      <c r="D1872" s="28" t="s">
        <v>2566</v>
      </c>
      <c r="E1872" s="15">
        <v>0</v>
      </c>
      <c r="F1872" s="16">
        <v>37.35</v>
      </c>
      <c r="G1872" s="17">
        <f>ROUND(E1872*F1872,2)</f>
        <v>0</v>
      </c>
    </row>
    <row r="1873" spans="1:7" ht="168.75" x14ac:dyDescent="0.25">
      <c r="A1873" s="18"/>
      <c r="B1873" s="18"/>
      <c r="C1873" s="18"/>
      <c r="D1873" s="28" t="s">
        <v>2567</v>
      </c>
      <c r="E1873" s="18"/>
      <c r="F1873" s="18"/>
      <c r="G1873" s="18"/>
    </row>
    <row r="1874" spans="1:7" ht="22.5" x14ac:dyDescent="0.25">
      <c r="A1874" s="13" t="s">
        <v>2568</v>
      </c>
      <c r="B1874" s="14" t="s">
        <v>16</v>
      </c>
      <c r="C1874" s="14" t="s">
        <v>17</v>
      </c>
      <c r="D1874" s="28" t="s">
        <v>2569</v>
      </c>
      <c r="E1874" s="15">
        <v>0</v>
      </c>
      <c r="F1874" s="16">
        <v>71.31</v>
      </c>
      <c r="G1874" s="17">
        <f>ROUND(E1874*F1874,2)</f>
        <v>0</v>
      </c>
    </row>
    <row r="1875" spans="1:7" ht="360" x14ac:dyDescent="0.25">
      <c r="A1875" s="18"/>
      <c r="B1875" s="18"/>
      <c r="C1875" s="18"/>
      <c r="D1875" s="28" t="s">
        <v>2570</v>
      </c>
      <c r="E1875" s="18"/>
      <c r="F1875" s="18"/>
      <c r="G1875" s="18"/>
    </row>
    <row r="1876" spans="1:7" x14ac:dyDescent="0.25">
      <c r="A1876" s="18"/>
      <c r="B1876" s="18"/>
      <c r="C1876" s="18"/>
      <c r="D1876" s="35" t="s">
        <v>2571</v>
      </c>
      <c r="E1876" s="15">
        <v>0</v>
      </c>
      <c r="F1876" s="16">
        <v>0</v>
      </c>
      <c r="G1876" s="19">
        <f>ROUND(E1876*F1876,2)</f>
        <v>0</v>
      </c>
    </row>
    <row r="1877" spans="1:7" ht="0.95" customHeight="1" x14ac:dyDescent="0.25">
      <c r="A1877" s="20"/>
      <c r="B1877" s="20"/>
      <c r="C1877" s="20"/>
      <c r="D1877" s="36"/>
      <c r="E1877" s="20"/>
      <c r="F1877" s="20"/>
      <c r="G1877" s="20"/>
    </row>
    <row r="1878" spans="1:7" x14ac:dyDescent="0.25">
      <c r="A1878" s="25" t="s">
        <v>2572</v>
      </c>
      <c r="B1878" s="25" t="s">
        <v>8</v>
      </c>
      <c r="C1878" s="25" t="s">
        <v>9</v>
      </c>
      <c r="D1878" s="38" t="s">
        <v>2573</v>
      </c>
      <c r="E1878" s="26">
        <f>E1887</f>
        <v>0</v>
      </c>
      <c r="F1878" s="27">
        <f>F1887</f>
        <v>0</v>
      </c>
      <c r="G1878" s="27">
        <f>G1887</f>
        <v>0</v>
      </c>
    </row>
    <row r="1879" spans="1:7" x14ac:dyDescent="0.25">
      <c r="A1879" s="13" t="s">
        <v>2574</v>
      </c>
      <c r="B1879" s="14" t="s">
        <v>16</v>
      </c>
      <c r="C1879" s="14" t="s">
        <v>17</v>
      </c>
      <c r="D1879" s="28" t="s">
        <v>2575</v>
      </c>
      <c r="E1879" s="15">
        <v>0</v>
      </c>
      <c r="F1879" s="16">
        <v>83.26</v>
      </c>
      <c r="G1879" s="17">
        <f>ROUND(E1879*F1879,2)</f>
        <v>0</v>
      </c>
    </row>
    <row r="1880" spans="1:7" ht="236.25" x14ac:dyDescent="0.25">
      <c r="A1880" s="18"/>
      <c r="B1880" s="18"/>
      <c r="C1880" s="18"/>
      <c r="D1880" s="28" t="s">
        <v>2576</v>
      </c>
      <c r="E1880" s="18"/>
      <c r="F1880" s="18"/>
      <c r="G1880" s="18"/>
    </row>
    <row r="1881" spans="1:7" x14ac:dyDescent="0.25">
      <c r="A1881" s="13" t="s">
        <v>2577</v>
      </c>
      <c r="B1881" s="14" t="s">
        <v>16</v>
      </c>
      <c r="C1881" s="14" t="s">
        <v>17</v>
      </c>
      <c r="D1881" s="28" t="s">
        <v>2578</v>
      </c>
      <c r="E1881" s="15">
        <v>0</v>
      </c>
      <c r="F1881" s="16">
        <v>89.2</v>
      </c>
      <c r="G1881" s="17">
        <f>ROUND(E1881*F1881,2)</f>
        <v>0</v>
      </c>
    </row>
    <row r="1882" spans="1:7" ht="146.25" x14ac:dyDescent="0.25">
      <c r="A1882" s="18"/>
      <c r="B1882" s="18"/>
      <c r="C1882" s="18"/>
      <c r="D1882" s="28" t="s">
        <v>2579</v>
      </c>
      <c r="E1882" s="18"/>
      <c r="F1882" s="18"/>
      <c r="G1882" s="18"/>
    </row>
    <row r="1883" spans="1:7" x14ac:dyDescent="0.25">
      <c r="A1883" s="13" t="s">
        <v>2580</v>
      </c>
      <c r="B1883" s="14" t="s">
        <v>16</v>
      </c>
      <c r="C1883" s="14" t="s">
        <v>17</v>
      </c>
      <c r="D1883" s="28" t="s">
        <v>2581</v>
      </c>
      <c r="E1883" s="15">
        <v>0</v>
      </c>
      <c r="F1883" s="16">
        <v>74.69</v>
      </c>
      <c r="G1883" s="17">
        <f>ROUND(E1883*F1883,2)</f>
        <v>0</v>
      </c>
    </row>
    <row r="1884" spans="1:7" ht="168.75" x14ac:dyDescent="0.25">
      <c r="A1884" s="18"/>
      <c r="B1884" s="18"/>
      <c r="C1884" s="18"/>
      <c r="D1884" s="28" t="s">
        <v>2567</v>
      </c>
      <c r="E1884" s="18"/>
      <c r="F1884" s="18"/>
      <c r="G1884" s="18"/>
    </row>
    <row r="1885" spans="1:7" x14ac:dyDescent="0.25">
      <c r="A1885" s="13" t="s">
        <v>2582</v>
      </c>
      <c r="B1885" s="14" t="s">
        <v>16</v>
      </c>
      <c r="C1885" s="14" t="s">
        <v>17</v>
      </c>
      <c r="D1885" s="28" t="s">
        <v>2583</v>
      </c>
      <c r="E1885" s="15">
        <v>0</v>
      </c>
      <c r="F1885" s="16">
        <v>70.67</v>
      </c>
      <c r="G1885" s="17">
        <f>ROUND(E1885*F1885,2)</f>
        <v>0</v>
      </c>
    </row>
    <row r="1886" spans="1:7" ht="168.75" x14ac:dyDescent="0.25">
      <c r="A1886" s="18"/>
      <c r="B1886" s="18"/>
      <c r="C1886" s="18"/>
      <c r="D1886" s="28" t="s">
        <v>2584</v>
      </c>
      <c r="E1886" s="18"/>
      <c r="F1886" s="18"/>
      <c r="G1886" s="18"/>
    </row>
    <row r="1887" spans="1:7" x14ac:dyDescent="0.25">
      <c r="A1887" s="18"/>
      <c r="B1887" s="18"/>
      <c r="C1887" s="18"/>
      <c r="D1887" s="35" t="s">
        <v>2585</v>
      </c>
      <c r="E1887" s="15">
        <v>0</v>
      </c>
      <c r="F1887" s="16">
        <v>0</v>
      </c>
      <c r="G1887" s="19">
        <f>ROUND(E1887*F1887,2)</f>
        <v>0</v>
      </c>
    </row>
    <row r="1888" spans="1:7" ht="0.95" customHeight="1" x14ac:dyDescent="0.25">
      <c r="A1888" s="20"/>
      <c r="B1888" s="20"/>
      <c r="C1888" s="20"/>
      <c r="D1888" s="36"/>
      <c r="E1888" s="20"/>
      <c r="F1888" s="20"/>
      <c r="G1888" s="20"/>
    </row>
    <row r="1889" spans="1:7" x14ac:dyDescent="0.25">
      <c r="A1889" s="18"/>
      <c r="B1889" s="18"/>
      <c r="C1889" s="18"/>
      <c r="D1889" s="35" t="s">
        <v>2586</v>
      </c>
      <c r="E1889" s="15">
        <v>0</v>
      </c>
      <c r="F1889" s="16">
        <v>0</v>
      </c>
      <c r="G1889" s="19">
        <f>ROUND(E1889*F1889,2)</f>
        <v>0</v>
      </c>
    </row>
    <row r="1890" spans="1:7" ht="0.95" customHeight="1" x14ac:dyDescent="0.25">
      <c r="A1890" s="20"/>
      <c r="B1890" s="20"/>
      <c r="C1890" s="20"/>
      <c r="D1890" s="36"/>
      <c r="E1890" s="20"/>
      <c r="F1890" s="20"/>
      <c r="G1890" s="20"/>
    </row>
    <row r="1891" spans="1:7" x14ac:dyDescent="0.25">
      <c r="A1891" s="21" t="s">
        <v>2587</v>
      </c>
      <c r="B1891" s="21" t="s">
        <v>8</v>
      </c>
      <c r="C1891" s="21" t="s">
        <v>9</v>
      </c>
      <c r="D1891" s="37" t="s">
        <v>2588</v>
      </c>
      <c r="E1891" s="22">
        <f>E1900</f>
        <v>0</v>
      </c>
      <c r="F1891" s="23">
        <f>F1900</f>
        <v>0</v>
      </c>
      <c r="G1891" s="23">
        <f>G1900</f>
        <v>0</v>
      </c>
    </row>
    <row r="1892" spans="1:7" ht="22.5" x14ac:dyDescent="0.25">
      <c r="A1892" s="13" t="s">
        <v>2589</v>
      </c>
      <c r="B1892" s="14" t="s">
        <v>16</v>
      </c>
      <c r="C1892" s="14" t="s">
        <v>17</v>
      </c>
      <c r="D1892" s="28" t="s">
        <v>2590</v>
      </c>
      <c r="E1892" s="15">
        <v>0</v>
      </c>
      <c r="F1892" s="16">
        <v>47.86</v>
      </c>
      <c r="G1892" s="17">
        <f>ROUND(E1892*F1892,2)</f>
        <v>0</v>
      </c>
    </row>
    <row r="1893" spans="1:7" ht="157.5" x14ac:dyDescent="0.25">
      <c r="A1893" s="18"/>
      <c r="B1893" s="18"/>
      <c r="C1893" s="18"/>
      <c r="D1893" s="28" t="s">
        <v>2591</v>
      </c>
      <c r="E1893" s="18"/>
      <c r="F1893" s="18"/>
      <c r="G1893" s="18"/>
    </row>
    <row r="1894" spans="1:7" ht="22.5" x14ac:dyDescent="0.25">
      <c r="A1894" s="13" t="s">
        <v>2592</v>
      </c>
      <c r="B1894" s="14" t="s">
        <v>16</v>
      </c>
      <c r="C1894" s="14" t="s">
        <v>17</v>
      </c>
      <c r="D1894" s="28" t="s">
        <v>2593</v>
      </c>
      <c r="E1894" s="15">
        <v>0</v>
      </c>
      <c r="F1894" s="16">
        <v>105.61</v>
      </c>
      <c r="G1894" s="17">
        <f>ROUND(E1894*F1894,2)</f>
        <v>0</v>
      </c>
    </row>
    <row r="1895" spans="1:7" ht="157.5" x14ac:dyDescent="0.25">
      <c r="A1895" s="18"/>
      <c r="B1895" s="18"/>
      <c r="C1895" s="18"/>
      <c r="D1895" s="28" t="s">
        <v>2594</v>
      </c>
      <c r="E1895" s="18"/>
      <c r="F1895" s="18"/>
      <c r="G1895" s="18"/>
    </row>
    <row r="1896" spans="1:7" ht="22.5" x14ac:dyDescent="0.25">
      <c r="A1896" s="13" t="s">
        <v>2595</v>
      </c>
      <c r="B1896" s="14" t="s">
        <v>16</v>
      </c>
      <c r="C1896" s="14" t="s">
        <v>17</v>
      </c>
      <c r="D1896" s="28" t="s">
        <v>2596</v>
      </c>
      <c r="E1896" s="15">
        <v>0</v>
      </c>
      <c r="F1896" s="16">
        <v>42.8</v>
      </c>
      <c r="G1896" s="17">
        <f>ROUND(E1896*F1896,2)</f>
        <v>0</v>
      </c>
    </row>
    <row r="1897" spans="1:7" ht="157.5" x14ac:dyDescent="0.25">
      <c r="A1897" s="18"/>
      <c r="B1897" s="18"/>
      <c r="C1897" s="18"/>
      <c r="D1897" s="28" t="s">
        <v>2597</v>
      </c>
      <c r="E1897" s="18"/>
      <c r="F1897" s="18"/>
      <c r="G1897" s="18"/>
    </row>
    <row r="1898" spans="1:7" ht="22.5" x14ac:dyDescent="0.25">
      <c r="A1898" s="13" t="s">
        <v>2598</v>
      </c>
      <c r="B1898" s="14" t="s">
        <v>16</v>
      </c>
      <c r="C1898" s="14" t="s">
        <v>17</v>
      </c>
      <c r="D1898" s="28" t="s">
        <v>2599</v>
      </c>
      <c r="E1898" s="15">
        <v>0</v>
      </c>
      <c r="F1898" s="16">
        <v>95.49</v>
      </c>
      <c r="G1898" s="17">
        <f>ROUND(E1898*F1898,2)</f>
        <v>0</v>
      </c>
    </row>
    <row r="1899" spans="1:7" ht="157.5" x14ac:dyDescent="0.25">
      <c r="A1899" s="18"/>
      <c r="B1899" s="18"/>
      <c r="C1899" s="18"/>
      <c r="D1899" s="28" t="s">
        <v>2600</v>
      </c>
      <c r="E1899" s="18"/>
      <c r="F1899" s="18"/>
      <c r="G1899" s="18"/>
    </row>
    <row r="1900" spans="1:7" x14ac:dyDescent="0.25">
      <c r="A1900" s="18"/>
      <c r="B1900" s="18"/>
      <c r="C1900" s="18"/>
      <c r="D1900" s="35" t="s">
        <v>2601</v>
      </c>
      <c r="E1900" s="15">
        <v>0</v>
      </c>
      <c r="F1900" s="16">
        <v>0</v>
      </c>
      <c r="G1900" s="19">
        <f>ROUND(E1900*F1900,2)</f>
        <v>0</v>
      </c>
    </row>
    <row r="1901" spans="1:7" ht="0.95" customHeight="1" x14ac:dyDescent="0.25">
      <c r="A1901" s="20"/>
      <c r="B1901" s="20"/>
      <c r="C1901" s="20"/>
      <c r="D1901" s="36"/>
      <c r="E1901" s="20"/>
      <c r="F1901" s="20"/>
      <c r="G1901" s="20"/>
    </row>
    <row r="1902" spans="1:7" x14ac:dyDescent="0.25">
      <c r="A1902" s="21" t="s">
        <v>2602</v>
      </c>
      <c r="B1902" s="21" t="s">
        <v>8</v>
      </c>
      <c r="C1902" s="21" t="s">
        <v>9</v>
      </c>
      <c r="D1902" s="37" t="s">
        <v>2603</v>
      </c>
      <c r="E1902" s="22">
        <f>E1907</f>
        <v>0</v>
      </c>
      <c r="F1902" s="23">
        <f>F1907</f>
        <v>0</v>
      </c>
      <c r="G1902" s="23">
        <f>G1907</f>
        <v>0</v>
      </c>
    </row>
    <row r="1903" spans="1:7" x14ac:dyDescent="0.25">
      <c r="A1903" s="13" t="s">
        <v>2604</v>
      </c>
      <c r="B1903" s="14" t="s">
        <v>16</v>
      </c>
      <c r="C1903" s="14" t="s">
        <v>251</v>
      </c>
      <c r="D1903" s="28" t="s">
        <v>2605</v>
      </c>
      <c r="E1903" s="15">
        <v>0</v>
      </c>
      <c r="F1903" s="16">
        <v>72.37</v>
      </c>
      <c r="G1903" s="17">
        <f>ROUND(E1903*F1903,2)</f>
        <v>0</v>
      </c>
    </row>
    <row r="1904" spans="1:7" ht="225" x14ac:dyDescent="0.25">
      <c r="A1904" s="18"/>
      <c r="B1904" s="18"/>
      <c r="C1904" s="18"/>
      <c r="D1904" s="28" t="s">
        <v>2606</v>
      </c>
      <c r="E1904" s="18"/>
      <c r="F1904" s="18"/>
      <c r="G1904" s="18"/>
    </row>
    <row r="1905" spans="1:7" x14ac:dyDescent="0.25">
      <c r="A1905" s="13" t="s">
        <v>2607</v>
      </c>
      <c r="B1905" s="14" t="s">
        <v>16</v>
      </c>
      <c r="C1905" s="14" t="s">
        <v>17</v>
      </c>
      <c r="D1905" s="28" t="s">
        <v>2608</v>
      </c>
      <c r="E1905" s="15">
        <v>0</v>
      </c>
      <c r="F1905" s="16">
        <v>105.75</v>
      </c>
      <c r="G1905" s="17">
        <f>ROUND(E1905*F1905,2)</f>
        <v>0</v>
      </c>
    </row>
    <row r="1906" spans="1:7" ht="180" x14ac:dyDescent="0.25">
      <c r="A1906" s="18"/>
      <c r="B1906" s="18"/>
      <c r="C1906" s="18"/>
      <c r="D1906" s="28" t="s">
        <v>2609</v>
      </c>
      <c r="E1906" s="18"/>
      <c r="F1906" s="18"/>
      <c r="G1906" s="18"/>
    </row>
    <row r="1907" spans="1:7" x14ac:dyDescent="0.25">
      <c r="A1907" s="18"/>
      <c r="B1907" s="18"/>
      <c r="C1907" s="18"/>
      <c r="D1907" s="35" t="s">
        <v>2610</v>
      </c>
      <c r="E1907" s="15">
        <v>0</v>
      </c>
      <c r="F1907" s="16">
        <v>0</v>
      </c>
      <c r="G1907" s="19">
        <f>ROUND(E1907*F1907,2)</f>
        <v>0</v>
      </c>
    </row>
    <row r="1908" spans="1:7" ht="0.95" customHeight="1" x14ac:dyDescent="0.25">
      <c r="A1908" s="20"/>
      <c r="B1908" s="20"/>
      <c r="C1908" s="20"/>
      <c r="D1908" s="36"/>
      <c r="E1908" s="20"/>
      <c r="F1908" s="20"/>
      <c r="G1908" s="20"/>
    </row>
    <row r="1909" spans="1:7" x14ac:dyDescent="0.25">
      <c r="A1909" s="18"/>
      <c r="B1909" s="18"/>
      <c r="C1909" s="18"/>
      <c r="D1909" s="35" t="s">
        <v>2611</v>
      </c>
      <c r="E1909" s="15">
        <v>0</v>
      </c>
      <c r="F1909" s="16">
        <v>0</v>
      </c>
      <c r="G1909" s="19">
        <f>ROUND(E1909*F1909,2)</f>
        <v>0</v>
      </c>
    </row>
    <row r="1910" spans="1:7" ht="0.95" customHeight="1" x14ac:dyDescent="0.25">
      <c r="A1910" s="20"/>
      <c r="B1910" s="20"/>
      <c r="C1910" s="20"/>
      <c r="D1910" s="36"/>
      <c r="E1910" s="20"/>
      <c r="F1910" s="20"/>
      <c r="G1910" s="20"/>
    </row>
    <row r="1911" spans="1:7" x14ac:dyDescent="0.25">
      <c r="A1911" s="10" t="s">
        <v>2612</v>
      </c>
      <c r="B1911" s="10" t="s">
        <v>8</v>
      </c>
      <c r="C1911" s="10" t="s">
        <v>9</v>
      </c>
      <c r="D1911" s="34" t="s">
        <v>2613</v>
      </c>
      <c r="E1911" s="11">
        <f>E1914</f>
        <v>0</v>
      </c>
      <c r="F1911" s="12">
        <f>F1914</f>
        <v>0</v>
      </c>
      <c r="G1911" s="12">
        <f>G1914</f>
        <v>0</v>
      </c>
    </row>
    <row r="1912" spans="1:7" ht="22.5" x14ac:dyDescent="0.25">
      <c r="A1912" s="13" t="s">
        <v>2614</v>
      </c>
      <c r="B1912" s="14" t="s">
        <v>16</v>
      </c>
      <c r="C1912" s="14" t="s">
        <v>17</v>
      </c>
      <c r="D1912" s="28" t="s">
        <v>2615</v>
      </c>
      <c r="E1912" s="15">
        <v>0</v>
      </c>
      <c r="F1912" s="16">
        <v>95.81</v>
      </c>
      <c r="G1912" s="17">
        <f>ROUND(E1912*F1912,2)</f>
        <v>0</v>
      </c>
    </row>
    <row r="1913" spans="1:7" ht="292.5" x14ac:dyDescent="0.25">
      <c r="A1913" s="18"/>
      <c r="B1913" s="18"/>
      <c r="C1913" s="18"/>
      <c r="D1913" s="28" t="s">
        <v>2616</v>
      </c>
      <c r="E1913" s="18"/>
      <c r="F1913" s="18"/>
      <c r="G1913" s="18"/>
    </row>
    <row r="1914" spans="1:7" x14ac:dyDescent="0.25">
      <c r="A1914" s="18"/>
      <c r="B1914" s="18"/>
      <c r="C1914" s="18"/>
      <c r="D1914" s="35" t="s">
        <v>2617</v>
      </c>
      <c r="E1914" s="15">
        <v>0</v>
      </c>
      <c r="F1914" s="16">
        <v>0</v>
      </c>
      <c r="G1914" s="19">
        <f>ROUND(E1914*F1914,2)</f>
        <v>0</v>
      </c>
    </row>
    <row r="1915" spans="1:7" ht="0.95" customHeight="1" x14ac:dyDescent="0.25">
      <c r="A1915" s="20"/>
      <c r="B1915" s="20"/>
      <c r="C1915" s="20"/>
      <c r="D1915" s="36"/>
      <c r="E1915" s="20"/>
      <c r="F1915" s="20"/>
      <c r="G1915" s="20"/>
    </row>
    <row r="1916" spans="1:7" ht="22.5" x14ac:dyDescent="0.25">
      <c r="A1916" s="10" t="s">
        <v>2618</v>
      </c>
      <c r="B1916" s="10" t="s">
        <v>8</v>
      </c>
      <c r="C1916" s="10" t="s">
        <v>9</v>
      </c>
      <c r="D1916" s="34" t="s">
        <v>2619</v>
      </c>
      <c r="E1916" s="11">
        <f>E2079</f>
        <v>0</v>
      </c>
      <c r="F1916" s="12">
        <f>F2079</f>
        <v>0</v>
      </c>
      <c r="G1916" s="12">
        <f>G2079</f>
        <v>0</v>
      </c>
    </row>
    <row r="1917" spans="1:7" ht="22.5" x14ac:dyDescent="0.25">
      <c r="A1917" s="21" t="s">
        <v>2620</v>
      </c>
      <c r="B1917" s="21" t="s">
        <v>8</v>
      </c>
      <c r="C1917" s="21" t="s">
        <v>9</v>
      </c>
      <c r="D1917" s="37" t="s">
        <v>2621</v>
      </c>
      <c r="E1917" s="22">
        <f>E1950</f>
        <v>0</v>
      </c>
      <c r="F1917" s="23">
        <f>F1950</f>
        <v>0</v>
      </c>
      <c r="G1917" s="23">
        <f>G1950</f>
        <v>0</v>
      </c>
    </row>
    <row r="1918" spans="1:7" x14ac:dyDescent="0.25">
      <c r="A1918" s="25" t="s">
        <v>2622</v>
      </c>
      <c r="B1918" s="25" t="s">
        <v>8</v>
      </c>
      <c r="C1918" s="25" t="s">
        <v>9</v>
      </c>
      <c r="D1918" s="38" t="s">
        <v>2623</v>
      </c>
      <c r="E1918" s="26">
        <f>E1931</f>
        <v>0</v>
      </c>
      <c r="F1918" s="27">
        <f>F1931</f>
        <v>0</v>
      </c>
      <c r="G1918" s="27">
        <f>G1931</f>
        <v>0</v>
      </c>
    </row>
    <row r="1919" spans="1:7" ht="22.5" x14ac:dyDescent="0.25">
      <c r="A1919" s="13" t="s">
        <v>2624</v>
      </c>
      <c r="B1919" s="14" t="s">
        <v>16</v>
      </c>
      <c r="C1919" s="14" t="s">
        <v>17</v>
      </c>
      <c r="D1919" s="28" t="s">
        <v>2625</v>
      </c>
      <c r="E1919" s="15">
        <v>0</v>
      </c>
      <c r="F1919" s="16">
        <v>46.72</v>
      </c>
      <c r="G1919" s="17">
        <f>ROUND(E1919*F1919,2)</f>
        <v>0</v>
      </c>
    </row>
    <row r="1920" spans="1:7" ht="225" x14ac:dyDescent="0.25">
      <c r="A1920" s="18"/>
      <c r="B1920" s="18"/>
      <c r="C1920" s="18"/>
      <c r="D1920" s="28" t="s">
        <v>2626</v>
      </c>
      <c r="E1920" s="18"/>
      <c r="F1920" s="18"/>
      <c r="G1920" s="18"/>
    </row>
    <row r="1921" spans="1:7" x14ac:dyDescent="0.25">
      <c r="A1921" s="13" t="s">
        <v>2627</v>
      </c>
      <c r="B1921" s="14" t="s">
        <v>16</v>
      </c>
      <c r="C1921" s="14" t="s">
        <v>17</v>
      </c>
      <c r="D1921" s="28" t="s">
        <v>2628</v>
      </c>
      <c r="E1921" s="15">
        <v>0</v>
      </c>
      <c r="F1921" s="16">
        <v>50.89</v>
      </c>
      <c r="G1921" s="17">
        <f>ROUND(E1921*F1921,2)</f>
        <v>0</v>
      </c>
    </row>
    <row r="1922" spans="1:7" ht="202.5" x14ac:dyDescent="0.25">
      <c r="A1922" s="18"/>
      <c r="B1922" s="18"/>
      <c r="C1922" s="18"/>
      <c r="D1922" s="28" t="s">
        <v>2629</v>
      </c>
      <c r="E1922" s="18"/>
      <c r="F1922" s="18"/>
      <c r="G1922" s="18"/>
    </row>
    <row r="1923" spans="1:7" ht="22.5" x14ac:dyDescent="0.25">
      <c r="A1923" s="13" t="s">
        <v>2630</v>
      </c>
      <c r="B1923" s="14" t="s">
        <v>16</v>
      </c>
      <c r="C1923" s="14" t="s">
        <v>17</v>
      </c>
      <c r="D1923" s="28" t="s">
        <v>2631</v>
      </c>
      <c r="E1923" s="15">
        <v>0</v>
      </c>
      <c r="F1923" s="16">
        <v>47.75</v>
      </c>
      <c r="G1923" s="17">
        <f>ROUND(E1923*F1923,2)</f>
        <v>0</v>
      </c>
    </row>
    <row r="1924" spans="1:7" ht="247.5" x14ac:dyDescent="0.25">
      <c r="A1924" s="18"/>
      <c r="B1924" s="18"/>
      <c r="C1924" s="18"/>
      <c r="D1924" s="28" t="s">
        <v>2632</v>
      </c>
      <c r="E1924" s="18"/>
      <c r="F1924" s="18"/>
      <c r="G1924" s="18"/>
    </row>
    <row r="1925" spans="1:7" ht="22.5" x14ac:dyDescent="0.25">
      <c r="A1925" s="13" t="s">
        <v>2633</v>
      </c>
      <c r="B1925" s="14" t="s">
        <v>16</v>
      </c>
      <c r="C1925" s="14" t="s">
        <v>17</v>
      </c>
      <c r="D1925" s="28" t="s">
        <v>2634</v>
      </c>
      <c r="E1925" s="15">
        <v>0</v>
      </c>
      <c r="F1925" s="16">
        <v>49.35</v>
      </c>
      <c r="G1925" s="17">
        <f>ROUND(E1925*F1925,2)</f>
        <v>0</v>
      </c>
    </row>
    <row r="1926" spans="1:7" ht="225" x14ac:dyDescent="0.25">
      <c r="A1926" s="18"/>
      <c r="B1926" s="18"/>
      <c r="C1926" s="18"/>
      <c r="D1926" s="28" t="s">
        <v>2635</v>
      </c>
      <c r="E1926" s="18"/>
      <c r="F1926" s="18"/>
      <c r="G1926" s="18"/>
    </row>
    <row r="1927" spans="1:7" ht="22.5" x14ac:dyDescent="0.25">
      <c r="A1927" s="13" t="s">
        <v>2636</v>
      </c>
      <c r="B1927" s="14" t="s">
        <v>16</v>
      </c>
      <c r="C1927" s="14" t="s">
        <v>17</v>
      </c>
      <c r="D1927" s="28" t="s">
        <v>2637</v>
      </c>
      <c r="E1927" s="15">
        <v>0</v>
      </c>
      <c r="F1927" s="16">
        <v>48.73</v>
      </c>
      <c r="G1927" s="17">
        <f>ROUND(E1927*F1927,2)</f>
        <v>0</v>
      </c>
    </row>
    <row r="1928" spans="1:7" ht="225" x14ac:dyDescent="0.25">
      <c r="A1928" s="18"/>
      <c r="B1928" s="18"/>
      <c r="C1928" s="18"/>
      <c r="D1928" s="28" t="s">
        <v>2638</v>
      </c>
      <c r="E1928" s="18"/>
      <c r="F1928" s="18"/>
      <c r="G1928" s="18"/>
    </row>
    <row r="1929" spans="1:7" ht="22.5" x14ac:dyDescent="0.25">
      <c r="A1929" s="13" t="s">
        <v>2639</v>
      </c>
      <c r="B1929" s="14" t="s">
        <v>16</v>
      </c>
      <c r="C1929" s="14" t="s">
        <v>17</v>
      </c>
      <c r="D1929" s="28" t="s">
        <v>2640</v>
      </c>
      <c r="E1929" s="15">
        <v>0</v>
      </c>
      <c r="F1929" s="16">
        <v>60.85</v>
      </c>
      <c r="G1929" s="17">
        <f>ROUND(E1929*F1929,2)</f>
        <v>0</v>
      </c>
    </row>
    <row r="1930" spans="1:7" ht="236.25" x14ac:dyDescent="0.25">
      <c r="A1930" s="18"/>
      <c r="B1930" s="18"/>
      <c r="C1930" s="18"/>
      <c r="D1930" s="28" t="s">
        <v>2641</v>
      </c>
      <c r="E1930" s="18"/>
      <c r="F1930" s="18"/>
      <c r="G1930" s="18"/>
    </row>
    <row r="1931" spans="1:7" x14ac:dyDescent="0.25">
      <c r="A1931" s="18"/>
      <c r="B1931" s="18"/>
      <c r="C1931" s="18"/>
      <c r="D1931" s="35" t="s">
        <v>2642</v>
      </c>
      <c r="E1931" s="15">
        <v>0</v>
      </c>
      <c r="F1931" s="16">
        <v>0</v>
      </c>
      <c r="G1931" s="19">
        <f>ROUND(E1931*F1931,2)</f>
        <v>0</v>
      </c>
    </row>
    <row r="1932" spans="1:7" ht="0.95" customHeight="1" x14ac:dyDescent="0.25">
      <c r="A1932" s="20"/>
      <c r="B1932" s="20"/>
      <c r="C1932" s="20"/>
      <c r="D1932" s="36"/>
      <c r="E1932" s="20"/>
      <c r="F1932" s="20"/>
      <c r="G1932" s="20"/>
    </row>
    <row r="1933" spans="1:7" x14ac:dyDescent="0.25">
      <c r="A1933" s="25" t="s">
        <v>2643</v>
      </c>
      <c r="B1933" s="25" t="s">
        <v>8</v>
      </c>
      <c r="C1933" s="25" t="s">
        <v>9</v>
      </c>
      <c r="D1933" s="38" t="s">
        <v>2644</v>
      </c>
      <c r="E1933" s="26">
        <f>E1948</f>
        <v>0</v>
      </c>
      <c r="F1933" s="27">
        <f>F1948</f>
        <v>0</v>
      </c>
      <c r="G1933" s="27">
        <f>G1948</f>
        <v>0</v>
      </c>
    </row>
    <row r="1934" spans="1:7" ht="22.5" x14ac:dyDescent="0.25">
      <c r="A1934" s="13" t="s">
        <v>2645</v>
      </c>
      <c r="B1934" s="14" t="s">
        <v>16</v>
      </c>
      <c r="C1934" s="14" t="s">
        <v>17</v>
      </c>
      <c r="D1934" s="28" t="s">
        <v>2646</v>
      </c>
      <c r="E1934" s="15">
        <v>0</v>
      </c>
      <c r="F1934" s="16">
        <v>51.54</v>
      </c>
      <c r="G1934" s="17">
        <f>ROUND(E1934*F1934,2)</f>
        <v>0</v>
      </c>
    </row>
    <row r="1935" spans="1:7" ht="225" x14ac:dyDescent="0.25">
      <c r="A1935" s="18"/>
      <c r="B1935" s="18"/>
      <c r="C1935" s="18"/>
      <c r="D1935" s="28" t="s">
        <v>2647</v>
      </c>
      <c r="E1935" s="18"/>
      <c r="F1935" s="18"/>
      <c r="G1935" s="18"/>
    </row>
    <row r="1936" spans="1:7" ht="22.5" x14ac:dyDescent="0.25">
      <c r="A1936" s="13" t="s">
        <v>2648</v>
      </c>
      <c r="B1936" s="14" t="s">
        <v>16</v>
      </c>
      <c r="C1936" s="14" t="s">
        <v>17</v>
      </c>
      <c r="D1936" s="28" t="s">
        <v>2649</v>
      </c>
      <c r="E1936" s="15">
        <v>0</v>
      </c>
      <c r="F1936" s="16">
        <v>50.43</v>
      </c>
      <c r="G1936" s="17">
        <f>ROUND(E1936*F1936,2)</f>
        <v>0</v>
      </c>
    </row>
    <row r="1937" spans="1:7" ht="225" x14ac:dyDescent="0.25">
      <c r="A1937" s="18"/>
      <c r="B1937" s="18"/>
      <c r="C1937" s="18"/>
      <c r="D1937" s="28" t="s">
        <v>2650</v>
      </c>
      <c r="E1937" s="18"/>
      <c r="F1937" s="18"/>
      <c r="G1937" s="18"/>
    </row>
    <row r="1938" spans="1:7" ht="22.5" x14ac:dyDescent="0.25">
      <c r="A1938" s="13" t="s">
        <v>2651</v>
      </c>
      <c r="B1938" s="14" t="s">
        <v>16</v>
      </c>
      <c r="C1938" s="14" t="s">
        <v>17</v>
      </c>
      <c r="D1938" s="28" t="s">
        <v>2652</v>
      </c>
      <c r="E1938" s="15">
        <v>0</v>
      </c>
      <c r="F1938" s="16">
        <v>52.78</v>
      </c>
      <c r="G1938" s="17">
        <f>ROUND(E1938*F1938,2)</f>
        <v>0</v>
      </c>
    </row>
    <row r="1939" spans="1:7" ht="247.5" x14ac:dyDescent="0.25">
      <c r="A1939" s="18"/>
      <c r="B1939" s="18"/>
      <c r="C1939" s="18"/>
      <c r="D1939" s="28" t="s">
        <v>2653</v>
      </c>
      <c r="E1939" s="18"/>
      <c r="F1939" s="18"/>
      <c r="G1939" s="18"/>
    </row>
    <row r="1940" spans="1:7" ht="22.5" x14ac:dyDescent="0.25">
      <c r="A1940" s="13" t="s">
        <v>2654</v>
      </c>
      <c r="B1940" s="14" t="s">
        <v>16</v>
      </c>
      <c r="C1940" s="14" t="s">
        <v>17</v>
      </c>
      <c r="D1940" s="28" t="s">
        <v>2655</v>
      </c>
      <c r="E1940" s="15">
        <v>0</v>
      </c>
      <c r="F1940" s="16">
        <v>54.17</v>
      </c>
      <c r="G1940" s="17">
        <f>ROUND(E1940*F1940,2)</f>
        <v>0</v>
      </c>
    </row>
    <row r="1941" spans="1:7" ht="213.75" x14ac:dyDescent="0.25">
      <c r="A1941" s="18"/>
      <c r="B1941" s="18"/>
      <c r="C1941" s="18"/>
      <c r="D1941" s="28" t="s">
        <v>2656</v>
      </c>
      <c r="E1941" s="18"/>
      <c r="F1941" s="18"/>
      <c r="G1941" s="18"/>
    </row>
    <row r="1942" spans="1:7" ht="22.5" x14ac:dyDescent="0.25">
      <c r="A1942" s="13" t="s">
        <v>2657</v>
      </c>
      <c r="B1942" s="14" t="s">
        <v>16</v>
      </c>
      <c r="C1942" s="14" t="s">
        <v>17</v>
      </c>
      <c r="D1942" s="28" t="s">
        <v>2658</v>
      </c>
      <c r="E1942" s="15">
        <v>0</v>
      </c>
      <c r="F1942" s="16">
        <v>54.87</v>
      </c>
      <c r="G1942" s="17">
        <f>ROUND(E1942*F1942,2)</f>
        <v>0</v>
      </c>
    </row>
    <row r="1943" spans="1:7" ht="225" x14ac:dyDescent="0.25">
      <c r="A1943" s="18"/>
      <c r="B1943" s="18"/>
      <c r="C1943" s="18"/>
      <c r="D1943" s="28" t="s">
        <v>2659</v>
      </c>
      <c r="E1943" s="18"/>
      <c r="F1943" s="18"/>
      <c r="G1943" s="18"/>
    </row>
    <row r="1944" spans="1:7" ht="22.5" x14ac:dyDescent="0.25">
      <c r="A1944" s="13" t="s">
        <v>2660</v>
      </c>
      <c r="B1944" s="14" t="s">
        <v>16</v>
      </c>
      <c r="C1944" s="14" t="s">
        <v>17</v>
      </c>
      <c r="D1944" s="28" t="s">
        <v>2661</v>
      </c>
      <c r="E1944" s="15">
        <v>0</v>
      </c>
      <c r="F1944" s="16">
        <v>58.47</v>
      </c>
      <c r="G1944" s="17">
        <f>ROUND(E1944*F1944,2)</f>
        <v>0</v>
      </c>
    </row>
    <row r="1945" spans="1:7" ht="247.5" x14ac:dyDescent="0.25">
      <c r="A1945" s="18"/>
      <c r="B1945" s="18"/>
      <c r="C1945" s="18"/>
      <c r="D1945" s="28" t="s">
        <v>2662</v>
      </c>
      <c r="E1945" s="18"/>
      <c r="F1945" s="18"/>
      <c r="G1945" s="18"/>
    </row>
    <row r="1946" spans="1:7" x14ac:dyDescent="0.25">
      <c r="A1946" s="13" t="s">
        <v>2663</v>
      </c>
      <c r="B1946" s="14" t="s">
        <v>16</v>
      </c>
      <c r="C1946" s="14" t="s">
        <v>17</v>
      </c>
      <c r="D1946" s="28" t="s">
        <v>2664</v>
      </c>
      <c r="E1946" s="15">
        <v>0</v>
      </c>
      <c r="F1946" s="16">
        <v>60.6</v>
      </c>
      <c r="G1946" s="17">
        <f>ROUND(E1946*F1946,2)</f>
        <v>0</v>
      </c>
    </row>
    <row r="1947" spans="1:7" ht="202.5" x14ac:dyDescent="0.25">
      <c r="A1947" s="18"/>
      <c r="B1947" s="18"/>
      <c r="C1947" s="18"/>
      <c r="D1947" s="28" t="s">
        <v>2665</v>
      </c>
      <c r="E1947" s="18"/>
      <c r="F1947" s="18"/>
      <c r="G1947" s="18"/>
    </row>
    <row r="1948" spans="1:7" x14ac:dyDescent="0.25">
      <c r="A1948" s="18"/>
      <c r="B1948" s="18"/>
      <c r="C1948" s="18"/>
      <c r="D1948" s="35" t="s">
        <v>2666</v>
      </c>
      <c r="E1948" s="15">
        <v>0</v>
      </c>
      <c r="F1948" s="16">
        <v>0</v>
      </c>
      <c r="G1948" s="19">
        <f>ROUND(E1948*F1948,2)</f>
        <v>0</v>
      </c>
    </row>
    <row r="1949" spans="1:7" ht="0.95" customHeight="1" x14ac:dyDescent="0.25">
      <c r="A1949" s="20"/>
      <c r="B1949" s="20"/>
      <c r="C1949" s="20"/>
      <c r="D1949" s="36"/>
      <c r="E1949" s="20"/>
      <c r="F1949" s="20"/>
      <c r="G1949" s="20"/>
    </row>
    <row r="1950" spans="1:7" x14ac:dyDescent="0.25">
      <c r="A1950" s="18"/>
      <c r="B1950" s="18"/>
      <c r="C1950" s="18"/>
      <c r="D1950" s="35" t="s">
        <v>2667</v>
      </c>
      <c r="E1950" s="15">
        <v>0</v>
      </c>
      <c r="F1950" s="16">
        <v>0</v>
      </c>
      <c r="G1950" s="19">
        <f>ROUND(E1950*F1950,2)</f>
        <v>0</v>
      </c>
    </row>
    <row r="1951" spans="1:7" ht="0.95" customHeight="1" x14ac:dyDescent="0.25">
      <c r="A1951" s="20"/>
      <c r="B1951" s="20"/>
      <c r="C1951" s="20"/>
      <c r="D1951" s="36"/>
      <c r="E1951" s="20"/>
      <c r="F1951" s="20"/>
      <c r="G1951" s="20"/>
    </row>
    <row r="1952" spans="1:7" ht="22.5" x14ac:dyDescent="0.25">
      <c r="A1952" s="21" t="s">
        <v>2668</v>
      </c>
      <c r="B1952" s="21" t="s">
        <v>8</v>
      </c>
      <c r="C1952" s="21" t="s">
        <v>9</v>
      </c>
      <c r="D1952" s="37" t="s">
        <v>2669</v>
      </c>
      <c r="E1952" s="22">
        <f>E1970</f>
        <v>0</v>
      </c>
      <c r="F1952" s="23">
        <f>F1970</f>
        <v>0</v>
      </c>
      <c r="G1952" s="23">
        <f>G1970</f>
        <v>0</v>
      </c>
    </row>
    <row r="1953" spans="1:7" x14ac:dyDescent="0.25">
      <c r="A1953" s="25" t="s">
        <v>2670</v>
      </c>
      <c r="B1953" s="25" t="s">
        <v>8</v>
      </c>
      <c r="C1953" s="25" t="s">
        <v>9</v>
      </c>
      <c r="D1953" s="38" t="s">
        <v>2623</v>
      </c>
      <c r="E1953" s="26">
        <f>E1968</f>
        <v>0</v>
      </c>
      <c r="F1953" s="27">
        <f>F1968</f>
        <v>0</v>
      </c>
      <c r="G1953" s="27">
        <f>G1968</f>
        <v>0</v>
      </c>
    </row>
    <row r="1954" spans="1:7" ht="22.5" x14ac:dyDescent="0.25">
      <c r="A1954" s="13" t="s">
        <v>2671</v>
      </c>
      <c r="B1954" s="14" t="s">
        <v>16</v>
      </c>
      <c r="C1954" s="14" t="s">
        <v>17</v>
      </c>
      <c r="D1954" s="28" t="s">
        <v>2672</v>
      </c>
      <c r="E1954" s="15">
        <v>0</v>
      </c>
      <c r="F1954" s="16">
        <v>63.69</v>
      </c>
      <c r="G1954" s="17">
        <f>ROUND(E1954*F1954,2)</f>
        <v>0</v>
      </c>
    </row>
    <row r="1955" spans="1:7" ht="258.75" x14ac:dyDescent="0.25">
      <c r="A1955" s="18"/>
      <c r="B1955" s="18"/>
      <c r="C1955" s="18"/>
      <c r="D1955" s="28" t="s">
        <v>2673</v>
      </c>
      <c r="E1955" s="18"/>
      <c r="F1955" s="18"/>
      <c r="G1955" s="18"/>
    </row>
    <row r="1956" spans="1:7" ht="22.5" x14ac:dyDescent="0.25">
      <c r="A1956" s="13" t="s">
        <v>2674</v>
      </c>
      <c r="B1956" s="14" t="s">
        <v>16</v>
      </c>
      <c r="C1956" s="14" t="s">
        <v>17</v>
      </c>
      <c r="D1956" s="28" t="s">
        <v>2675</v>
      </c>
      <c r="E1956" s="15">
        <v>0</v>
      </c>
      <c r="F1956" s="16">
        <v>66.91</v>
      </c>
      <c r="G1956" s="17">
        <f>ROUND(E1956*F1956,2)</f>
        <v>0</v>
      </c>
    </row>
    <row r="1957" spans="1:7" ht="281.25" x14ac:dyDescent="0.25">
      <c r="A1957" s="18"/>
      <c r="B1957" s="18"/>
      <c r="C1957" s="18"/>
      <c r="D1957" s="28" t="s">
        <v>2676</v>
      </c>
      <c r="E1957" s="18"/>
      <c r="F1957" s="18"/>
      <c r="G1957" s="18"/>
    </row>
    <row r="1958" spans="1:7" ht="22.5" x14ac:dyDescent="0.25">
      <c r="A1958" s="13" t="s">
        <v>2677</v>
      </c>
      <c r="B1958" s="14" t="s">
        <v>16</v>
      </c>
      <c r="C1958" s="14" t="s">
        <v>17</v>
      </c>
      <c r="D1958" s="28" t="s">
        <v>2678</v>
      </c>
      <c r="E1958" s="15">
        <v>0</v>
      </c>
      <c r="F1958" s="16">
        <v>68.760000000000005</v>
      </c>
      <c r="G1958" s="17">
        <f>ROUND(E1958*F1958,2)</f>
        <v>0</v>
      </c>
    </row>
    <row r="1959" spans="1:7" ht="247.5" x14ac:dyDescent="0.25">
      <c r="A1959" s="18"/>
      <c r="B1959" s="18"/>
      <c r="C1959" s="18"/>
      <c r="D1959" s="28" t="s">
        <v>2679</v>
      </c>
      <c r="E1959" s="18"/>
      <c r="F1959" s="18"/>
      <c r="G1959" s="18"/>
    </row>
    <row r="1960" spans="1:7" ht="22.5" x14ac:dyDescent="0.25">
      <c r="A1960" s="13" t="s">
        <v>2680</v>
      </c>
      <c r="B1960" s="14" t="s">
        <v>16</v>
      </c>
      <c r="C1960" s="14" t="s">
        <v>17</v>
      </c>
      <c r="D1960" s="28" t="s">
        <v>2681</v>
      </c>
      <c r="E1960" s="15">
        <v>0</v>
      </c>
      <c r="F1960" s="16">
        <v>68.84</v>
      </c>
      <c r="G1960" s="17">
        <f>ROUND(E1960*F1960,2)</f>
        <v>0</v>
      </c>
    </row>
    <row r="1961" spans="1:7" ht="247.5" x14ac:dyDescent="0.25">
      <c r="A1961" s="18"/>
      <c r="B1961" s="18"/>
      <c r="C1961" s="18"/>
      <c r="D1961" s="28" t="s">
        <v>2682</v>
      </c>
      <c r="E1961" s="18"/>
      <c r="F1961" s="18"/>
      <c r="G1961" s="18"/>
    </row>
    <row r="1962" spans="1:7" ht="22.5" x14ac:dyDescent="0.25">
      <c r="A1962" s="13" t="s">
        <v>2683</v>
      </c>
      <c r="B1962" s="14" t="s">
        <v>16</v>
      </c>
      <c r="C1962" s="14" t="s">
        <v>17</v>
      </c>
      <c r="D1962" s="28" t="s">
        <v>2684</v>
      </c>
      <c r="E1962" s="15">
        <v>0</v>
      </c>
      <c r="F1962" s="16">
        <v>70.510000000000005</v>
      </c>
      <c r="G1962" s="17">
        <f>ROUND(E1962*F1962,2)</f>
        <v>0</v>
      </c>
    </row>
    <row r="1963" spans="1:7" ht="236.25" x14ac:dyDescent="0.25">
      <c r="A1963" s="18"/>
      <c r="B1963" s="18"/>
      <c r="C1963" s="18"/>
      <c r="D1963" s="28" t="s">
        <v>2685</v>
      </c>
      <c r="E1963" s="18"/>
      <c r="F1963" s="18"/>
      <c r="G1963" s="18"/>
    </row>
    <row r="1964" spans="1:7" ht="22.5" x14ac:dyDescent="0.25">
      <c r="A1964" s="13" t="s">
        <v>2686</v>
      </c>
      <c r="B1964" s="14" t="s">
        <v>16</v>
      </c>
      <c r="C1964" s="14" t="s">
        <v>17</v>
      </c>
      <c r="D1964" s="28" t="s">
        <v>2687</v>
      </c>
      <c r="E1964" s="15">
        <v>0</v>
      </c>
      <c r="F1964" s="16">
        <v>85.29</v>
      </c>
      <c r="G1964" s="17">
        <f>ROUND(E1964*F1964,2)</f>
        <v>0</v>
      </c>
    </row>
    <row r="1965" spans="1:7" ht="247.5" x14ac:dyDescent="0.25">
      <c r="A1965" s="18"/>
      <c r="B1965" s="18"/>
      <c r="C1965" s="18"/>
      <c r="D1965" s="28" t="s">
        <v>2688</v>
      </c>
      <c r="E1965" s="18"/>
      <c r="F1965" s="18"/>
      <c r="G1965" s="18"/>
    </row>
    <row r="1966" spans="1:7" ht="22.5" x14ac:dyDescent="0.25">
      <c r="A1966" s="13" t="s">
        <v>2689</v>
      </c>
      <c r="B1966" s="14" t="s">
        <v>16</v>
      </c>
      <c r="C1966" s="14" t="s">
        <v>17</v>
      </c>
      <c r="D1966" s="28" t="s">
        <v>2690</v>
      </c>
      <c r="E1966" s="15">
        <v>0</v>
      </c>
      <c r="F1966" s="16">
        <v>73.489999999999995</v>
      </c>
      <c r="G1966" s="17">
        <f>ROUND(E1966*F1966,2)</f>
        <v>0</v>
      </c>
    </row>
    <row r="1967" spans="1:7" ht="225" x14ac:dyDescent="0.25">
      <c r="A1967" s="18"/>
      <c r="B1967" s="18"/>
      <c r="C1967" s="18"/>
      <c r="D1967" s="28" t="s">
        <v>2691</v>
      </c>
      <c r="E1967" s="18"/>
      <c r="F1967" s="18"/>
      <c r="G1967" s="18"/>
    </row>
    <row r="1968" spans="1:7" x14ac:dyDescent="0.25">
      <c r="A1968" s="18"/>
      <c r="B1968" s="18"/>
      <c r="C1968" s="18"/>
      <c r="D1968" s="35" t="s">
        <v>2692</v>
      </c>
      <c r="E1968" s="15">
        <v>0</v>
      </c>
      <c r="F1968" s="16">
        <v>0</v>
      </c>
      <c r="G1968" s="19">
        <f>ROUND(E1968*F1968,2)</f>
        <v>0</v>
      </c>
    </row>
    <row r="1969" spans="1:7" ht="0.95" customHeight="1" x14ac:dyDescent="0.25">
      <c r="A1969" s="20"/>
      <c r="B1969" s="20"/>
      <c r="C1969" s="20"/>
      <c r="D1969" s="36"/>
      <c r="E1969" s="20"/>
      <c r="F1969" s="20"/>
      <c r="G1969" s="20"/>
    </row>
    <row r="1970" spans="1:7" x14ac:dyDescent="0.25">
      <c r="A1970" s="18"/>
      <c r="B1970" s="18"/>
      <c r="C1970" s="18"/>
      <c r="D1970" s="35" t="s">
        <v>2693</v>
      </c>
      <c r="E1970" s="15">
        <v>0</v>
      </c>
      <c r="F1970" s="16">
        <v>0</v>
      </c>
      <c r="G1970" s="19">
        <f>ROUND(E1970*F1970,2)</f>
        <v>0</v>
      </c>
    </row>
    <row r="1971" spans="1:7" ht="0.95" customHeight="1" x14ac:dyDescent="0.25">
      <c r="A1971" s="20"/>
      <c r="B1971" s="20"/>
      <c r="C1971" s="20"/>
      <c r="D1971" s="36"/>
      <c r="E1971" s="20"/>
      <c r="F1971" s="20"/>
      <c r="G1971" s="20"/>
    </row>
    <row r="1972" spans="1:7" ht="22.5" x14ac:dyDescent="0.25">
      <c r="A1972" s="21" t="s">
        <v>2694</v>
      </c>
      <c r="B1972" s="21" t="s">
        <v>8</v>
      </c>
      <c r="C1972" s="21" t="s">
        <v>9</v>
      </c>
      <c r="D1972" s="37" t="s">
        <v>2695</v>
      </c>
      <c r="E1972" s="22">
        <f>E1977</f>
        <v>0</v>
      </c>
      <c r="F1972" s="23">
        <f>F1977</f>
        <v>0</v>
      </c>
      <c r="G1972" s="23">
        <f>G1977</f>
        <v>0</v>
      </c>
    </row>
    <row r="1973" spans="1:7" ht="22.5" x14ac:dyDescent="0.25">
      <c r="A1973" s="13" t="s">
        <v>2696</v>
      </c>
      <c r="B1973" s="14" t="s">
        <v>16</v>
      </c>
      <c r="C1973" s="14" t="s">
        <v>17</v>
      </c>
      <c r="D1973" s="28" t="s">
        <v>2697</v>
      </c>
      <c r="E1973" s="15">
        <v>0</v>
      </c>
      <c r="F1973" s="16">
        <v>80.23</v>
      </c>
      <c r="G1973" s="17">
        <f>ROUND(E1973*F1973,2)</f>
        <v>0</v>
      </c>
    </row>
    <row r="1974" spans="1:7" ht="191.25" x14ac:dyDescent="0.25">
      <c r="A1974" s="18"/>
      <c r="B1974" s="18"/>
      <c r="C1974" s="18"/>
      <c r="D1974" s="28" t="s">
        <v>2698</v>
      </c>
      <c r="E1974" s="18"/>
      <c r="F1974" s="18"/>
      <c r="G1974" s="18"/>
    </row>
    <row r="1975" spans="1:7" ht="22.5" x14ac:dyDescent="0.25">
      <c r="A1975" s="13" t="s">
        <v>2699</v>
      </c>
      <c r="B1975" s="14" t="s">
        <v>16</v>
      </c>
      <c r="C1975" s="14" t="s">
        <v>17</v>
      </c>
      <c r="D1975" s="28" t="s">
        <v>2700</v>
      </c>
      <c r="E1975" s="15">
        <v>0</v>
      </c>
      <c r="F1975" s="16">
        <v>89.26</v>
      </c>
      <c r="G1975" s="17">
        <f>ROUND(E1975*F1975,2)</f>
        <v>0</v>
      </c>
    </row>
    <row r="1976" spans="1:7" ht="191.25" x14ac:dyDescent="0.25">
      <c r="A1976" s="18"/>
      <c r="B1976" s="18"/>
      <c r="C1976" s="18"/>
      <c r="D1976" s="28" t="s">
        <v>2701</v>
      </c>
      <c r="E1976" s="18"/>
      <c r="F1976" s="18"/>
      <c r="G1976" s="18"/>
    </row>
    <row r="1977" spans="1:7" x14ac:dyDescent="0.25">
      <c r="A1977" s="18"/>
      <c r="B1977" s="18"/>
      <c r="C1977" s="18"/>
      <c r="D1977" s="35" t="s">
        <v>2702</v>
      </c>
      <c r="E1977" s="15">
        <v>0</v>
      </c>
      <c r="F1977" s="16">
        <v>0</v>
      </c>
      <c r="G1977" s="19">
        <f>ROUND(E1977*F1977,2)</f>
        <v>0</v>
      </c>
    </row>
    <row r="1978" spans="1:7" ht="0.95" customHeight="1" x14ac:dyDescent="0.25">
      <c r="A1978" s="20"/>
      <c r="B1978" s="20"/>
      <c r="C1978" s="20"/>
      <c r="D1978" s="36"/>
      <c r="E1978" s="20"/>
      <c r="F1978" s="20"/>
      <c r="G1978" s="20"/>
    </row>
    <row r="1979" spans="1:7" x14ac:dyDescent="0.25">
      <c r="A1979" s="21" t="s">
        <v>2703</v>
      </c>
      <c r="B1979" s="21" t="s">
        <v>8</v>
      </c>
      <c r="C1979" s="21" t="s">
        <v>9</v>
      </c>
      <c r="D1979" s="37" t="s">
        <v>2704</v>
      </c>
      <c r="E1979" s="22">
        <f>E1994</f>
        <v>0</v>
      </c>
      <c r="F1979" s="23">
        <f>F1994</f>
        <v>0</v>
      </c>
      <c r="G1979" s="23">
        <f>G1994</f>
        <v>0</v>
      </c>
    </row>
    <row r="1980" spans="1:7" x14ac:dyDescent="0.25">
      <c r="A1980" s="25" t="s">
        <v>2705</v>
      </c>
      <c r="B1980" s="25" t="s">
        <v>8</v>
      </c>
      <c r="C1980" s="25" t="s">
        <v>9</v>
      </c>
      <c r="D1980" s="38" t="s">
        <v>2706</v>
      </c>
      <c r="E1980" s="26">
        <f>E1987</f>
        <v>0</v>
      </c>
      <c r="F1980" s="27">
        <f>F1987</f>
        <v>0</v>
      </c>
      <c r="G1980" s="27">
        <f>G1987</f>
        <v>0</v>
      </c>
    </row>
    <row r="1981" spans="1:7" ht="22.5" x14ac:dyDescent="0.25">
      <c r="A1981" s="13" t="s">
        <v>2707</v>
      </c>
      <c r="B1981" s="14" t="s">
        <v>16</v>
      </c>
      <c r="C1981" s="14" t="s">
        <v>17</v>
      </c>
      <c r="D1981" s="28" t="s">
        <v>2708</v>
      </c>
      <c r="E1981" s="15">
        <v>0</v>
      </c>
      <c r="F1981" s="16">
        <v>29.41</v>
      </c>
      <c r="G1981" s="17">
        <f>ROUND(E1981*F1981,2)</f>
        <v>0</v>
      </c>
    </row>
    <row r="1982" spans="1:7" ht="157.5" x14ac:dyDescent="0.25">
      <c r="A1982" s="18"/>
      <c r="B1982" s="18"/>
      <c r="C1982" s="18"/>
      <c r="D1982" s="28" t="s">
        <v>2709</v>
      </c>
      <c r="E1982" s="18"/>
      <c r="F1982" s="18"/>
      <c r="G1982" s="18"/>
    </row>
    <row r="1983" spans="1:7" ht="22.5" x14ac:dyDescent="0.25">
      <c r="A1983" s="13" t="s">
        <v>2710</v>
      </c>
      <c r="B1983" s="14" t="s">
        <v>16</v>
      </c>
      <c r="C1983" s="14" t="s">
        <v>17</v>
      </c>
      <c r="D1983" s="28" t="s">
        <v>2711</v>
      </c>
      <c r="E1983" s="15">
        <v>0</v>
      </c>
      <c r="F1983" s="16">
        <v>31.78</v>
      </c>
      <c r="G1983" s="17">
        <f>ROUND(E1983*F1983,2)</f>
        <v>0</v>
      </c>
    </row>
    <row r="1984" spans="1:7" ht="157.5" x14ac:dyDescent="0.25">
      <c r="A1984" s="18"/>
      <c r="B1984" s="18"/>
      <c r="C1984" s="18"/>
      <c r="D1984" s="28" t="s">
        <v>2712</v>
      </c>
      <c r="E1984" s="18"/>
      <c r="F1984" s="18"/>
      <c r="G1984" s="18"/>
    </row>
    <row r="1985" spans="1:7" ht="22.5" x14ac:dyDescent="0.25">
      <c r="A1985" s="13" t="s">
        <v>2713</v>
      </c>
      <c r="B1985" s="14" t="s">
        <v>16</v>
      </c>
      <c r="C1985" s="14" t="s">
        <v>17</v>
      </c>
      <c r="D1985" s="28" t="s">
        <v>2714</v>
      </c>
      <c r="E1985" s="15">
        <v>0</v>
      </c>
      <c r="F1985" s="16">
        <v>31.08</v>
      </c>
      <c r="G1985" s="17">
        <f>ROUND(E1985*F1985,2)</f>
        <v>0</v>
      </c>
    </row>
    <row r="1986" spans="1:7" ht="157.5" x14ac:dyDescent="0.25">
      <c r="A1986" s="18"/>
      <c r="B1986" s="18"/>
      <c r="C1986" s="18"/>
      <c r="D1986" s="28" t="s">
        <v>2715</v>
      </c>
      <c r="E1986" s="18"/>
      <c r="F1986" s="18"/>
      <c r="G1986" s="18"/>
    </row>
    <row r="1987" spans="1:7" x14ac:dyDescent="0.25">
      <c r="A1987" s="18"/>
      <c r="B1987" s="18"/>
      <c r="C1987" s="18"/>
      <c r="D1987" s="35" t="s">
        <v>2716</v>
      </c>
      <c r="E1987" s="15">
        <v>0</v>
      </c>
      <c r="F1987" s="16">
        <v>0</v>
      </c>
      <c r="G1987" s="19">
        <f>ROUND(E1987*F1987,2)</f>
        <v>0</v>
      </c>
    </row>
    <row r="1988" spans="1:7" ht="0.95" customHeight="1" x14ac:dyDescent="0.25">
      <c r="A1988" s="20"/>
      <c r="B1988" s="20"/>
      <c r="C1988" s="20"/>
      <c r="D1988" s="36"/>
      <c r="E1988" s="20"/>
      <c r="F1988" s="20"/>
      <c r="G1988" s="20"/>
    </row>
    <row r="1989" spans="1:7" x14ac:dyDescent="0.25">
      <c r="A1989" s="25" t="s">
        <v>2717</v>
      </c>
      <c r="B1989" s="25" t="s">
        <v>8</v>
      </c>
      <c r="C1989" s="25" t="s">
        <v>9</v>
      </c>
      <c r="D1989" s="38" t="s">
        <v>2718</v>
      </c>
      <c r="E1989" s="26">
        <f>E1992</f>
        <v>0</v>
      </c>
      <c r="F1989" s="27">
        <f>F1992</f>
        <v>0</v>
      </c>
      <c r="G1989" s="27">
        <f>G1992</f>
        <v>0</v>
      </c>
    </row>
    <row r="1990" spans="1:7" ht="22.5" x14ac:dyDescent="0.25">
      <c r="A1990" s="13" t="s">
        <v>2719</v>
      </c>
      <c r="B1990" s="14" t="s">
        <v>16</v>
      </c>
      <c r="C1990" s="14" t="s">
        <v>17</v>
      </c>
      <c r="D1990" s="28" t="s">
        <v>2720</v>
      </c>
      <c r="E1990" s="15">
        <v>0</v>
      </c>
      <c r="F1990" s="16">
        <v>45.22</v>
      </c>
      <c r="G1990" s="17">
        <f>ROUND(E1990*F1990,2)</f>
        <v>0</v>
      </c>
    </row>
    <row r="1991" spans="1:7" ht="191.25" x14ac:dyDescent="0.25">
      <c r="A1991" s="18"/>
      <c r="B1991" s="18"/>
      <c r="C1991" s="18"/>
      <c r="D1991" s="28" t="s">
        <v>2721</v>
      </c>
      <c r="E1991" s="18"/>
      <c r="F1991" s="18"/>
      <c r="G1991" s="18"/>
    </row>
    <row r="1992" spans="1:7" x14ac:dyDescent="0.25">
      <c r="A1992" s="18"/>
      <c r="B1992" s="18"/>
      <c r="C1992" s="18"/>
      <c r="D1992" s="35" t="s">
        <v>2722</v>
      </c>
      <c r="E1992" s="15">
        <v>0</v>
      </c>
      <c r="F1992" s="16">
        <v>0</v>
      </c>
      <c r="G1992" s="19">
        <f>ROUND(E1992*F1992,2)</f>
        <v>0</v>
      </c>
    </row>
    <row r="1993" spans="1:7" ht="0.95" customHeight="1" x14ac:dyDescent="0.25">
      <c r="A1993" s="20"/>
      <c r="B1993" s="20"/>
      <c r="C1993" s="20"/>
      <c r="D1993" s="36"/>
      <c r="E1993" s="20"/>
      <c r="F1993" s="20"/>
      <c r="G1993" s="20"/>
    </row>
    <row r="1994" spans="1:7" x14ac:dyDescent="0.25">
      <c r="A1994" s="18"/>
      <c r="B1994" s="18"/>
      <c r="C1994" s="18"/>
      <c r="D1994" s="35" t="s">
        <v>2723</v>
      </c>
      <c r="E1994" s="15">
        <v>0</v>
      </c>
      <c r="F1994" s="16">
        <v>0</v>
      </c>
      <c r="G1994" s="19">
        <f>ROUND(E1994*F1994,2)</f>
        <v>0</v>
      </c>
    </row>
    <row r="1995" spans="1:7" ht="0.95" customHeight="1" x14ac:dyDescent="0.25">
      <c r="A1995" s="20"/>
      <c r="B1995" s="20"/>
      <c r="C1995" s="20"/>
      <c r="D1995" s="36"/>
      <c r="E1995" s="20"/>
      <c r="F1995" s="20"/>
      <c r="G1995" s="20"/>
    </row>
    <row r="1996" spans="1:7" x14ac:dyDescent="0.25">
      <c r="A1996" s="21" t="s">
        <v>2724</v>
      </c>
      <c r="B1996" s="21" t="s">
        <v>8</v>
      </c>
      <c r="C1996" s="21" t="s">
        <v>9</v>
      </c>
      <c r="D1996" s="37" t="s">
        <v>2725</v>
      </c>
      <c r="E1996" s="22">
        <f>E2001</f>
        <v>0</v>
      </c>
      <c r="F1996" s="23">
        <f>F2001</f>
        <v>0</v>
      </c>
      <c r="G1996" s="23">
        <f>G2001</f>
        <v>0</v>
      </c>
    </row>
    <row r="1997" spans="1:7" ht="22.5" x14ac:dyDescent="0.25">
      <c r="A1997" s="13" t="s">
        <v>2726</v>
      </c>
      <c r="B1997" s="14" t="s">
        <v>16</v>
      </c>
      <c r="C1997" s="14" t="s">
        <v>17</v>
      </c>
      <c r="D1997" s="28" t="s">
        <v>2727</v>
      </c>
      <c r="E1997" s="15">
        <v>0</v>
      </c>
      <c r="F1997" s="16">
        <v>67.95</v>
      </c>
      <c r="G1997" s="17">
        <f>ROUND(E1997*F1997,2)</f>
        <v>0</v>
      </c>
    </row>
    <row r="1998" spans="1:7" ht="180" x14ac:dyDescent="0.25">
      <c r="A1998" s="18"/>
      <c r="B1998" s="18"/>
      <c r="C1998" s="18"/>
      <c r="D1998" s="28" t="s">
        <v>2728</v>
      </c>
      <c r="E1998" s="18"/>
      <c r="F1998" s="18"/>
      <c r="G1998" s="18"/>
    </row>
    <row r="1999" spans="1:7" ht="22.5" x14ac:dyDescent="0.25">
      <c r="A1999" s="13" t="s">
        <v>2729</v>
      </c>
      <c r="B1999" s="14" t="s">
        <v>16</v>
      </c>
      <c r="C1999" s="14" t="s">
        <v>17</v>
      </c>
      <c r="D1999" s="28" t="s">
        <v>2730</v>
      </c>
      <c r="E1999" s="15">
        <v>0</v>
      </c>
      <c r="F1999" s="16">
        <v>69.209999999999994</v>
      </c>
      <c r="G1999" s="17">
        <f>ROUND(E1999*F1999,2)</f>
        <v>0</v>
      </c>
    </row>
    <row r="2000" spans="1:7" ht="180" x14ac:dyDescent="0.25">
      <c r="A2000" s="18"/>
      <c r="B2000" s="18"/>
      <c r="C2000" s="18"/>
      <c r="D2000" s="28" t="s">
        <v>2731</v>
      </c>
      <c r="E2000" s="18"/>
      <c r="F2000" s="18"/>
      <c r="G2000" s="18"/>
    </row>
    <row r="2001" spans="1:7" x14ac:dyDescent="0.25">
      <c r="A2001" s="18"/>
      <c r="B2001" s="18"/>
      <c r="C2001" s="18"/>
      <c r="D2001" s="35" t="s">
        <v>2732</v>
      </c>
      <c r="E2001" s="15">
        <v>0</v>
      </c>
      <c r="F2001" s="16">
        <v>0</v>
      </c>
      <c r="G2001" s="19">
        <f>ROUND(E2001*F2001,2)</f>
        <v>0</v>
      </c>
    </row>
    <row r="2002" spans="1:7" ht="0.95" customHeight="1" x14ac:dyDescent="0.25">
      <c r="A2002" s="20"/>
      <c r="B2002" s="20"/>
      <c r="C2002" s="20"/>
      <c r="D2002" s="36"/>
      <c r="E2002" s="20"/>
      <c r="F2002" s="20"/>
      <c r="G2002" s="20"/>
    </row>
    <row r="2003" spans="1:7" ht="22.5" x14ac:dyDescent="0.25">
      <c r="A2003" s="21" t="s">
        <v>2733</v>
      </c>
      <c r="B2003" s="21" t="s">
        <v>8</v>
      </c>
      <c r="C2003" s="21" t="s">
        <v>9</v>
      </c>
      <c r="D2003" s="37" t="s">
        <v>2734</v>
      </c>
      <c r="E2003" s="22">
        <f>E2020</f>
        <v>0</v>
      </c>
      <c r="F2003" s="23">
        <f>F2020</f>
        <v>0</v>
      </c>
      <c r="G2003" s="23">
        <f>G2020</f>
        <v>0</v>
      </c>
    </row>
    <row r="2004" spans="1:7" x14ac:dyDescent="0.25">
      <c r="A2004" s="25" t="s">
        <v>2735</v>
      </c>
      <c r="B2004" s="25" t="s">
        <v>8</v>
      </c>
      <c r="C2004" s="25" t="s">
        <v>9</v>
      </c>
      <c r="D2004" s="38" t="s">
        <v>2736</v>
      </c>
      <c r="E2004" s="26">
        <f>E2013</f>
        <v>0</v>
      </c>
      <c r="F2004" s="27">
        <f>F2013</f>
        <v>0</v>
      </c>
      <c r="G2004" s="27">
        <f>G2013</f>
        <v>0</v>
      </c>
    </row>
    <row r="2005" spans="1:7" ht="22.5" x14ac:dyDescent="0.25">
      <c r="A2005" s="13" t="s">
        <v>2737</v>
      </c>
      <c r="B2005" s="14" t="s">
        <v>16</v>
      </c>
      <c r="C2005" s="14" t="s">
        <v>17</v>
      </c>
      <c r="D2005" s="28" t="s">
        <v>2738</v>
      </c>
      <c r="E2005" s="15">
        <v>0</v>
      </c>
      <c r="F2005" s="16">
        <v>61.98</v>
      </c>
      <c r="G2005" s="17">
        <f>ROUND(E2005*F2005,2)</f>
        <v>0</v>
      </c>
    </row>
    <row r="2006" spans="1:7" ht="236.25" x14ac:dyDescent="0.25">
      <c r="A2006" s="18"/>
      <c r="B2006" s="18"/>
      <c r="C2006" s="18"/>
      <c r="D2006" s="28" t="s">
        <v>2739</v>
      </c>
      <c r="E2006" s="18"/>
      <c r="F2006" s="18"/>
      <c r="G2006" s="18"/>
    </row>
    <row r="2007" spans="1:7" ht="22.5" x14ac:dyDescent="0.25">
      <c r="A2007" s="13" t="s">
        <v>2740</v>
      </c>
      <c r="B2007" s="14" t="s">
        <v>16</v>
      </c>
      <c r="C2007" s="14" t="s">
        <v>17</v>
      </c>
      <c r="D2007" s="28" t="s">
        <v>2741</v>
      </c>
      <c r="E2007" s="15">
        <v>0</v>
      </c>
      <c r="F2007" s="16">
        <v>48.37</v>
      </c>
      <c r="G2007" s="17">
        <f>ROUND(E2007*F2007,2)</f>
        <v>0</v>
      </c>
    </row>
    <row r="2008" spans="1:7" ht="258.75" x14ac:dyDescent="0.25">
      <c r="A2008" s="18"/>
      <c r="B2008" s="18"/>
      <c r="C2008" s="18"/>
      <c r="D2008" s="28" t="s">
        <v>2742</v>
      </c>
      <c r="E2008" s="18"/>
      <c r="F2008" s="18"/>
      <c r="G2008" s="18"/>
    </row>
    <row r="2009" spans="1:7" ht="22.5" x14ac:dyDescent="0.25">
      <c r="A2009" s="13" t="s">
        <v>2743</v>
      </c>
      <c r="B2009" s="14" t="s">
        <v>16</v>
      </c>
      <c r="C2009" s="14" t="s">
        <v>17</v>
      </c>
      <c r="D2009" s="28" t="s">
        <v>2744</v>
      </c>
      <c r="E2009" s="15">
        <v>0</v>
      </c>
      <c r="F2009" s="16">
        <v>63.38</v>
      </c>
      <c r="G2009" s="17">
        <f>ROUND(E2009*F2009,2)</f>
        <v>0</v>
      </c>
    </row>
    <row r="2010" spans="1:7" ht="247.5" x14ac:dyDescent="0.25">
      <c r="A2010" s="18"/>
      <c r="B2010" s="18"/>
      <c r="C2010" s="18"/>
      <c r="D2010" s="28" t="s">
        <v>2745</v>
      </c>
      <c r="E2010" s="18"/>
      <c r="F2010" s="18"/>
      <c r="G2010" s="18"/>
    </row>
    <row r="2011" spans="1:7" ht="22.5" x14ac:dyDescent="0.25">
      <c r="A2011" s="13" t="s">
        <v>2746</v>
      </c>
      <c r="B2011" s="14" t="s">
        <v>16</v>
      </c>
      <c r="C2011" s="14" t="s">
        <v>17</v>
      </c>
      <c r="D2011" s="28" t="s">
        <v>2747</v>
      </c>
      <c r="E2011" s="15">
        <v>0</v>
      </c>
      <c r="F2011" s="16">
        <v>48.97</v>
      </c>
      <c r="G2011" s="17">
        <f>ROUND(E2011*F2011,2)</f>
        <v>0</v>
      </c>
    </row>
    <row r="2012" spans="1:7" ht="225" x14ac:dyDescent="0.25">
      <c r="A2012" s="18"/>
      <c r="B2012" s="18"/>
      <c r="C2012" s="18"/>
      <c r="D2012" s="28" t="s">
        <v>2748</v>
      </c>
      <c r="E2012" s="18"/>
      <c r="F2012" s="18"/>
      <c r="G2012" s="18"/>
    </row>
    <row r="2013" spans="1:7" x14ac:dyDescent="0.25">
      <c r="A2013" s="18"/>
      <c r="B2013" s="18"/>
      <c r="C2013" s="18"/>
      <c r="D2013" s="35" t="s">
        <v>2749</v>
      </c>
      <c r="E2013" s="15">
        <v>0</v>
      </c>
      <c r="F2013" s="16">
        <v>0</v>
      </c>
      <c r="G2013" s="19">
        <f>ROUND(E2013*F2013,2)</f>
        <v>0</v>
      </c>
    </row>
    <row r="2014" spans="1:7" ht="0.95" customHeight="1" x14ac:dyDescent="0.25">
      <c r="A2014" s="20"/>
      <c r="B2014" s="20"/>
      <c r="C2014" s="20"/>
      <c r="D2014" s="36"/>
      <c r="E2014" s="20"/>
      <c r="F2014" s="20"/>
      <c r="G2014" s="20"/>
    </row>
    <row r="2015" spans="1:7" ht="22.5" x14ac:dyDescent="0.25">
      <c r="A2015" s="25" t="s">
        <v>2750</v>
      </c>
      <c r="B2015" s="25" t="s">
        <v>8</v>
      </c>
      <c r="C2015" s="25" t="s">
        <v>9</v>
      </c>
      <c r="D2015" s="38" t="s">
        <v>2751</v>
      </c>
      <c r="E2015" s="26">
        <f>E2018</f>
        <v>0</v>
      </c>
      <c r="F2015" s="27">
        <f>F2018</f>
        <v>0</v>
      </c>
      <c r="G2015" s="27">
        <f>G2018</f>
        <v>0</v>
      </c>
    </row>
    <row r="2016" spans="1:7" ht="22.5" x14ac:dyDescent="0.25">
      <c r="A2016" s="13" t="s">
        <v>2752</v>
      </c>
      <c r="B2016" s="14" t="s">
        <v>16</v>
      </c>
      <c r="C2016" s="14" t="s">
        <v>17</v>
      </c>
      <c r="D2016" s="28" t="s">
        <v>2753</v>
      </c>
      <c r="E2016" s="15">
        <v>0</v>
      </c>
      <c r="F2016" s="16">
        <v>87.51</v>
      </c>
      <c r="G2016" s="17">
        <f>ROUND(E2016*F2016,2)</f>
        <v>0</v>
      </c>
    </row>
    <row r="2017" spans="1:7" ht="292.5" x14ac:dyDescent="0.25">
      <c r="A2017" s="18"/>
      <c r="B2017" s="18"/>
      <c r="C2017" s="18"/>
      <c r="D2017" s="28" t="s">
        <v>2754</v>
      </c>
      <c r="E2017" s="18"/>
      <c r="F2017" s="18"/>
      <c r="G2017" s="18"/>
    </row>
    <row r="2018" spans="1:7" x14ac:dyDescent="0.25">
      <c r="A2018" s="18"/>
      <c r="B2018" s="18"/>
      <c r="C2018" s="18"/>
      <c r="D2018" s="35" t="s">
        <v>2755</v>
      </c>
      <c r="E2018" s="15">
        <v>0</v>
      </c>
      <c r="F2018" s="16">
        <v>0</v>
      </c>
      <c r="G2018" s="19">
        <f>ROUND(E2018*F2018,2)</f>
        <v>0</v>
      </c>
    </row>
    <row r="2019" spans="1:7" ht="0.95" customHeight="1" x14ac:dyDescent="0.25">
      <c r="A2019" s="20"/>
      <c r="B2019" s="20"/>
      <c r="C2019" s="20"/>
      <c r="D2019" s="36"/>
      <c r="E2019" s="20"/>
      <c r="F2019" s="20"/>
      <c r="G2019" s="20"/>
    </row>
    <row r="2020" spans="1:7" x14ac:dyDescent="0.25">
      <c r="A2020" s="18"/>
      <c r="B2020" s="18"/>
      <c r="C2020" s="18"/>
      <c r="D2020" s="35" t="s">
        <v>2756</v>
      </c>
      <c r="E2020" s="15">
        <v>0</v>
      </c>
      <c r="F2020" s="16">
        <v>0</v>
      </c>
      <c r="G2020" s="19">
        <f>ROUND(E2020*F2020,2)</f>
        <v>0</v>
      </c>
    </row>
    <row r="2021" spans="1:7" ht="0.95" customHeight="1" x14ac:dyDescent="0.25">
      <c r="A2021" s="20"/>
      <c r="B2021" s="20"/>
      <c r="C2021" s="20"/>
      <c r="D2021" s="36"/>
      <c r="E2021" s="20"/>
      <c r="F2021" s="20"/>
      <c r="G2021" s="20"/>
    </row>
    <row r="2022" spans="1:7" x14ac:dyDescent="0.25">
      <c r="A2022" s="21" t="s">
        <v>2757</v>
      </c>
      <c r="B2022" s="21" t="s">
        <v>8</v>
      </c>
      <c r="C2022" s="21" t="s">
        <v>9</v>
      </c>
      <c r="D2022" s="37" t="s">
        <v>2758</v>
      </c>
      <c r="E2022" s="22">
        <f>E2063</f>
        <v>0</v>
      </c>
      <c r="F2022" s="23">
        <f>F2063</f>
        <v>0</v>
      </c>
      <c r="G2022" s="23">
        <f>G2063</f>
        <v>0</v>
      </c>
    </row>
    <row r="2023" spans="1:7" ht="22.5" x14ac:dyDescent="0.25">
      <c r="A2023" s="13" t="s">
        <v>2759</v>
      </c>
      <c r="B2023" s="14" t="s">
        <v>16</v>
      </c>
      <c r="C2023" s="14" t="s">
        <v>17</v>
      </c>
      <c r="D2023" s="28" t="s">
        <v>2760</v>
      </c>
      <c r="E2023" s="15">
        <v>0</v>
      </c>
      <c r="F2023" s="16">
        <v>177.07</v>
      </c>
      <c r="G2023" s="17">
        <f>ROUND(E2023*F2023,2)</f>
        <v>0</v>
      </c>
    </row>
    <row r="2024" spans="1:7" ht="281.25" x14ac:dyDescent="0.25">
      <c r="A2024" s="18"/>
      <c r="B2024" s="18"/>
      <c r="C2024" s="18"/>
      <c r="D2024" s="28" t="s">
        <v>2761</v>
      </c>
      <c r="E2024" s="18"/>
      <c r="F2024" s="18"/>
      <c r="G2024" s="18"/>
    </row>
    <row r="2025" spans="1:7" ht="22.5" x14ac:dyDescent="0.25">
      <c r="A2025" s="13" t="s">
        <v>2762</v>
      </c>
      <c r="B2025" s="14" t="s">
        <v>16</v>
      </c>
      <c r="C2025" s="14" t="s">
        <v>17</v>
      </c>
      <c r="D2025" s="28" t="s">
        <v>2763</v>
      </c>
      <c r="E2025" s="15">
        <v>0</v>
      </c>
      <c r="F2025" s="16">
        <v>284.64</v>
      </c>
      <c r="G2025" s="17">
        <f>ROUND(E2025*F2025,2)</f>
        <v>0</v>
      </c>
    </row>
    <row r="2026" spans="1:7" ht="281.25" x14ac:dyDescent="0.25">
      <c r="A2026" s="18"/>
      <c r="B2026" s="18"/>
      <c r="C2026" s="18"/>
      <c r="D2026" s="28" t="s">
        <v>2764</v>
      </c>
      <c r="E2026" s="18"/>
      <c r="F2026" s="18"/>
      <c r="G2026" s="18"/>
    </row>
    <row r="2027" spans="1:7" ht="22.5" x14ac:dyDescent="0.25">
      <c r="A2027" s="13" t="s">
        <v>2765</v>
      </c>
      <c r="B2027" s="14" t="s">
        <v>16</v>
      </c>
      <c r="C2027" s="14" t="s">
        <v>17</v>
      </c>
      <c r="D2027" s="28" t="s">
        <v>2766</v>
      </c>
      <c r="E2027" s="15">
        <v>0</v>
      </c>
      <c r="F2027" s="16">
        <v>382.78</v>
      </c>
      <c r="G2027" s="17">
        <f>ROUND(E2027*F2027,2)</f>
        <v>0</v>
      </c>
    </row>
    <row r="2028" spans="1:7" ht="281.25" x14ac:dyDescent="0.25">
      <c r="A2028" s="18"/>
      <c r="B2028" s="18"/>
      <c r="C2028" s="18"/>
      <c r="D2028" s="28" t="s">
        <v>2767</v>
      </c>
      <c r="E2028" s="18"/>
      <c r="F2028" s="18"/>
      <c r="G2028" s="18"/>
    </row>
    <row r="2029" spans="1:7" ht="22.5" x14ac:dyDescent="0.25">
      <c r="A2029" s="13" t="s">
        <v>2768</v>
      </c>
      <c r="B2029" s="14" t="s">
        <v>16</v>
      </c>
      <c r="C2029" s="14" t="s">
        <v>17</v>
      </c>
      <c r="D2029" s="28" t="s">
        <v>2769</v>
      </c>
      <c r="E2029" s="15">
        <v>0</v>
      </c>
      <c r="F2029" s="16">
        <v>168.14</v>
      </c>
      <c r="G2029" s="17">
        <f>ROUND(E2029*F2029,2)</f>
        <v>0</v>
      </c>
    </row>
    <row r="2030" spans="1:7" ht="303.75" x14ac:dyDescent="0.25">
      <c r="A2030" s="18"/>
      <c r="B2030" s="18"/>
      <c r="C2030" s="18"/>
      <c r="D2030" s="28" t="s">
        <v>2770</v>
      </c>
      <c r="E2030" s="18"/>
      <c r="F2030" s="18"/>
      <c r="G2030" s="18"/>
    </row>
    <row r="2031" spans="1:7" ht="22.5" x14ac:dyDescent="0.25">
      <c r="A2031" s="13" t="s">
        <v>2771</v>
      </c>
      <c r="B2031" s="14" t="s">
        <v>16</v>
      </c>
      <c r="C2031" s="14" t="s">
        <v>17</v>
      </c>
      <c r="D2031" s="28" t="s">
        <v>2772</v>
      </c>
      <c r="E2031" s="15">
        <v>0</v>
      </c>
      <c r="F2031" s="16">
        <v>206.81</v>
      </c>
      <c r="G2031" s="17">
        <f>ROUND(E2031*F2031,2)</f>
        <v>0</v>
      </c>
    </row>
    <row r="2032" spans="1:7" ht="303.75" x14ac:dyDescent="0.25">
      <c r="A2032" s="18"/>
      <c r="B2032" s="18"/>
      <c r="C2032" s="18"/>
      <c r="D2032" s="28" t="s">
        <v>2773</v>
      </c>
      <c r="E2032" s="18"/>
      <c r="F2032" s="18"/>
      <c r="G2032" s="18"/>
    </row>
    <row r="2033" spans="1:7" ht="22.5" x14ac:dyDescent="0.25">
      <c r="A2033" s="13" t="s">
        <v>2774</v>
      </c>
      <c r="B2033" s="14" t="s">
        <v>16</v>
      </c>
      <c r="C2033" s="14" t="s">
        <v>17</v>
      </c>
      <c r="D2033" s="28" t="s">
        <v>2775</v>
      </c>
      <c r="E2033" s="15">
        <v>0</v>
      </c>
      <c r="F2033" s="16">
        <v>314.38</v>
      </c>
      <c r="G2033" s="17">
        <f>ROUND(E2033*F2033,2)</f>
        <v>0</v>
      </c>
    </row>
    <row r="2034" spans="1:7" ht="303.75" x14ac:dyDescent="0.25">
      <c r="A2034" s="18"/>
      <c r="B2034" s="18"/>
      <c r="C2034" s="18"/>
      <c r="D2034" s="28" t="s">
        <v>2776</v>
      </c>
      <c r="E2034" s="18"/>
      <c r="F2034" s="18"/>
      <c r="G2034" s="18"/>
    </row>
    <row r="2035" spans="1:7" ht="22.5" x14ac:dyDescent="0.25">
      <c r="A2035" s="13" t="s">
        <v>2777</v>
      </c>
      <c r="B2035" s="14" t="s">
        <v>16</v>
      </c>
      <c r="C2035" s="14" t="s">
        <v>17</v>
      </c>
      <c r="D2035" s="28" t="s">
        <v>2778</v>
      </c>
      <c r="E2035" s="15">
        <v>0</v>
      </c>
      <c r="F2035" s="16">
        <v>412.52</v>
      </c>
      <c r="G2035" s="17">
        <f>ROUND(E2035*F2035,2)</f>
        <v>0</v>
      </c>
    </row>
    <row r="2036" spans="1:7" ht="303.75" x14ac:dyDescent="0.25">
      <c r="A2036" s="18"/>
      <c r="B2036" s="18"/>
      <c r="C2036" s="18"/>
      <c r="D2036" s="28" t="s">
        <v>2779</v>
      </c>
      <c r="E2036" s="18"/>
      <c r="F2036" s="18"/>
      <c r="G2036" s="18"/>
    </row>
    <row r="2037" spans="1:7" ht="22.5" x14ac:dyDescent="0.25">
      <c r="A2037" s="13" t="s">
        <v>2780</v>
      </c>
      <c r="B2037" s="14" t="s">
        <v>16</v>
      </c>
      <c r="C2037" s="14" t="s">
        <v>17</v>
      </c>
      <c r="D2037" s="28" t="s">
        <v>2781</v>
      </c>
      <c r="E2037" s="15">
        <v>0</v>
      </c>
      <c r="F2037" s="16">
        <v>181</v>
      </c>
      <c r="G2037" s="17">
        <f>ROUND(E2037*F2037,2)</f>
        <v>0</v>
      </c>
    </row>
    <row r="2038" spans="1:7" ht="315" x14ac:dyDescent="0.25">
      <c r="A2038" s="18"/>
      <c r="B2038" s="18"/>
      <c r="C2038" s="18"/>
      <c r="D2038" s="28" t="s">
        <v>2782</v>
      </c>
      <c r="E2038" s="18"/>
      <c r="F2038" s="18"/>
      <c r="G2038" s="18"/>
    </row>
    <row r="2039" spans="1:7" ht="22.5" x14ac:dyDescent="0.25">
      <c r="A2039" s="13" t="s">
        <v>2783</v>
      </c>
      <c r="B2039" s="14" t="s">
        <v>16</v>
      </c>
      <c r="C2039" s="14" t="s">
        <v>17</v>
      </c>
      <c r="D2039" s="28" t="s">
        <v>2784</v>
      </c>
      <c r="E2039" s="15">
        <v>0</v>
      </c>
      <c r="F2039" s="16">
        <v>219.67</v>
      </c>
      <c r="G2039" s="17">
        <f>ROUND(E2039*F2039,2)</f>
        <v>0</v>
      </c>
    </row>
    <row r="2040" spans="1:7" ht="303.75" x14ac:dyDescent="0.25">
      <c r="A2040" s="18"/>
      <c r="B2040" s="18"/>
      <c r="C2040" s="18"/>
      <c r="D2040" s="28" t="s">
        <v>2785</v>
      </c>
      <c r="E2040" s="18"/>
      <c r="F2040" s="18"/>
      <c r="G2040" s="18"/>
    </row>
    <row r="2041" spans="1:7" ht="22.5" x14ac:dyDescent="0.25">
      <c r="A2041" s="13" t="s">
        <v>2786</v>
      </c>
      <c r="B2041" s="14" t="s">
        <v>16</v>
      </c>
      <c r="C2041" s="14" t="s">
        <v>17</v>
      </c>
      <c r="D2041" s="28" t="s">
        <v>2787</v>
      </c>
      <c r="E2041" s="15">
        <v>0</v>
      </c>
      <c r="F2041" s="16">
        <v>327.24</v>
      </c>
      <c r="G2041" s="17">
        <f>ROUND(E2041*F2041,2)</f>
        <v>0</v>
      </c>
    </row>
    <row r="2042" spans="1:7" ht="303.75" x14ac:dyDescent="0.25">
      <c r="A2042" s="18"/>
      <c r="B2042" s="18"/>
      <c r="C2042" s="18"/>
      <c r="D2042" s="28" t="s">
        <v>2788</v>
      </c>
      <c r="E2042" s="18"/>
      <c r="F2042" s="18"/>
      <c r="G2042" s="18"/>
    </row>
    <row r="2043" spans="1:7" ht="22.5" x14ac:dyDescent="0.25">
      <c r="A2043" s="13" t="s">
        <v>2789</v>
      </c>
      <c r="B2043" s="14" t="s">
        <v>16</v>
      </c>
      <c r="C2043" s="14" t="s">
        <v>17</v>
      </c>
      <c r="D2043" s="28" t="s">
        <v>2790</v>
      </c>
      <c r="E2043" s="15">
        <v>0</v>
      </c>
      <c r="F2043" s="16">
        <v>158.35</v>
      </c>
      <c r="G2043" s="17">
        <f>ROUND(E2043*F2043,2)</f>
        <v>0</v>
      </c>
    </row>
    <row r="2044" spans="1:7" ht="281.25" x14ac:dyDescent="0.25">
      <c r="A2044" s="18"/>
      <c r="B2044" s="18"/>
      <c r="C2044" s="18"/>
      <c r="D2044" s="28" t="s">
        <v>2791</v>
      </c>
      <c r="E2044" s="18"/>
      <c r="F2044" s="18"/>
      <c r="G2044" s="18"/>
    </row>
    <row r="2045" spans="1:7" ht="22.5" x14ac:dyDescent="0.25">
      <c r="A2045" s="13" t="s">
        <v>2792</v>
      </c>
      <c r="B2045" s="14" t="s">
        <v>16</v>
      </c>
      <c r="C2045" s="14" t="s">
        <v>17</v>
      </c>
      <c r="D2045" s="28" t="s">
        <v>2793</v>
      </c>
      <c r="E2045" s="15">
        <v>0</v>
      </c>
      <c r="F2045" s="16">
        <v>197.02</v>
      </c>
      <c r="G2045" s="17">
        <f>ROUND(E2045*F2045,2)</f>
        <v>0</v>
      </c>
    </row>
    <row r="2046" spans="1:7" ht="281.25" x14ac:dyDescent="0.25">
      <c r="A2046" s="18"/>
      <c r="B2046" s="18"/>
      <c r="C2046" s="18"/>
      <c r="D2046" s="28" t="s">
        <v>2794</v>
      </c>
      <c r="E2046" s="18"/>
      <c r="F2046" s="18"/>
      <c r="G2046" s="18"/>
    </row>
    <row r="2047" spans="1:7" ht="22.5" x14ac:dyDescent="0.25">
      <c r="A2047" s="13" t="s">
        <v>2795</v>
      </c>
      <c r="B2047" s="14" t="s">
        <v>16</v>
      </c>
      <c r="C2047" s="14" t="s">
        <v>17</v>
      </c>
      <c r="D2047" s="28" t="s">
        <v>2796</v>
      </c>
      <c r="E2047" s="15">
        <v>0</v>
      </c>
      <c r="F2047" s="16">
        <v>365.44</v>
      </c>
      <c r="G2047" s="17">
        <f>ROUND(E2047*F2047,2)</f>
        <v>0</v>
      </c>
    </row>
    <row r="2048" spans="1:7" ht="281.25" x14ac:dyDescent="0.25">
      <c r="A2048" s="18"/>
      <c r="B2048" s="18"/>
      <c r="C2048" s="18"/>
      <c r="D2048" s="28" t="s">
        <v>2797</v>
      </c>
      <c r="E2048" s="18"/>
      <c r="F2048" s="18"/>
      <c r="G2048" s="18"/>
    </row>
    <row r="2049" spans="1:7" ht="22.5" x14ac:dyDescent="0.25">
      <c r="A2049" s="13" t="s">
        <v>2798</v>
      </c>
      <c r="B2049" s="14" t="s">
        <v>16</v>
      </c>
      <c r="C2049" s="14" t="s">
        <v>17</v>
      </c>
      <c r="D2049" s="28" t="s">
        <v>2799</v>
      </c>
      <c r="E2049" s="15">
        <v>0</v>
      </c>
      <c r="F2049" s="16">
        <v>406.94</v>
      </c>
      <c r="G2049" s="17">
        <f>ROUND(E2049*F2049,2)</f>
        <v>0</v>
      </c>
    </row>
    <row r="2050" spans="1:7" ht="281.25" x14ac:dyDescent="0.25">
      <c r="A2050" s="18"/>
      <c r="B2050" s="18"/>
      <c r="C2050" s="18"/>
      <c r="D2050" s="28" t="s">
        <v>2800</v>
      </c>
      <c r="E2050" s="18"/>
      <c r="F2050" s="18"/>
      <c r="G2050" s="18"/>
    </row>
    <row r="2051" spans="1:7" ht="22.5" x14ac:dyDescent="0.25">
      <c r="A2051" s="13" t="s">
        <v>2801</v>
      </c>
      <c r="B2051" s="14" t="s">
        <v>16</v>
      </c>
      <c r="C2051" s="14" t="s">
        <v>17</v>
      </c>
      <c r="D2051" s="28" t="s">
        <v>2802</v>
      </c>
      <c r="E2051" s="15">
        <v>0</v>
      </c>
      <c r="F2051" s="16">
        <v>210.23</v>
      </c>
      <c r="G2051" s="17">
        <f>ROUND(E2051*F2051,2)</f>
        <v>0</v>
      </c>
    </row>
    <row r="2052" spans="1:7" ht="303.75" x14ac:dyDescent="0.25">
      <c r="A2052" s="18"/>
      <c r="B2052" s="18"/>
      <c r="C2052" s="18"/>
      <c r="D2052" s="28" t="s">
        <v>2803</v>
      </c>
      <c r="E2052" s="18"/>
      <c r="F2052" s="18"/>
      <c r="G2052" s="18"/>
    </row>
    <row r="2053" spans="1:7" ht="22.5" x14ac:dyDescent="0.25">
      <c r="A2053" s="13" t="s">
        <v>2804</v>
      </c>
      <c r="B2053" s="14" t="s">
        <v>16</v>
      </c>
      <c r="C2053" s="14" t="s">
        <v>17</v>
      </c>
      <c r="D2053" s="28" t="s">
        <v>2805</v>
      </c>
      <c r="E2053" s="15">
        <v>0</v>
      </c>
      <c r="F2053" s="16">
        <v>317.8</v>
      </c>
      <c r="G2053" s="17">
        <f>ROUND(E2053*F2053,2)</f>
        <v>0</v>
      </c>
    </row>
    <row r="2054" spans="1:7" ht="303.75" x14ac:dyDescent="0.25">
      <c r="A2054" s="18"/>
      <c r="B2054" s="18"/>
      <c r="C2054" s="18"/>
      <c r="D2054" s="28" t="s">
        <v>2806</v>
      </c>
      <c r="E2054" s="18"/>
      <c r="F2054" s="18"/>
      <c r="G2054" s="18"/>
    </row>
    <row r="2055" spans="1:7" ht="22.5" x14ac:dyDescent="0.25">
      <c r="A2055" s="13" t="s">
        <v>2807</v>
      </c>
      <c r="B2055" s="14" t="s">
        <v>16</v>
      </c>
      <c r="C2055" s="14" t="s">
        <v>17</v>
      </c>
      <c r="D2055" s="28" t="s">
        <v>2808</v>
      </c>
      <c r="E2055" s="15">
        <v>0</v>
      </c>
      <c r="F2055" s="16">
        <v>428.8</v>
      </c>
      <c r="G2055" s="17">
        <f>ROUND(E2055*F2055,2)</f>
        <v>0</v>
      </c>
    </row>
    <row r="2056" spans="1:7" ht="303.75" x14ac:dyDescent="0.25">
      <c r="A2056" s="18"/>
      <c r="B2056" s="18"/>
      <c r="C2056" s="18"/>
      <c r="D2056" s="28" t="s">
        <v>2809</v>
      </c>
      <c r="E2056" s="18"/>
      <c r="F2056" s="18"/>
      <c r="G2056" s="18"/>
    </row>
    <row r="2057" spans="1:7" ht="22.5" x14ac:dyDescent="0.25">
      <c r="A2057" s="13" t="s">
        <v>2810</v>
      </c>
      <c r="B2057" s="14" t="s">
        <v>16</v>
      </c>
      <c r="C2057" s="14" t="s">
        <v>17</v>
      </c>
      <c r="D2057" s="28" t="s">
        <v>2811</v>
      </c>
      <c r="E2057" s="15">
        <v>0</v>
      </c>
      <c r="F2057" s="16">
        <v>273.63</v>
      </c>
      <c r="G2057" s="17">
        <f>ROUND(E2057*F2057,2)</f>
        <v>0</v>
      </c>
    </row>
    <row r="2058" spans="1:7" ht="258.75" x14ac:dyDescent="0.25">
      <c r="A2058" s="18"/>
      <c r="B2058" s="18"/>
      <c r="C2058" s="18"/>
      <c r="D2058" s="28" t="s">
        <v>2812</v>
      </c>
      <c r="E2058" s="18"/>
      <c r="F2058" s="18"/>
      <c r="G2058" s="18"/>
    </row>
    <row r="2059" spans="1:7" ht="22.5" x14ac:dyDescent="0.25">
      <c r="A2059" s="13" t="s">
        <v>2813</v>
      </c>
      <c r="B2059" s="14" t="s">
        <v>16</v>
      </c>
      <c r="C2059" s="14" t="s">
        <v>17</v>
      </c>
      <c r="D2059" s="28" t="s">
        <v>2814</v>
      </c>
      <c r="E2059" s="15">
        <v>0</v>
      </c>
      <c r="F2059" s="16">
        <v>394.5</v>
      </c>
      <c r="G2059" s="17">
        <f>ROUND(E2059*F2059,2)</f>
        <v>0</v>
      </c>
    </row>
    <row r="2060" spans="1:7" ht="258.75" x14ac:dyDescent="0.25">
      <c r="A2060" s="18"/>
      <c r="B2060" s="18"/>
      <c r="C2060" s="18"/>
      <c r="D2060" s="28" t="s">
        <v>2815</v>
      </c>
      <c r="E2060" s="18"/>
      <c r="F2060" s="18"/>
      <c r="G2060" s="18"/>
    </row>
    <row r="2061" spans="1:7" ht="22.5" x14ac:dyDescent="0.25">
      <c r="A2061" s="13" t="s">
        <v>2816</v>
      </c>
      <c r="B2061" s="14" t="s">
        <v>16</v>
      </c>
      <c r="C2061" s="14" t="s">
        <v>17</v>
      </c>
      <c r="D2061" s="28" t="s">
        <v>2817</v>
      </c>
      <c r="E2061" s="15">
        <v>0</v>
      </c>
      <c r="F2061" s="16">
        <v>193</v>
      </c>
      <c r="G2061" s="17">
        <f>ROUND(E2061*F2061,2)</f>
        <v>0</v>
      </c>
    </row>
    <row r="2062" spans="1:7" ht="258.75" x14ac:dyDescent="0.25">
      <c r="A2062" s="18"/>
      <c r="B2062" s="18"/>
      <c r="C2062" s="18"/>
      <c r="D2062" s="28" t="s">
        <v>2818</v>
      </c>
      <c r="E2062" s="18"/>
      <c r="F2062" s="18"/>
      <c r="G2062" s="18"/>
    </row>
    <row r="2063" spans="1:7" x14ac:dyDescent="0.25">
      <c r="A2063" s="18"/>
      <c r="B2063" s="18"/>
      <c r="C2063" s="18"/>
      <c r="D2063" s="35" t="s">
        <v>2819</v>
      </c>
      <c r="E2063" s="15">
        <v>0</v>
      </c>
      <c r="F2063" s="16">
        <v>0</v>
      </c>
      <c r="G2063" s="19">
        <f>ROUND(E2063*F2063,2)</f>
        <v>0</v>
      </c>
    </row>
    <row r="2064" spans="1:7" ht="0.95" customHeight="1" x14ac:dyDescent="0.25">
      <c r="A2064" s="20"/>
      <c r="B2064" s="20"/>
      <c r="C2064" s="20"/>
      <c r="D2064" s="36"/>
      <c r="E2064" s="20"/>
      <c r="F2064" s="20"/>
      <c r="G2064" s="20"/>
    </row>
    <row r="2065" spans="1:7" x14ac:dyDescent="0.25">
      <c r="A2065" s="21" t="s">
        <v>2820</v>
      </c>
      <c r="B2065" s="21" t="s">
        <v>8</v>
      </c>
      <c r="C2065" s="21" t="s">
        <v>9</v>
      </c>
      <c r="D2065" s="37" t="s">
        <v>2821</v>
      </c>
      <c r="E2065" s="22">
        <f>E2072</f>
        <v>0</v>
      </c>
      <c r="F2065" s="23">
        <f>F2072</f>
        <v>0</v>
      </c>
      <c r="G2065" s="23">
        <f>G2072</f>
        <v>0</v>
      </c>
    </row>
    <row r="2066" spans="1:7" ht="22.5" x14ac:dyDescent="0.25">
      <c r="A2066" s="13" t="s">
        <v>2822</v>
      </c>
      <c r="B2066" s="14" t="s">
        <v>16</v>
      </c>
      <c r="C2066" s="14" t="s">
        <v>17</v>
      </c>
      <c r="D2066" s="28" t="s">
        <v>2811</v>
      </c>
      <c r="E2066" s="15">
        <v>0</v>
      </c>
      <c r="F2066" s="16">
        <v>273.63</v>
      </c>
      <c r="G2066" s="17">
        <f>ROUND(E2066*F2066,2)</f>
        <v>0</v>
      </c>
    </row>
    <row r="2067" spans="1:7" ht="258.75" x14ac:dyDescent="0.25">
      <c r="A2067" s="18"/>
      <c r="B2067" s="18"/>
      <c r="C2067" s="18"/>
      <c r="D2067" s="28" t="s">
        <v>2812</v>
      </c>
      <c r="E2067" s="18"/>
      <c r="F2067" s="18"/>
      <c r="G2067" s="18"/>
    </row>
    <row r="2068" spans="1:7" ht="22.5" x14ac:dyDescent="0.25">
      <c r="A2068" s="13" t="s">
        <v>2823</v>
      </c>
      <c r="B2068" s="14" t="s">
        <v>16</v>
      </c>
      <c r="C2068" s="14" t="s">
        <v>17</v>
      </c>
      <c r="D2068" s="28" t="s">
        <v>2814</v>
      </c>
      <c r="E2068" s="15">
        <v>0</v>
      </c>
      <c r="F2068" s="16">
        <v>394.5</v>
      </c>
      <c r="G2068" s="17">
        <f>ROUND(E2068*F2068,2)</f>
        <v>0</v>
      </c>
    </row>
    <row r="2069" spans="1:7" ht="258.75" x14ac:dyDescent="0.25">
      <c r="A2069" s="18"/>
      <c r="B2069" s="18"/>
      <c r="C2069" s="18"/>
      <c r="D2069" s="28" t="s">
        <v>2815</v>
      </c>
      <c r="E2069" s="18"/>
      <c r="F2069" s="18"/>
      <c r="G2069" s="18"/>
    </row>
    <row r="2070" spans="1:7" ht="22.5" x14ac:dyDescent="0.25">
      <c r="A2070" s="13" t="s">
        <v>2824</v>
      </c>
      <c r="B2070" s="14" t="s">
        <v>16</v>
      </c>
      <c r="C2070" s="14" t="s">
        <v>17</v>
      </c>
      <c r="D2070" s="28" t="s">
        <v>2817</v>
      </c>
      <c r="E2070" s="15">
        <v>0</v>
      </c>
      <c r="F2070" s="16">
        <v>193</v>
      </c>
      <c r="G2070" s="17">
        <f>ROUND(E2070*F2070,2)</f>
        <v>0</v>
      </c>
    </row>
    <row r="2071" spans="1:7" ht="258.75" x14ac:dyDescent="0.25">
      <c r="A2071" s="18"/>
      <c r="B2071" s="18"/>
      <c r="C2071" s="18"/>
      <c r="D2071" s="28" t="s">
        <v>2818</v>
      </c>
      <c r="E2071" s="18"/>
      <c r="F2071" s="18"/>
      <c r="G2071" s="18"/>
    </row>
    <row r="2072" spans="1:7" x14ac:dyDescent="0.25">
      <c r="A2072" s="18"/>
      <c r="B2072" s="18"/>
      <c r="C2072" s="18"/>
      <c r="D2072" s="35" t="s">
        <v>2825</v>
      </c>
      <c r="E2072" s="15">
        <v>0</v>
      </c>
      <c r="F2072" s="16">
        <v>0</v>
      </c>
      <c r="G2072" s="19">
        <f>ROUND(E2072*F2072,2)</f>
        <v>0</v>
      </c>
    </row>
    <row r="2073" spans="1:7" ht="0.95" customHeight="1" x14ac:dyDescent="0.25">
      <c r="A2073" s="20"/>
      <c r="B2073" s="20"/>
      <c r="C2073" s="20"/>
      <c r="D2073" s="36"/>
      <c r="E2073" s="20"/>
      <c r="F2073" s="20"/>
      <c r="G2073" s="20"/>
    </row>
    <row r="2074" spans="1:7" x14ac:dyDescent="0.25">
      <c r="A2074" s="21" t="s">
        <v>2826</v>
      </c>
      <c r="B2074" s="21" t="s">
        <v>8</v>
      </c>
      <c r="C2074" s="21" t="s">
        <v>9</v>
      </c>
      <c r="D2074" s="37" t="s">
        <v>91</v>
      </c>
      <c r="E2074" s="22">
        <f>E2077</f>
        <v>0</v>
      </c>
      <c r="F2074" s="23">
        <f>F2077</f>
        <v>0</v>
      </c>
      <c r="G2074" s="23">
        <f>G2077</f>
        <v>0</v>
      </c>
    </row>
    <row r="2075" spans="1:7" ht="22.5" x14ac:dyDescent="0.25">
      <c r="A2075" s="13" t="s">
        <v>2827</v>
      </c>
      <c r="B2075" s="14" t="s">
        <v>16</v>
      </c>
      <c r="C2075" s="14" t="s">
        <v>251</v>
      </c>
      <c r="D2075" s="28" t="s">
        <v>2828</v>
      </c>
      <c r="E2075" s="15">
        <v>0</v>
      </c>
      <c r="F2075" s="16">
        <v>55.86</v>
      </c>
      <c r="G2075" s="17">
        <f>ROUND(E2075*F2075,2)</f>
        <v>0</v>
      </c>
    </row>
    <row r="2076" spans="1:7" ht="135" x14ac:dyDescent="0.25">
      <c r="A2076" s="18"/>
      <c r="B2076" s="18"/>
      <c r="C2076" s="18"/>
      <c r="D2076" s="28" t="s">
        <v>2829</v>
      </c>
      <c r="E2076" s="18"/>
      <c r="F2076" s="18"/>
      <c r="G2076" s="18"/>
    </row>
    <row r="2077" spans="1:7" x14ac:dyDescent="0.25">
      <c r="A2077" s="18"/>
      <c r="B2077" s="18"/>
      <c r="C2077" s="18"/>
      <c r="D2077" s="35" t="s">
        <v>2830</v>
      </c>
      <c r="E2077" s="15">
        <v>0</v>
      </c>
      <c r="F2077" s="16">
        <v>0</v>
      </c>
      <c r="G2077" s="19">
        <f>ROUND(E2077*F2077,2)</f>
        <v>0</v>
      </c>
    </row>
    <row r="2078" spans="1:7" ht="0.95" customHeight="1" x14ac:dyDescent="0.25">
      <c r="A2078" s="20"/>
      <c r="B2078" s="20"/>
      <c r="C2078" s="20"/>
      <c r="D2078" s="36"/>
      <c r="E2078" s="20"/>
      <c r="F2078" s="20"/>
      <c r="G2078" s="20"/>
    </row>
    <row r="2079" spans="1:7" x14ac:dyDescent="0.25">
      <c r="A2079" s="18"/>
      <c r="B2079" s="18"/>
      <c r="C2079" s="18"/>
      <c r="D2079" s="35" t="s">
        <v>2831</v>
      </c>
      <c r="E2079" s="15">
        <v>0</v>
      </c>
      <c r="F2079" s="16">
        <v>0</v>
      </c>
      <c r="G2079" s="19">
        <f>ROUND(E2079*F2079,2)</f>
        <v>0</v>
      </c>
    </row>
    <row r="2080" spans="1:7" ht="0.95" customHeight="1" x14ac:dyDescent="0.25">
      <c r="A2080" s="20"/>
      <c r="B2080" s="20"/>
      <c r="C2080" s="20"/>
      <c r="D2080" s="36"/>
      <c r="E2080" s="20"/>
      <c r="F2080" s="20"/>
      <c r="G2080" s="20"/>
    </row>
    <row r="2081" spans="1:7" ht="22.5" x14ac:dyDescent="0.25">
      <c r="A2081" s="10" t="s">
        <v>2832</v>
      </c>
      <c r="B2081" s="10" t="s">
        <v>8</v>
      </c>
      <c r="C2081" s="10" t="s">
        <v>9</v>
      </c>
      <c r="D2081" s="34" t="s">
        <v>2833</v>
      </c>
      <c r="E2081" s="11">
        <f>E2194</f>
        <v>0</v>
      </c>
      <c r="F2081" s="12">
        <f>F2194</f>
        <v>0</v>
      </c>
      <c r="G2081" s="12">
        <f>G2194</f>
        <v>0</v>
      </c>
    </row>
    <row r="2082" spans="1:7" ht="22.5" x14ac:dyDescent="0.25">
      <c r="A2082" s="21" t="s">
        <v>2834</v>
      </c>
      <c r="B2082" s="21" t="s">
        <v>8</v>
      </c>
      <c r="C2082" s="21" t="s">
        <v>9</v>
      </c>
      <c r="D2082" s="37" t="s">
        <v>2621</v>
      </c>
      <c r="E2082" s="22">
        <f>E2108</f>
        <v>0</v>
      </c>
      <c r="F2082" s="23">
        <f>F2108</f>
        <v>0</v>
      </c>
      <c r="G2082" s="23">
        <f>G2108</f>
        <v>0</v>
      </c>
    </row>
    <row r="2083" spans="1:7" hidden="1" x14ac:dyDescent="0.25">
      <c r="A2083" s="25" t="s">
        <v>2835</v>
      </c>
      <c r="B2083" s="25" t="s">
        <v>8</v>
      </c>
      <c r="C2083" s="25" t="s">
        <v>9</v>
      </c>
      <c r="D2083" s="38" t="s">
        <v>2836</v>
      </c>
      <c r="E2083" s="26">
        <f>E2090</f>
        <v>0</v>
      </c>
      <c r="F2083" s="27">
        <f>F2090</f>
        <v>0</v>
      </c>
      <c r="G2083" s="27">
        <f>G2090</f>
        <v>0</v>
      </c>
    </row>
    <row r="2084" spans="1:7" ht="22.5" hidden="1" x14ac:dyDescent="0.25">
      <c r="A2084" s="13" t="s">
        <v>2837</v>
      </c>
      <c r="B2084" s="14" t="s">
        <v>16</v>
      </c>
      <c r="C2084" s="14" t="s">
        <v>17</v>
      </c>
      <c r="D2084" s="28" t="s">
        <v>2838</v>
      </c>
      <c r="E2084" s="15">
        <v>0</v>
      </c>
      <c r="F2084" s="16">
        <v>99.35</v>
      </c>
      <c r="G2084" s="17">
        <f>ROUND(E2084*F2084,2)</f>
        <v>0</v>
      </c>
    </row>
    <row r="2085" spans="1:7" ht="270" hidden="1" x14ac:dyDescent="0.25">
      <c r="A2085" s="18"/>
      <c r="B2085" s="18"/>
      <c r="C2085" s="18"/>
      <c r="D2085" s="28" t="s">
        <v>2839</v>
      </c>
      <c r="E2085" s="18"/>
      <c r="F2085" s="18"/>
      <c r="G2085" s="18"/>
    </row>
    <row r="2086" spans="1:7" ht="22.5" hidden="1" x14ac:dyDescent="0.25">
      <c r="A2086" s="13" t="s">
        <v>2840</v>
      </c>
      <c r="B2086" s="14" t="s">
        <v>16</v>
      </c>
      <c r="C2086" s="14" t="s">
        <v>17</v>
      </c>
      <c r="D2086" s="28" t="s">
        <v>2841</v>
      </c>
      <c r="E2086" s="15">
        <v>0</v>
      </c>
      <c r="F2086" s="16">
        <v>87.97</v>
      </c>
      <c r="G2086" s="17">
        <f>ROUND(E2086*F2086,2)</f>
        <v>0</v>
      </c>
    </row>
    <row r="2087" spans="1:7" ht="168.75" hidden="1" x14ac:dyDescent="0.25">
      <c r="A2087" s="18"/>
      <c r="B2087" s="18"/>
      <c r="C2087" s="18"/>
      <c r="D2087" s="28" t="s">
        <v>2842</v>
      </c>
      <c r="E2087" s="18"/>
      <c r="F2087" s="18"/>
      <c r="G2087" s="18"/>
    </row>
    <row r="2088" spans="1:7" ht="22.5" hidden="1" x14ac:dyDescent="0.25">
      <c r="A2088" s="13" t="s">
        <v>2843</v>
      </c>
      <c r="B2088" s="14" t="s">
        <v>16</v>
      </c>
      <c r="C2088" s="14" t="s">
        <v>17</v>
      </c>
      <c r="D2088" s="28" t="s">
        <v>2838</v>
      </c>
      <c r="E2088" s="15">
        <v>0</v>
      </c>
      <c r="F2088" s="16">
        <v>95.85</v>
      </c>
      <c r="G2088" s="17">
        <f>ROUND(E2088*F2088,2)</f>
        <v>0</v>
      </c>
    </row>
    <row r="2089" spans="1:7" ht="270" hidden="1" x14ac:dyDescent="0.25">
      <c r="A2089" s="18"/>
      <c r="B2089" s="18"/>
      <c r="C2089" s="18"/>
      <c r="D2089" s="28" t="s">
        <v>2844</v>
      </c>
      <c r="E2089" s="18"/>
      <c r="F2089" s="18"/>
      <c r="G2089" s="18"/>
    </row>
    <row r="2090" spans="1:7" hidden="1" x14ac:dyDescent="0.25">
      <c r="A2090" s="18"/>
      <c r="B2090" s="18"/>
      <c r="C2090" s="18"/>
      <c r="D2090" s="35" t="s">
        <v>2845</v>
      </c>
      <c r="E2090" s="15">
        <v>0</v>
      </c>
      <c r="F2090" s="16">
        <v>0</v>
      </c>
      <c r="G2090" s="19">
        <f>ROUND(E2090*F2090,2)</f>
        <v>0</v>
      </c>
    </row>
    <row r="2091" spans="1:7" ht="0.95" hidden="1" customHeight="1" x14ac:dyDescent="0.25">
      <c r="A2091" s="20"/>
      <c r="B2091" s="20"/>
      <c r="C2091" s="20"/>
      <c r="D2091" s="36"/>
      <c r="E2091" s="20"/>
      <c r="F2091" s="20"/>
      <c r="G2091" s="20"/>
    </row>
    <row r="2092" spans="1:7" hidden="1" x14ac:dyDescent="0.25">
      <c r="A2092" s="25" t="s">
        <v>2846</v>
      </c>
      <c r="B2092" s="25" t="s">
        <v>8</v>
      </c>
      <c r="C2092" s="25" t="s">
        <v>9</v>
      </c>
      <c r="D2092" s="38" t="s">
        <v>2847</v>
      </c>
      <c r="E2092" s="26">
        <f>E2099</f>
        <v>0</v>
      </c>
      <c r="F2092" s="27">
        <f>F2099</f>
        <v>0</v>
      </c>
      <c r="G2092" s="27">
        <f>G2099</f>
        <v>0</v>
      </c>
    </row>
    <row r="2093" spans="1:7" ht="22.5" hidden="1" x14ac:dyDescent="0.25">
      <c r="A2093" s="13" t="s">
        <v>2848</v>
      </c>
      <c r="B2093" s="14" t="s">
        <v>16</v>
      </c>
      <c r="C2093" s="14" t="s">
        <v>17</v>
      </c>
      <c r="D2093" s="28" t="s">
        <v>2849</v>
      </c>
      <c r="E2093" s="15">
        <v>0</v>
      </c>
      <c r="F2093" s="16">
        <v>103.56</v>
      </c>
      <c r="G2093" s="17">
        <f>ROUND(E2093*F2093,2)</f>
        <v>0</v>
      </c>
    </row>
    <row r="2094" spans="1:7" ht="270" hidden="1" x14ac:dyDescent="0.25">
      <c r="A2094" s="18"/>
      <c r="B2094" s="18"/>
      <c r="C2094" s="18"/>
      <c r="D2094" s="28" t="s">
        <v>2850</v>
      </c>
      <c r="E2094" s="18"/>
      <c r="F2094" s="18"/>
      <c r="G2094" s="18"/>
    </row>
    <row r="2095" spans="1:7" ht="22.5" hidden="1" x14ac:dyDescent="0.25">
      <c r="A2095" s="13" t="s">
        <v>2851</v>
      </c>
      <c r="B2095" s="14" t="s">
        <v>16</v>
      </c>
      <c r="C2095" s="14" t="s">
        <v>17</v>
      </c>
      <c r="D2095" s="28" t="s">
        <v>2852</v>
      </c>
      <c r="E2095" s="15">
        <v>0</v>
      </c>
      <c r="F2095" s="16">
        <v>89.83</v>
      </c>
      <c r="G2095" s="17">
        <f>ROUND(E2095*F2095,2)</f>
        <v>0</v>
      </c>
    </row>
    <row r="2096" spans="1:7" ht="168.75" hidden="1" x14ac:dyDescent="0.25">
      <c r="A2096" s="18"/>
      <c r="B2096" s="18"/>
      <c r="C2096" s="18"/>
      <c r="D2096" s="28" t="s">
        <v>2853</v>
      </c>
      <c r="E2096" s="18"/>
      <c r="F2096" s="18"/>
      <c r="G2096" s="18"/>
    </row>
    <row r="2097" spans="1:7" ht="22.5" hidden="1" x14ac:dyDescent="0.25">
      <c r="A2097" s="13" t="s">
        <v>2854</v>
      </c>
      <c r="B2097" s="14" t="s">
        <v>16</v>
      </c>
      <c r="C2097" s="14" t="s">
        <v>17</v>
      </c>
      <c r="D2097" s="28" t="s">
        <v>2849</v>
      </c>
      <c r="E2097" s="15">
        <v>0</v>
      </c>
      <c r="F2097" s="16">
        <v>99.76</v>
      </c>
      <c r="G2097" s="17">
        <f>ROUND(E2097*F2097,2)</f>
        <v>0</v>
      </c>
    </row>
    <row r="2098" spans="1:7" ht="270" hidden="1" x14ac:dyDescent="0.25">
      <c r="A2098" s="18"/>
      <c r="B2098" s="18"/>
      <c r="C2098" s="18"/>
      <c r="D2098" s="28" t="s">
        <v>2855</v>
      </c>
      <c r="E2098" s="18"/>
      <c r="F2098" s="18"/>
      <c r="G2098" s="18"/>
    </row>
    <row r="2099" spans="1:7" hidden="1" x14ac:dyDescent="0.25">
      <c r="A2099" s="18"/>
      <c r="B2099" s="18"/>
      <c r="C2099" s="18"/>
      <c r="D2099" s="35" t="s">
        <v>2856</v>
      </c>
      <c r="E2099" s="15">
        <v>0</v>
      </c>
      <c r="F2099" s="16">
        <v>0</v>
      </c>
      <c r="G2099" s="19">
        <f>ROUND(E2099*F2099,2)</f>
        <v>0</v>
      </c>
    </row>
    <row r="2100" spans="1:7" ht="0.95" hidden="1" customHeight="1" x14ac:dyDescent="0.25">
      <c r="A2100" s="20"/>
      <c r="B2100" s="20"/>
      <c r="C2100" s="20"/>
      <c r="D2100" s="36"/>
      <c r="E2100" s="20"/>
      <c r="F2100" s="20"/>
      <c r="G2100" s="20"/>
    </row>
    <row r="2101" spans="1:7" hidden="1" x14ac:dyDescent="0.25">
      <c r="A2101" s="25" t="s">
        <v>2857</v>
      </c>
      <c r="B2101" s="25" t="s">
        <v>8</v>
      </c>
      <c r="C2101" s="25" t="s">
        <v>9</v>
      </c>
      <c r="D2101" s="38" t="s">
        <v>2858</v>
      </c>
      <c r="E2101" s="26">
        <f>E2106</f>
        <v>0</v>
      </c>
      <c r="F2101" s="27">
        <f>F2106</f>
        <v>0</v>
      </c>
      <c r="G2101" s="27">
        <f>G2106</f>
        <v>0</v>
      </c>
    </row>
    <row r="2102" spans="1:7" ht="22.5" hidden="1" x14ac:dyDescent="0.25">
      <c r="A2102" s="13" t="s">
        <v>2859</v>
      </c>
      <c r="B2102" s="14" t="s">
        <v>16</v>
      </c>
      <c r="C2102" s="14" t="s">
        <v>17</v>
      </c>
      <c r="D2102" s="28" t="s">
        <v>2860</v>
      </c>
      <c r="E2102" s="15">
        <v>0</v>
      </c>
      <c r="F2102" s="16">
        <v>103.56</v>
      </c>
      <c r="G2102" s="17">
        <f>ROUND(E2102*F2102,2)</f>
        <v>0</v>
      </c>
    </row>
    <row r="2103" spans="1:7" ht="270" hidden="1" x14ac:dyDescent="0.25">
      <c r="A2103" s="18"/>
      <c r="B2103" s="18"/>
      <c r="C2103" s="18"/>
      <c r="D2103" s="28" t="s">
        <v>2861</v>
      </c>
      <c r="E2103" s="18"/>
      <c r="F2103" s="18"/>
      <c r="G2103" s="18"/>
    </row>
    <row r="2104" spans="1:7" ht="22.5" hidden="1" x14ac:dyDescent="0.25">
      <c r="A2104" s="13" t="s">
        <v>2862</v>
      </c>
      <c r="B2104" s="14" t="s">
        <v>16</v>
      </c>
      <c r="C2104" s="14" t="s">
        <v>17</v>
      </c>
      <c r="D2104" s="28" t="s">
        <v>2860</v>
      </c>
      <c r="E2104" s="15">
        <v>0</v>
      </c>
      <c r="F2104" s="16">
        <v>99.69</v>
      </c>
      <c r="G2104" s="17">
        <f>ROUND(E2104*F2104,2)</f>
        <v>0</v>
      </c>
    </row>
    <row r="2105" spans="1:7" ht="270" hidden="1" x14ac:dyDescent="0.25">
      <c r="A2105" s="18"/>
      <c r="B2105" s="18"/>
      <c r="C2105" s="18"/>
      <c r="D2105" s="28" t="s">
        <v>2863</v>
      </c>
      <c r="E2105" s="18"/>
      <c r="F2105" s="18"/>
      <c r="G2105" s="18"/>
    </row>
    <row r="2106" spans="1:7" hidden="1" x14ac:dyDescent="0.25">
      <c r="A2106" s="18"/>
      <c r="B2106" s="18"/>
      <c r="C2106" s="18"/>
      <c r="D2106" s="35" t="s">
        <v>2864</v>
      </c>
      <c r="E2106" s="15">
        <v>0</v>
      </c>
      <c r="F2106" s="16">
        <v>0</v>
      </c>
      <c r="G2106" s="19">
        <f>ROUND(E2106*F2106,2)</f>
        <v>0</v>
      </c>
    </row>
    <row r="2107" spans="1:7" ht="0.95" hidden="1" customHeight="1" x14ac:dyDescent="0.25">
      <c r="A2107" s="20"/>
      <c r="B2107" s="20"/>
      <c r="C2107" s="20"/>
      <c r="D2107" s="36"/>
      <c r="E2107" s="20"/>
      <c r="F2107" s="20"/>
      <c r="G2107" s="20"/>
    </row>
    <row r="2108" spans="1:7" hidden="1" x14ac:dyDescent="0.25">
      <c r="A2108" s="18"/>
      <c r="B2108" s="18"/>
      <c r="C2108" s="18"/>
      <c r="D2108" s="35" t="s">
        <v>2865</v>
      </c>
      <c r="E2108" s="15">
        <v>0</v>
      </c>
      <c r="F2108" s="16">
        <v>0</v>
      </c>
      <c r="G2108" s="19">
        <f>ROUND(E2108*F2108,2)</f>
        <v>0</v>
      </c>
    </row>
    <row r="2109" spans="1:7" ht="0.95" customHeight="1" x14ac:dyDescent="0.25">
      <c r="A2109" s="20"/>
      <c r="B2109" s="20"/>
      <c r="C2109" s="20"/>
      <c r="D2109" s="36"/>
      <c r="E2109" s="20"/>
      <c r="F2109" s="20"/>
      <c r="G2109" s="20"/>
    </row>
    <row r="2110" spans="1:7" ht="22.5" x14ac:dyDescent="0.25">
      <c r="A2110" s="21" t="s">
        <v>2866</v>
      </c>
      <c r="B2110" s="21" t="s">
        <v>8</v>
      </c>
      <c r="C2110" s="21" t="s">
        <v>9</v>
      </c>
      <c r="D2110" s="37" t="s">
        <v>2867</v>
      </c>
      <c r="E2110" s="22">
        <f>E2134</f>
        <v>0</v>
      </c>
      <c r="F2110" s="23">
        <f>F2134</f>
        <v>0</v>
      </c>
      <c r="G2110" s="23">
        <f>G2134</f>
        <v>0</v>
      </c>
    </row>
    <row r="2111" spans="1:7" hidden="1" x14ac:dyDescent="0.25">
      <c r="A2111" s="25" t="s">
        <v>2868</v>
      </c>
      <c r="B2111" s="25" t="s">
        <v>8</v>
      </c>
      <c r="C2111" s="25" t="s">
        <v>9</v>
      </c>
      <c r="D2111" s="38" t="s">
        <v>2836</v>
      </c>
      <c r="E2111" s="26">
        <f>E2118</f>
        <v>0</v>
      </c>
      <c r="F2111" s="27">
        <f>F2118</f>
        <v>0</v>
      </c>
      <c r="G2111" s="27">
        <f>G2118</f>
        <v>0</v>
      </c>
    </row>
    <row r="2112" spans="1:7" ht="22.5" hidden="1" x14ac:dyDescent="0.25">
      <c r="A2112" s="13" t="s">
        <v>2869</v>
      </c>
      <c r="B2112" s="14" t="s">
        <v>16</v>
      </c>
      <c r="C2112" s="14" t="s">
        <v>17</v>
      </c>
      <c r="D2112" s="28" t="s">
        <v>2870</v>
      </c>
      <c r="E2112" s="15">
        <v>0</v>
      </c>
      <c r="F2112" s="16">
        <v>143.22999999999999</v>
      </c>
      <c r="G2112" s="17">
        <f>ROUND(E2112*F2112,2)</f>
        <v>0</v>
      </c>
    </row>
    <row r="2113" spans="1:7" ht="270" hidden="1" x14ac:dyDescent="0.25">
      <c r="A2113" s="18"/>
      <c r="B2113" s="18"/>
      <c r="C2113" s="18"/>
      <c r="D2113" s="28" t="s">
        <v>2871</v>
      </c>
      <c r="E2113" s="18"/>
      <c r="F2113" s="18"/>
      <c r="G2113" s="18"/>
    </row>
    <row r="2114" spans="1:7" ht="22.5" hidden="1" x14ac:dyDescent="0.25">
      <c r="A2114" s="13" t="s">
        <v>2872</v>
      </c>
      <c r="B2114" s="14" t="s">
        <v>16</v>
      </c>
      <c r="C2114" s="14" t="s">
        <v>17</v>
      </c>
      <c r="D2114" s="28" t="s">
        <v>2873</v>
      </c>
      <c r="E2114" s="15">
        <v>0</v>
      </c>
      <c r="F2114" s="16">
        <v>152.9</v>
      </c>
      <c r="G2114" s="17">
        <f>ROUND(E2114*F2114,2)</f>
        <v>0</v>
      </c>
    </row>
    <row r="2115" spans="1:7" ht="168.75" hidden="1" x14ac:dyDescent="0.25">
      <c r="A2115" s="18"/>
      <c r="B2115" s="18"/>
      <c r="C2115" s="18"/>
      <c r="D2115" s="28" t="s">
        <v>2874</v>
      </c>
      <c r="E2115" s="18"/>
      <c r="F2115" s="18"/>
      <c r="G2115" s="18"/>
    </row>
    <row r="2116" spans="1:7" ht="22.5" hidden="1" x14ac:dyDescent="0.25">
      <c r="A2116" s="13" t="s">
        <v>2875</v>
      </c>
      <c r="B2116" s="14" t="s">
        <v>16</v>
      </c>
      <c r="C2116" s="14" t="s">
        <v>17</v>
      </c>
      <c r="D2116" s="28" t="s">
        <v>2870</v>
      </c>
      <c r="E2116" s="15">
        <v>0</v>
      </c>
      <c r="F2116" s="16">
        <v>139.74</v>
      </c>
      <c r="G2116" s="17">
        <f>ROUND(E2116*F2116,2)</f>
        <v>0</v>
      </c>
    </row>
    <row r="2117" spans="1:7" ht="270" hidden="1" x14ac:dyDescent="0.25">
      <c r="A2117" s="18"/>
      <c r="B2117" s="18"/>
      <c r="C2117" s="18"/>
      <c r="D2117" s="28" t="s">
        <v>2876</v>
      </c>
      <c r="E2117" s="18"/>
      <c r="F2117" s="18"/>
      <c r="G2117" s="18"/>
    </row>
    <row r="2118" spans="1:7" hidden="1" x14ac:dyDescent="0.25">
      <c r="A2118" s="18"/>
      <c r="B2118" s="18"/>
      <c r="C2118" s="18"/>
      <c r="D2118" s="35" t="s">
        <v>2877</v>
      </c>
      <c r="E2118" s="15">
        <v>0</v>
      </c>
      <c r="F2118" s="16">
        <v>0</v>
      </c>
      <c r="G2118" s="19">
        <f>ROUND(E2118*F2118,2)</f>
        <v>0</v>
      </c>
    </row>
    <row r="2119" spans="1:7" ht="0.95" hidden="1" customHeight="1" x14ac:dyDescent="0.25">
      <c r="A2119" s="20"/>
      <c r="B2119" s="20"/>
      <c r="C2119" s="20"/>
      <c r="D2119" s="36"/>
      <c r="E2119" s="20"/>
      <c r="F2119" s="20"/>
      <c r="G2119" s="20"/>
    </row>
    <row r="2120" spans="1:7" hidden="1" x14ac:dyDescent="0.25">
      <c r="A2120" s="25" t="s">
        <v>2878</v>
      </c>
      <c r="B2120" s="25" t="s">
        <v>8</v>
      </c>
      <c r="C2120" s="25" t="s">
        <v>9</v>
      </c>
      <c r="D2120" s="38" t="s">
        <v>2847</v>
      </c>
      <c r="E2120" s="26">
        <f>E2125</f>
        <v>0</v>
      </c>
      <c r="F2120" s="27">
        <f>F2125</f>
        <v>0</v>
      </c>
      <c r="G2120" s="27">
        <f>G2125</f>
        <v>0</v>
      </c>
    </row>
    <row r="2121" spans="1:7" ht="22.5" hidden="1" x14ac:dyDescent="0.25">
      <c r="A2121" s="13" t="s">
        <v>2879</v>
      </c>
      <c r="B2121" s="14" t="s">
        <v>16</v>
      </c>
      <c r="C2121" s="14" t="s">
        <v>17</v>
      </c>
      <c r="D2121" s="28" t="s">
        <v>2880</v>
      </c>
      <c r="E2121" s="15">
        <v>0</v>
      </c>
      <c r="F2121" s="16">
        <v>147.43</v>
      </c>
      <c r="G2121" s="17">
        <f>ROUND(E2121*F2121,2)</f>
        <v>0</v>
      </c>
    </row>
    <row r="2122" spans="1:7" ht="270" hidden="1" x14ac:dyDescent="0.25">
      <c r="A2122" s="18"/>
      <c r="B2122" s="18"/>
      <c r="C2122" s="18"/>
      <c r="D2122" s="28" t="s">
        <v>2881</v>
      </c>
      <c r="E2122" s="18"/>
      <c r="F2122" s="18"/>
      <c r="G2122" s="18"/>
    </row>
    <row r="2123" spans="1:7" ht="22.5" hidden="1" x14ac:dyDescent="0.25">
      <c r="A2123" s="13" t="s">
        <v>2882</v>
      </c>
      <c r="B2123" s="14" t="s">
        <v>16</v>
      </c>
      <c r="C2123" s="14" t="s">
        <v>17</v>
      </c>
      <c r="D2123" s="28" t="s">
        <v>2880</v>
      </c>
      <c r="E2123" s="15">
        <v>0</v>
      </c>
      <c r="F2123" s="16">
        <v>143.63999999999999</v>
      </c>
      <c r="G2123" s="17">
        <f>ROUND(E2123*F2123,2)</f>
        <v>0</v>
      </c>
    </row>
    <row r="2124" spans="1:7" ht="270" hidden="1" x14ac:dyDescent="0.25">
      <c r="A2124" s="18"/>
      <c r="B2124" s="18"/>
      <c r="C2124" s="18"/>
      <c r="D2124" s="28" t="s">
        <v>2883</v>
      </c>
      <c r="E2124" s="18"/>
      <c r="F2124" s="18"/>
      <c r="G2124" s="18"/>
    </row>
    <row r="2125" spans="1:7" hidden="1" x14ac:dyDescent="0.25">
      <c r="A2125" s="18"/>
      <c r="B2125" s="18"/>
      <c r="C2125" s="18"/>
      <c r="D2125" s="35" t="s">
        <v>2884</v>
      </c>
      <c r="E2125" s="15">
        <v>0</v>
      </c>
      <c r="F2125" s="16">
        <v>0</v>
      </c>
      <c r="G2125" s="19">
        <f>ROUND(E2125*F2125,2)</f>
        <v>0</v>
      </c>
    </row>
    <row r="2126" spans="1:7" ht="0.95" hidden="1" customHeight="1" x14ac:dyDescent="0.25">
      <c r="A2126" s="20"/>
      <c r="B2126" s="20"/>
      <c r="C2126" s="20"/>
      <c r="D2126" s="36"/>
      <c r="E2126" s="20"/>
      <c r="F2126" s="20"/>
      <c r="G2126" s="20"/>
    </row>
    <row r="2127" spans="1:7" hidden="1" x14ac:dyDescent="0.25">
      <c r="A2127" s="25" t="s">
        <v>2885</v>
      </c>
      <c r="B2127" s="25" t="s">
        <v>8</v>
      </c>
      <c r="C2127" s="25" t="s">
        <v>9</v>
      </c>
      <c r="D2127" s="38" t="s">
        <v>2858</v>
      </c>
      <c r="E2127" s="26">
        <f>E2132</f>
        <v>0</v>
      </c>
      <c r="F2127" s="27">
        <f>F2132</f>
        <v>0</v>
      </c>
      <c r="G2127" s="27">
        <f>G2132</f>
        <v>0</v>
      </c>
    </row>
    <row r="2128" spans="1:7" ht="22.5" hidden="1" x14ac:dyDescent="0.25">
      <c r="A2128" s="13" t="s">
        <v>2886</v>
      </c>
      <c r="B2128" s="14" t="s">
        <v>16</v>
      </c>
      <c r="C2128" s="14" t="s">
        <v>17</v>
      </c>
      <c r="D2128" s="28" t="s">
        <v>2887</v>
      </c>
      <c r="E2128" s="15">
        <v>0</v>
      </c>
      <c r="F2128" s="16">
        <v>147.43</v>
      </c>
      <c r="G2128" s="17">
        <f>ROUND(E2128*F2128,2)</f>
        <v>0</v>
      </c>
    </row>
    <row r="2129" spans="1:7" ht="270" hidden="1" x14ac:dyDescent="0.25">
      <c r="A2129" s="18"/>
      <c r="B2129" s="18"/>
      <c r="C2129" s="18"/>
      <c r="D2129" s="28" t="s">
        <v>2888</v>
      </c>
      <c r="E2129" s="18"/>
      <c r="F2129" s="18"/>
      <c r="G2129" s="18"/>
    </row>
    <row r="2130" spans="1:7" ht="22.5" hidden="1" x14ac:dyDescent="0.25">
      <c r="A2130" s="13" t="s">
        <v>2889</v>
      </c>
      <c r="B2130" s="14" t="s">
        <v>16</v>
      </c>
      <c r="C2130" s="14" t="s">
        <v>17</v>
      </c>
      <c r="D2130" s="28" t="s">
        <v>2887</v>
      </c>
      <c r="E2130" s="15">
        <v>0</v>
      </c>
      <c r="F2130" s="16">
        <v>143.57</v>
      </c>
      <c r="G2130" s="17">
        <f>ROUND(E2130*F2130,2)</f>
        <v>0</v>
      </c>
    </row>
    <row r="2131" spans="1:7" ht="270" hidden="1" x14ac:dyDescent="0.25">
      <c r="A2131" s="18"/>
      <c r="B2131" s="18"/>
      <c r="C2131" s="18"/>
      <c r="D2131" s="28" t="s">
        <v>2890</v>
      </c>
      <c r="E2131" s="18"/>
      <c r="F2131" s="18"/>
      <c r="G2131" s="18"/>
    </row>
    <row r="2132" spans="1:7" hidden="1" x14ac:dyDescent="0.25">
      <c r="A2132" s="18"/>
      <c r="B2132" s="18"/>
      <c r="C2132" s="18"/>
      <c r="D2132" s="35" t="s">
        <v>2891</v>
      </c>
      <c r="E2132" s="15">
        <v>0</v>
      </c>
      <c r="F2132" s="16">
        <v>0</v>
      </c>
      <c r="G2132" s="19">
        <f>ROUND(E2132*F2132,2)</f>
        <v>0</v>
      </c>
    </row>
    <row r="2133" spans="1:7" ht="0.95" hidden="1" customHeight="1" x14ac:dyDescent="0.25">
      <c r="A2133" s="20"/>
      <c r="B2133" s="20"/>
      <c r="C2133" s="20"/>
      <c r="D2133" s="36"/>
      <c r="E2133" s="20"/>
      <c r="F2133" s="20"/>
      <c r="G2133" s="20"/>
    </row>
    <row r="2134" spans="1:7" hidden="1" x14ac:dyDescent="0.25">
      <c r="A2134" s="18"/>
      <c r="B2134" s="18"/>
      <c r="C2134" s="18"/>
      <c r="D2134" s="35" t="s">
        <v>2892</v>
      </c>
      <c r="E2134" s="15">
        <v>0</v>
      </c>
      <c r="F2134" s="16">
        <v>0</v>
      </c>
      <c r="G2134" s="19">
        <f>ROUND(E2134*F2134,2)</f>
        <v>0</v>
      </c>
    </row>
    <row r="2135" spans="1:7" ht="0.95" customHeight="1" x14ac:dyDescent="0.25">
      <c r="A2135" s="20"/>
      <c r="B2135" s="20"/>
      <c r="C2135" s="20"/>
      <c r="D2135" s="36"/>
      <c r="E2135" s="20"/>
      <c r="F2135" s="20"/>
      <c r="G2135" s="20"/>
    </row>
    <row r="2136" spans="1:7" ht="22.5" x14ac:dyDescent="0.25">
      <c r="A2136" s="21" t="s">
        <v>2893</v>
      </c>
      <c r="B2136" s="21" t="s">
        <v>8</v>
      </c>
      <c r="C2136" s="21" t="s">
        <v>9</v>
      </c>
      <c r="D2136" s="37" t="s">
        <v>2894</v>
      </c>
      <c r="E2136" s="22">
        <f>E2159</f>
        <v>0</v>
      </c>
      <c r="F2136" s="23">
        <f>F2159</f>
        <v>0</v>
      </c>
      <c r="G2136" s="23">
        <f>G2159</f>
        <v>0</v>
      </c>
    </row>
    <row r="2137" spans="1:7" hidden="1" x14ac:dyDescent="0.25">
      <c r="A2137" s="25" t="s">
        <v>2895</v>
      </c>
      <c r="B2137" s="25" t="s">
        <v>8</v>
      </c>
      <c r="C2137" s="25" t="s">
        <v>9</v>
      </c>
      <c r="D2137" s="38" t="s">
        <v>2836</v>
      </c>
      <c r="E2137" s="26">
        <f>E2146</f>
        <v>0</v>
      </c>
      <c r="F2137" s="27">
        <f>F2146</f>
        <v>0</v>
      </c>
      <c r="G2137" s="27">
        <f>G2146</f>
        <v>0</v>
      </c>
    </row>
    <row r="2138" spans="1:7" ht="22.5" hidden="1" x14ac:dyDescent="0.25">
      <c r="A2138" s="13" t="s">
        <v>2896</v>
      </c>
      <c r="B2138" s="14" t="s">
        <v>16</v>
      </c>
      <c r="C2138" s="14" t="s">
        <v>17</v>
      </c>
      <c r="D2138" s="28" t="s">
        <v>2897</v>
      </c>
      <c r="E2138" s="15">
        <v>0</v>
      </c>
      <c r="F2138" s="16">
        <v>86.53</v>
      </c>
      <c r="G2138" s="17">
        <f>ROUND(E2138*F2138,2)</f>
        <v>0</v>
      </c>
    </row>
    <row r="2139" spans="1:7" ht="303.75" hidden="1" x14ac:dyDescent="0.25">
      <c r="A2139" s="18"/>
      <c r="B2139" s="18"/>
      <c r="C2139" s="18"/>
      <c r="D2139" s="28" t="s">
        <v>2898</v>
      </c>
      <c r="E2139" s="18"/>
      <c r="F2139" s="18"/>
      <c r="G2139" s="18"/>
    </row>
    <row r="2140" spans="1:7" ht="22.5" hidden="1" x14ac:dyDescent="0.25">
      <c r="A2140" s="13" t="s">
        <v>2899</v>
      </c>
      <c r="B2140" s="14" t="s">
        <v>16</v>
      </c>
      <c r="C2140" s="14" t="s">
        <v>17</v>
      </c>
      <c r="D2140" s="28" t="s">
        <v>2900</v>
      </c>
      <c r="E2140" s="15">
        <v>0</v>
      </c>
      <c r="F2140" s="16">
        <v>71.27</v>
      </c>
      <c r="G2140" s="17">
        <f>ROUND(E2140*F2140,2)</f>
        <v>0</v>
      </c>
    </row>
    <row r="2141" spans="1:7" ht="326.25" hidden="1" x14ac:dyDescent="0.25">
      <c r="A2141" s="18"/>
      <c r="B2141" s="18"/>
      <c r="C2141" s="18"/>
      <c r="D2141" s="28" t="s">
        <v>2901</v>
      </c>
      <c r="E2141" s="18"/>
      <c r="F2141" s="18"/>
      <c r="G2141" s="18"/>
    </row>
    <row r="2142" spans="1:7" ht="22.5" hidden="1" x14ac:dyDescent="0.25">
      <c r="A2142" s="13" t="s">
        <v>2902</v>
      </c>
      <c r="B2142" s="14" t="s">
        <v>16</v>
      </c>
      <c r="C2142" s="14" t="s">
        <v>17</v>
      </c>
      <c r="D2142" s="28" t="s">
        <v>2903</v>
      </c>
      <c r="E2142" s="15">
        <v>0</v>
      </c>
      <c r="F2142" s="16">
        <v>82.06</v>
      </c>
      <c r="G2142" s="17">
        <f>ROUND(E2142*F2142,2)</f>
        <v>0</v>
      </c>
    </row>
    <row r="2143" spans="1:7" ht="303.75" hidden="1" x14ac:dyDescent="0.25">
      <c r="A2143" s="18"/>
      <c r="B2143" s="18"/>
      <c r="C2143" s="18"/>
      <c r="D2143" s="28" t="s">
        <v>2904</v>
      </c>
      <c r="E2143" s="18"/>
      <c r="F2143" s="18"/>
      <c r="G2143" s="18"/>
    </row>
    <row r="2144" spans="1:7" ht="22.5" hidden="1" x14ac:dyDescent="0.25">
      <c r="A2144" s="13" t="s">
        <v>2905</v>
      </c>
      <c r="B2144" s="14" t="s">
        <v>16</v>
      </c>
      <c r="C2144" s="14" t="s">
        <v>17</v>
      </c>
      <c r="D2144" s="28" t="s">
        <v>2900</v>
      </c>
      <c r="E2144" s="15">
        <v>0</v>
      </c>
      <c r="F2144" s="16">
        <v>67.48</v>
      </c>
      <c r="G2144" s="17">
        <f>ROUND(E2144*F2144,2)</f>
        <v>0</v>
      </c>
    </row>
    <row r="2145" spans="1:7" ht="326.25" hidden="1" x14ac:dyDescent="0.25">
      <c r="A2145" s="18"/>
      <c r="B2145" s="18"/>
      <c r="C2145" s="18"/>
      <c r="D2145" s="28" t="s">
        <v>2906</v>
      </c>
      <c r="E2145" s="18"/>
      <c r="F2145" s="18"/>
      <c r="G2145" s="18"/>
    </row>
    <row r="2146" spans="1:7" hidden="1" x14ac:dyDescent="0.25">
      <c r="A2146" s="18"/>
      <c r="B2146" s="18"/>
      <c r="C2146" s="18"/>
      <c r="D2146" s="35" t="s">
        <v>2907</v>
      </c>
      <c r="E2146" s="15">
        <v>0</v>
      </c>
      <c r="F2146" s="16">
        <v>0</v>
      </c>
      <c r="G2146" s="19">
        <f>ROUND(E2146*F2146,2)</f>
        <v>0</v>
      </c>
    </row>
    <row r="2147" spans="1:7" ht="0.95" hidden="1" customHeight="1" x14ac:dyDescent="0.25">
      <c r="A2147" s="20"/>
      <c r="B2147" s="20"/>
      <c r="C2147" s="20"/>
      <c r="D2147" s="36"/>
      <c r="E2147" s="20"/>
      <c r="F2147" s="20"/>
      <c r="G2147" s="20"/>
    </row>
    <row r="2148" spans="1:7" hidden="1" x14ac:dyDescent="0.25">
      <c r="A2148" s="25" t="s">
        <v>2908</v>
      </c>
      <c r="B2148" s="25" t="s">
        <v>8</v>
      </c>
      <c r="C2148" s="25" t="s">
        <v>9</v>
      </c>
      <c r="D2148" s="38" t="s">
        <v>2847</v>
      </c>
      <c r="E2148" s="26">
        <f>E2157</f>
        <v>0</v>
      </c>
      <c r="F2148" s="27">
        <f>F2157</f>
        <v>0</v>
      </c>
      <c r="G2148" s="27">
        <f>G2157</f>
        <v>0</v>
      </c>
    </row>
    <row r="2149" spans="1:7" ht="22.5" hidden="1" x14ac:dyDescent="0.25">
      <c r="A2149" s="13" t="s">
        <v>2909</v>
      </c>
      <c r="B2149" s="14" t="s">
        <v>16</v>
      </c>
      <c r="C2149" s="14" t="s">
        <v>17</v>
      </c>
      <c r="D2149" s="28" t="s">
        <v>2910</v>
      </c>
      <c r="E2149" s="15">
        <v>0</v>
      </c>
      <c r="F2149" s="16">
        <v>88.36</v>
      </c>
      <c r="G2149" s="17">
        <f>ROUND(E2149*F2149,2)</f>
        <v>0</v>
      </c>
    </row>
    <row r="2150" spans="1:7" ht="303.75" hidden="1" x14ac:dyDescent="0.25">
      <c r="A2150" s="18"/>
      <c r="B2150" s="18"/>
      <c r="C2150" s="18"/>
      <c r="D2150" s="28" t="s">
        <v>2911</v>
      </c>
      <c r="E2150" s="18"/>
      <c r="F2150" s="18"/>
      <c r="G2150" s="18"/>
    </row>
    <row r="2151" spans="1:7" ht="22.5" hidden="1" x14ac:dyDescent="0.25">
      <c r="A2151" s="13" t="s">
        <v>2912</v>
      </c>
      <c r="B2151" s="14" t="s">
        <v>16</v>
      </c>
      <c r="C2151" s="14" t="s">
        <v>17</v>
      </c>
      <c r="D2151" s="28" t="s">
        <v>2913</v>
      </c>
      <c r="E2151" s="15">
        <v>0</v>
      </c>
      <c r="F2151" s="16">
        <v>74.62</v>
      </c>
      <c r="G2151" s="17">
        <f>ROUND(E2151*F2151,2)</f>
        <v>0</v>
      </c>
    </row>
    <row r="2152" spans="1:7" ht="326.25" hidden="1" x14ac:dyDescent="0.25">
      <c r="A2152" s="18"/>
      <c r="B2152" s="18"/>
      <c r="C2152" s="18"/>
      <c r="D2152" s="28" t="s">
        <v>2914</v>
      </c>
      <c r="E2152" s="18"/>
      <c r="F2152" s="18"/>
      <c r="G2152" s="18"/>
    </row>
    <row r="2153" spans="1:7" ht="22.5" hidden="1" x14ac:dyDescent="0.25">
      <c r="A2153" s="13" t="s">
        <v>2915</v>
      </c>
      <c r="B2153" s="14" t="s">
        <v>16</v>
      </c>
      <c r="C2153" s="14" t="s">
        <v>17</v>
      </c>
      <c r="D2153" s="28" t="s">
        <v>2916</v>
      </c>
      <c r="E2153" s="15">
        <v>0</v>
      </c>
      <c r="F2153" s="16">
        <v>83.53</v>
      </c>
      <c r="G2153" s="17">
        <f>ROUND(E2153*F2153,2)</f>
        <v>0</v>
      </c>
    </row>
    <row r="2154" spans="1:7" ht="303.75" hidden="1" x14ac:dyDescent="0.25">
      <c r="A2154" s="18"/>
      <c r="B2154" s="18"/>
      <c r="C2154" s="18"/>
      <c r="D2154" s="28" t="s">
        <v>2917</v>
      </c>
      <c r="E2154" s="18"/>
      <c r="F2154" s="18"/>
      <c r="G2154" s="18"/>
    </row>
    <row r="2155" spans="1:7" ht="22.5" hidden="1" x14ac:dyDescent="0.25">
      <c r="A2155" s="13" t="s">
        <v>2918</v>
      </c>
      <c r="B2155" s="14" t="s">
        <v>16</v>
      </c>
      <c r="C2155" s="14" t="s">
        <v>17</v>
      </c>
      <c r="D2155" s="28" t="s">
        <v>2913</v>
      </c>
      <c r="E2155" s="15">
        <v>0</v>
      </c>
      <c r="F2155" s="16">
        <v>70.53</v>
      </c>
      <c r="G2155" s="17">
        <f>ROUND(E2155*F2155,2)</f>
        <v>0</v>
      </c>
    </row>
    <row r="2156" spans="1:7" ht="326.25" hidden="1" x14ac:dyDescent="0.25">
      <c r="A2156" s="18"/>
      <c r="B2156" s="18"/>
      <c r="C2156" s="18"/>
      <c r="D2156" s="28" t="s">
        <v>2919</v>
      </c>
      <c r="E2156" s="18"/>
      <c r="F2156" s="18"/>
      <c r="G2156" s="18"/>
    </row>
    <row r="2157" spans="1:7" hidden="1" x14ac:dyDescent="0.25">
      <c r="A2157" s="18"/>
      <c r="B2157" s="18"/>
      <c r="C2157" s="18"/>
      <c r="D2157" s="35" t="s">
        <v>2920</v>
      </c>
      <c r="E2157" s="15">
        <v>0</v>
      </c>
      <c r="F2157" s="16">
        <v>0</v>
      </c>
      <c r="G2157" s="19">
        <f>ROUND(E2157*F2157,2)</f>
        <v>0</v>
      </c>
    </row>
    <row r="2158" spans="1:7" ht="0.95" hidden="1" customHeight="1" x14ac:dyDescent="0.25">
      <c r="A2158" s="20"/>
      <c r="B2158" s="20"/>
      <c r="C2158" s="20"/>
      <c r="D2158" s="36"/>
      <c r="E2158" s="20"/>
      <c r="F2158" s="20"/>
      <c r="G2158" s="20"/>
    </row>
    <row r="2159" spans="1:7" hidden="1" x14ac:dyDescent="0.25">
      <c r="A2159" s="18"/>
      <c r="B2159" s="18"/>
      <c r="C2159" s="18"/>
      <c r="D2159" s="35" t="s">
        <v>2921</v>
      </c>
      <c r="E2159" s="15">
        <v>0</v>
      </c>
      <c r="F2159" s="16">
        <v>0</v>
      </c>
      <c r="G2159" s="19">
        <f>ROUND(E2159*F2159,2)</f>
        <v>0</v>
      </c>
    </row>
    <row r="2160" spans="1:7" ht="0.95" customHeight="1" x14ac:dyDescent="0.25">
      <c r="A2160" s="20"/>
      <c r="B2160" s="20"/>
      <c r="C2160" s="20"/>
      <c r="D2160" s="36"/>
      <c r="E2160" s="20"/>
      <c r="F2160" s="20"/>
      <c r="G2160" s="20"/>
    </row>
    <row r="2161" spans="1:7" ht="22.5" x14ac:dyDescent="0.25">
      <c r="A2161" s="21" t="s">
        <v>2922</v>
      </c>
      <c r="B2161" s="21" t="s">
        <v>8</v>
      </c>
      <c r="C2161" s="21" t="s">
        <v>9</v>
      </c>
      <c r="D2161" s="37" t="s">
        <v>2923</v>
      </c>
      <c r="E2161" s="22">
        <f>E2192</f>
        <v>0</v>
      </c>
      <c r="F2161" s="23">
        <f>F2192</f>
        <v>0</v>
      </c>
      <c r="G2161" s="23">
        <f>G2192</f>
        <v>0</v>
      </c>
    </row>
    <row r="2162" spans="1:7" hidden="1" x14ac:dyDescent="0.25">
      <c r="A2162" s="25" t="s">
        <v>2924</v>
      </c>
      <c r="B2162" s="25" t="s">
        <v>8</v>
      </c>
      <c r="C2162" s="25" t="s">
        <v>9</v>
      </c>
      <c r="D2162" s="38" t="s">
        <v>2925</v>
      </c>
      <c r="E2162" s="26">
        <f>E2171</f>
        <v>0</v>
      </c>
      <c r="F2162" s="27">
        <f>F2171</f>
        <v>0</v>
      </c>
      <c r="G2162" s="27">
        <f>G2171</f>
        <v>0</v>
      </c>
    </row>
    <row r="2163" spans="1:7" ht="22.5" hidden="1" x14ac:dyDescent="0.25">
      <c r="A2163" s="14" t="s">
        <v>2926</v>
      </c>
      <c r="B2163" s="14" t="s">
        <v>16</v>
      </c>
      <c r="C2163" s="14" t="s">
        <v>17</v>
      </c>
      <c r="D2163" s="28" t="s">
        <v>2927</v>
      </c>
      <c r="E2163" s="15">
        <v>0</v>
      </c>
      <c r="F2163" s="16">
        <v>113.38</v>
      </c>
      <c r="G2163" s="17">
        <f>ROUND(E2163*F2163,2)</f>
        <v>0</v>
      </c>
    </row>
    <row r="2164" spans="1:7" ht="360" hidden="1" x14ac:dyDescent="0.25">
      <c r="A2164" s="18"/>
      <c r="B2164" s="18"/>
      <c r="C2164" s="18"/>
      <c r="D2164" s="28" t="s">
        <v>2928</v>
      </c>
      <c r="E2164" s="18"/>
      <c r="F2164" s="18"/>
      <c r="G2164" s="18"/>
    </row>
    <row r="2165" spans="1:7" ht="22.5" hidden="1" x14ac:dyDescent="0.25">
      <c r="A2165" s="13" t="s">
        <v>2929</v>
      </c>
      <c r="B2165" s="14" t="s">
        <v>16</v>
      </c>
      <c r="C2165" s="14" t="s">
        <v>17</v>
      </c>
      <c r="D2165" s="28" t="s">
        <v>2930</v>
      </c>
      <c r="E2165" s="15">
        <v>0</v>
      </c>
      <c r="F2165" s="16">
        <v>99.23</v>
      </c>
      <c r="G2165" s="17">
        <f>ROUND(E2165*F2165,2)</f>
        <v>0</v>
      </c>
    </row>
    <row r="2166" spans="1:7" ht="382.5" hidden="1" x14ac:dyDescent="0.25">
      <c r="A2166" s="18"/>
      <c r="B2166" s="18"/>
      <c r="C2166" s="18"/>
      <c r="D2166" s="28" t="s">
        <v>2931</v>
      </c>
      <c r="E2166" s="18"/>
      <c r="F2166" s="18"/>
      <c r="G2166" s="18"/>
    </row>
    <row r="2167" spans="1:7" ht="22.5" hidden="1" x14ac:dyDescent="0.25">
      <c r="A2167" s="13" t="s">
        <v>2932</v>
      </c>
      <c r="B2167" s="14" t="s">
        <v>16</v>
      </c>
      <c r="C2167" s="14" t="s">
        <v>17</v>
      </c>
      <c r="D2167" s="28" t="s">
        <v>2927</v>
      </c>
      <c r="E2167" s="15">
        <v>0</v>
      </c>
      <c r="F2167" s="16">
        <v>102.45</v>
      </c>
      <c r="G2167" s="17">
        <f>ROUND(E2167*F2167,2)</f>
        <v>0</v>
      </c>
    </row>
    <row r="2168" spans="1:7" ht="360" hidden="1" x14ac:dyDescent="0.25">
      <c r="A2168" s="18"/>
      <c r="B2168" s="18"/>
      <c r="C2168" s="18"/>
      <c r="D2168" s="28" t="s">
        <v>2933</v>
      </c>
      <c r="E2168" s="18"/>
      <c r="F2168" s="18"/>
      <c r="G2168" s="18"/>
    </row>
    <row r="2169" spans="1:7" ht="22.5" hidden="1" x14ac:dyDescent="0.25">
      <c r="A2169" s="13" t="s">
        <v>2934</v>
      </c>
      <c r="B2169" s="14" t="s">
        <v>16</v>
      </c>
      <c r="C2169" s="14" t="s">
        <v>17</v>
      </c>
      <c r="D2169" s="28" t="s">
        <v>2930</v>
      </c>
      <c r="E2169" s="15">
        <v>0</v>
      </c>
      <c r="F2169" s="16">
        <v>90.29</v>
      </c>
      <c r="G2169" s="17">
        <f>ROUND(E2169*F2169,2)</f>
        <v>0</v>
      </c>
    </row>
    <row r="2170" spans="1:7" ht="382.5" hidden="1" x14ac:dyDescent="0.25">
      <c r="A2170" s="18"/>
      <c r="B2170" s="18"/>
      <c r="C2170" s="18"/>
      <c r="D2170" s="28" t="s">
        <v>2935</v>
      </c>
      <c r="E2170" s="18"/>
      <c r="F2170" s="18"/>
      <c r="G2170" s="18"/>
    </row>
    <row r="2171" spans="1:7" hidden="1" x14ac:dyDescent="0.25">
      <c r="A2171" s="18"/>
      <c r="B2171" s="18"/>
      <c r="C2171" s="18"/>
      <c r="D2171" s="35" t="s">
        <v>2936</v>
      </c>
      <c r="E2171" s="15">
        <v>0</v>
      </c>
      <c r="F2171" s="16">
        <v>0</v>
      </c>
      <c r="G2171" s="19">
        <f>ROUND(E2171*F2171,2)</f>
        <v>0</v>
      </c>
    </row>
    <row r="2172" spans="1:7" ht="0.95" hidden="1" customHeight="1" x14ac:dyDescent="0.25">
      <c r="A2172" s="20"/>
      <c r="B2172" s="20"/>
      <c r="C2172" s="20"/>
      <c r="D2172" s="36"/>
      <c r="E2172" s="20"/>
      <c r="F2172" s="20"/>
      <c r="G2172" s="20"/>
    </row>
    <row r="2173" spans="1:7" hidden="1" x14ac:dyDescent="0.25">
      <c r="A2173" s="25" t="s">
        <v>2937</v>
      </c>
      <c r="B2173" s="25" t="s">
        <v>8</v>
      </c>
      <c r="C2173" s="25" t="s">
        <v>9</v>
      </c>
      <c r="D2173" s="38" t="s">
        <v>2938</v>
      </c>
      <c r="E2173" s="26">
        <f>E2190</f>
        <v>0</v>
      </c>
      <c r="F2173" s="27">
        <f>F2190</f>
        <v>0</v>
      </c>
      <c r="G2173" s="27">
        <f>G2190</f>
        <v>0</v>
      </c>
    </row>
    <row r="2174" spans="1:7" ht="22.5" hidden="1" x14ac:dyDescent="0.25">
      <c r="A2174" s="14" t="s">
        <v>2939</v>
      </c>
      <c r="B2174" s="14" t="s">
        <v>16</v>
      </c>
      <c r="C2174" s="14" t="s">
        <v>17</v>
      </c>
      <c r="D2174" s="28" t="s">
        <v>2940</v>
      </c>
      <c r="E2174" s="15">
        <v>0</v>
      </c>
      <c r="F2174" s="16">
        <v>98.16</v>
      </c>
      <c r="G2174" s="17">
        <f>ROUND(E2174*F2174,2)</f>
        <v>0</v>
      </c>
    </row>
    <row r="2175" spans="1:7" ht="360" hidden="1" x14ac:dyDescent="0.25">
      <c r="A2175" s="18"/>
      <c r="B2175" s="18"/>
      <c r="C2175" s="18"/>
      <c r="D2175" s="28" t="s">
        <v>2941</v>
      </c>
      <c r="E2175" s="18"/>
      <c r="F2175" s="18"/>
      <c r="G2175" s="18"/>
    </row>
    <row r="2176" spans="1:7" ht="22.5" hidden="1" x14ac:dyDescent="0.25">
      <c r="A2176" s="13" t="s">
        <v>2942</v>
      </c>
      <c r="B2176" s="14" t="s">
        <v>16</v>
      </c>
      <c r="C2176" s="14" t="s">
        <v>17</v>
      </c>
      <c r="D2176" s="28" t="s">
        <v>2943</v>
      </c>
      <c r="E2176" s="15">
        <v>0</v>
      </c>
      <c r="F2176" s="16">
        <v>86.48</v>
      </c>
      <c r="G2176" s="17">
        <f>ROUND(E2176*F2176,2)</f>
        <v>0</v>
      </c>
    </row>
    <row r="2177" spans="1:7" ht="393.75" hidden="1" x14ac:dyDescent="0.25">
      <c r="A2177" s="18"/>
      <c r="B2177" s="18"/>
      <c r="C2177" s="18"/>
      <c r="D2177" s="28" t="s">
        <v>2944</v>
      </c>
      <c r="E2177" s="18"/>
      <c r="F2177" s="18"/>
      <c r="G2177" s="18"/>
    </row>
    <row r="2178" spans="1:7" ht="22.5" hidden="1" x14ac:dyDescent="0.25">
      <c r="A2178" s="13" t="s">
        <v>2945</v>
      </c>
      <c r="B2178" s="14" t="s">
        <v>16</v>
      </c>
      <c r="C2178" s="14" t="s">
        <v>17</v>
      </c>
      <c r="D2178" s="28" t="s">
        <v>2940</v>
      </c>
      <c r="E2178" s="15">
        <v>0</v>
      </c>
      <c r="F2178" s="16">
        <v>91.04</v>
      </c>
      <c r="G2178" s="17">
        <f>ROUND(E2178*F2178,2)</f>
        <v>0</v>
      </c>
    </row>
    <row r="2179" spans="1:7" ht="360" hidden="1" x14ac:dyDescent="0.25">
      <c r="A2179" s="18"/>
      <c r="B2179" s="18"/>
      <c r="C2179" s="18"/>
      <c r="D2179" s="28" t="s">
        <v>2946</v>
      </c>
      <c r="E2179" s="18"/>
      <c r="F2179" s="18"/>
      <c r="G2179" s="18"/>
    </row>
    <row r="2180" spans="1:7" ht="22.5" hidden="1" x14ac:dyDescent="0.25">
      <c r="A2180" s="13" t="s">
        <v>2947</v>
      </c>
      <c r="B2180" s="14" t="s">
        <v>16</v>
      </c>
      <c r="C2180" s="14" t="s">
        <v>17</v>
      </c>
      <c r="D2180" s="28" t="s">
        <v>2943</v>
      </c>
      <c r="E2180" s="15">
        <v>0</v>
      </c>
      <c r="F2180" s="16">
        <v>80.64</v>
      </c>
      <c r="G2180" s="17">
        <f>ROUND(E2180*F2180,2)</f>
        <v>0</v>
      </c>
    </row>
    <row r="2181" spans="1:7" ht="393.75" hidden="1" x14ac:dyDescent="0.25">
      <c r="A2181" s="18"/>
      <c r="B2181" s="18"/>
      <c r="C2181" s="18"/>
      <c r="D2181" s="28" t="s">
        <v>2944</v>
      </c>
      <c r="E2181" s="18"/>
      <c r="F2181" s="18"/>
      <c r="G2181" s="18"/>
    </row>
    <row r="2182" spans="1:7" ht="22.5" hidden="1" x14ac:dyDescent="0.25">
      <c r="A2182" s="13" t="s">
        <v>2948</v>
      </c>
      <c r="B2182" s="14" t="s">
        <v>16</v>
      </c>
      <c r="C2182" s="14" t="s">
        <v>17</v>
      </c>
      <c r="D2182" s="28" t="s">
        <v>2949</v>
      </c>
      <c r="E2182" s="15">
        <v>0</v>
      </c>
      <c r="F2182" s="16">
        <v>118.34</v>
      </c>
      <c r="G2182" s="17">
        <f>ROUND(E2182*F2182,2)</f>
        <v>0</v>
      </c>
    </row>
    <row r="2183" spans="1:7" ht="360" hidden="1" x14ac:dyDescent="0.25">
      <c r="A2183" s="18"/>
      <c r="B2183" s="18"/>
      <c r="C2183" s="18"/>
      <c r="D2183" s="28" t="s">
        <v>2950</v>
      </c>
      <c r="E2183" s="18"/>
      <c r="F2183" s="18"/>
      <c r="G2183" s="18"/>
    </row>
    <row r="2184" spans="1:7" ht="22.5" hidden="1" x14ac:dyDescent="0.25">
      <c r="A2184" s="13" t="s">
        <v>2951</v>
      </c>
      <c r="B2184" s="14" t="s">
        <v>16</v>
      </c>
      <c r="C2184" s="14" t="s">
        <v>17</v>
      </c>
      <c r="D2184" s="28" t="s">
        <v>2952</v>
      </c>
      <c r="E2184" s="15">
        <v>0</v>
      </c>
      <c r="F2184" s="16">
        <v>102.81</v>
      </c>
      <c r="G2184" s="17">
        <f>ROUND(E2184*F2184,2)</f>
        <v>0</v>
      </c>
    </row>
    <row r="2185" spans="1:7" ht="393.75" hidden="1" x14ac:dyDescent="0.25">
      <c r="A2185" s="18"/>
      <c r="B2185" s="18"/>
      <c r="C2185" s="18"/>
      <c r="D2185" s="28" t="s">
        <v>2953</v>
      </c>
      <c r="E2185" s="18"/>
      <c r="F2185" s="18"/>
      <c r="G2185" s="18"/>
    </row>
    <row r="2186" spans="1:7" ht="22.5" hidden="1" x14ac:dyDescent="0.25">
      <c r="A2186" s="13" t="s">
        <v>2954</v>
      </c>
      <c r="B2186" s="14" t="s">
        <v>16</v>
      </c>
      <c r="C2186" s="14" t="s">
        <v>17</v>
      </c>
      <c r="D2186" s="28" t="s">
        <v>2949</v>
      </c>
      <c r="E2186" s="15">
        <v>0</v>
      </c>
      <c r="F2186" s="16">
        <v>106.2</v>
      </c>
      <c r="G2186" s="17">
        <f>ROUND(E2186*F2186,2)</f>
        <v>0</v>
      </c>
    </row>
    <row r="2187" spans="1:7" ht="360" hidden="1" x14ac:dyDescent="0.25">
      <c r="A2187" s="18"/>
      <c r="B2187" s="18"/>
      <c r="C2187" s="18"/>
      <c r="D2187" s="28" t="s">
        <v>2955</v>
      </c>
      <c r="E2187" s="18"/>
      <c r="F2187" s="18"/>
      <c r="G2187" s="18"/>
    </row>
    <row r="2188" spans="1:7" ht="22.5" hidden="1" x14ac:dyDescent="0.25">
      <c r="A2188" s="13" t="s">
        <v>2956</v>
      </c>
      <c r="B2188" s="14" t="s">
        <v>16</v>
      </c>
      <c r="C2188" s="14" t="s">
        <v>17</v>
      </c>
      <c r="D2188" s="28" t="s">
        <v>2952</v>
      </c>
      <c r="E2188" s="15">
        <v>0</v>
      </c>
      <c r="F2188" s="16">
        <v>92.9</v>
      </c>
      <c r="G2188" s="17">
        <f>ROUND(E2188*F2188,2)</f>
        <v>0</v>
      </c>
    </row>
    <row r="2189" spans="1:7" ht="393.75" hidden="1" x14ac:dyDescent="0.25">
      <c r="A2189" s="18"/>
      <c r="B2189" s="18"/>
      <c r="C2189" s="18"/>
      <c r="D2189" s="28" t="s">
        <v>2953</v>
      </c>
      <c r="E2189" s="18"/>
      <c r="F2189" s="18"/>
      <c r="G2189" s="18"/>
    </row>
    <row r="2190" spans="1:7" hidden="1" x14ac:dyDescent="0.25">
      <c r="A2190" s="18"/>
      <c r="B2190" s="18"/>
      <c r="C2190" s="18"/>
      <c r="D2190" s="35" t="s">
        <v>2957</v>
      </c>
      <c r="E2190" s="15">
        <v>0</v>
      </c>
      <c r="F2190" s="16">
        <v>0</v>
      </c>
      <c r="G2190" s="19">
        <f>ROUND(E2190*F2190,2)</f>
        <v>0</v>
      </c>
    </row>
    <row r="2191" spans="1:7" ht="0.95" hidden="1" customHeight="1" x14ac:dyDescent="0.25">
      <c r="A2191" s="20"/>
      <c r="B2191" s="20"/>
      <c r="C2191" s="20"/>
      <c r="D2191" s="36"/>
      <c r="E2191" s="20"/>
      <c r="F2191" s="20"/>
      <c r="G2191" s="20"/>
    </row>
    <row r="2192" spans="1:7" hidden="1" x14ac:dyDescent="0.25">
      <c r="A2192" s="18"/>
      <c r="B2192" s="18"/>
      <c r="C2192" s="18"/>
      <c r="D2192" s="35" t="s">
        <v>2958</v>
      </c>
      <c r="E2192" s="15">
        <v>0</v>
      </c>
      <c r="F2192" s="16">
        <v>0</v>
      </c>
      <c r="G2192" s="19">
        <f>ROUND(E2192*F2192,2)</f>
        <v>0</v>
      </c>
    </row>
    <row r="2193" spans="1:7" ht="0.95" hidden="1" customHeight="1" x14ac:dyDescent="0.25">
      <c r="A2193" s="20"/>
      <c r="B2193" s="20"/>
      <c r="C2193" s="20"/>
      <c r="D2193" s="36"/>
      <c r="E2193" s="20"/>
      <c r="F2193" s="20"/>
      <c r="G2193" s="20"/>
    </row>
    <row r="2194" spans="1:7" hidden="1" x14ac:dyDescent="0.25">
      <c r="A2194" s="18"/>
      <c r="B2194" s="18"/>
      <c r="C2194" s="18"/>
      <c r="D2194" s="35" t="s">
        <v>2959</v>
      </c>
      <c r="E2194" s="15">
        <v>0</v>
      </c>
      <c r="F2194" s="16">
        <v>0</v>
      </c>
      <c r="G2194" s="19">
        <f>ROUND(E2194*F2194,2)</f>
        <v>0</v>
      </c>
    </row>
    <row r="2195" spans="1:7" ht="0.95" hidden="1" customHeight="1" x14ac:dyDescent="0.25">
      <c r="A2195" s="20"/>
      <c r="B2195" s="20"/>
      <c r="C2195" s="20"/>
      <c r="D2195" s="36"/>
      <c r="E2195" s="20"/>
      <c r="F2195" s="20"/>
      <c r="G2195" s="20"/>
    </row>
    <row r="2196" spans="1:7" hidden="1" x14ac:dyDescent="0.25">
      <c r="A2196" s="18"/>
      <c r="B2196" s="18"/>
      <c r="C2196" s="18"/>
      <c r="D2196" s="35" t="s">
        <v>2960</v>
      </c>
      <c r="E2196" s="15">
        <v>0</v>
      </c>
      <c r="F2196" s="16">
        <v>0</v>
      </c>
      <c r="G2196" s="19">
        <f>ROUND(E2196*F2196,2)</f>
        <v>0</v>
      </c>
    </row>
    <row r="2197" spans="1:7" ht="0.95" customHeight="1" x14ac:dyDescent="0.25">
      <c r="A2197" s="20"/>
      <c r="B2197" s="20"/>
      <c r="C2197" s="20"/>
      <c r="D2197" s="36"/>
      <c r="E2197" s="20"/>
      <c r="F2197" s="20"/>
      <c r="G2197" s="20"/>
    </row>
    <row r="2198" spans="1:7" x14ac:dyDescent="0.25">
      <c r="A2198" s="7" t="s">
        <v>2961</v>
      </c>
      <c r="B2198" s="7" t="s">
        <v>8</v>
      </c>
      <c r="C2198" s="7" t="s">
        <v>9</v>
      </c>
      <c r="D2198" s="33" t="s">
        <v>182</v>
      </c>
      <c r="E2198" s="8">
        <f>E2378</f>
        <v>0</v>
      </c>
      <c r="F2198" s="9">
        <f>F2378</f>
        <v>0</v>
      </c>
      <c r="G2198" s="9">
        <f>G2378</f>
        <v>0</v>
      </c>
    </row>
    <row r="2199" spans="1:7" x14ac:dyDescent="0.25">
      <c r="A2199" s="10" t="s">
        <v>2962</v>
      </c>
      <c r="B2199" s="10" t="s">
        <v>8</v>
      </c>
      <c r="C2199" s="10" t="s">
        <v>9</v>
      </c>
      <c r="D2199" s="34" t="s">
        <v>2963</v>
      </c>
      <c r="E2199" s="11">
        <f>E2243</f>
        <v>0</v>
      </c>
      <c r="F2199" s="12">
        <f>F2243</f>
        <v>0</v>
      </c>
      <c r="G2199" s="12">
        <f>G2243</f>
        <v>0</v>
      </c>
    </row>
    <row r="2200" spans="1:7" x14ac:dyDescent="0.25">
      <c r="A2200" s="21" t="s">
        <v>2964</v>
      </c>
      <c r="B2200" s="21" t="s">
        <v>8</v>
      </c>
      <c r="C2200" s="21" t="s">
        <v>9</v>
      </c>
      <c r="D2200" s="37" t="s">
        <v>2965</v>
      </c>
      <c r="E2200" s="22">
        <f>E2221</f>
        <v>0</v>
      </c>
      <c r="F2200" s="23">
        <f>F2221</f>
        <v>0</v>
      </c>
      <c r="G2200" s="23">
        <f>G2221</f>
        <v>0</v>
      </c>
    </row>
    <row r="2201" spans="1:7" x14ac:dyDescent="0.25">
      <c r="A2201" s="13" t="s">
        <v>2966</v>
      </c>
      <c r="B2201" s="14" t="s">
        <v>16</v>
      </c>
      <c r="C2201" s="14" t="s">
        <v>17</v>
      </c>
      <c r="D2201" s="28" t="s">
        <v>2967</v>
      </c>
      <c r="E2201" s="15">
        <v>0</v>
      </c>
      <c r="F2201" s="16">
        <v>6.2</v>
      </c>
      <c r="G2201" s="17">
        <f>ROUND(E2201*F2201,2)</f>
        <v>0</v>
      </c>
    </row>
    <row r="2202" spans="1:7" ht="123.75" x14ac:dyDescent="0.25">
      <c r="A2202" s="18"/>
      <c r="B2202" s="18"/>
      <c r="C2202" s="18"/>
      <c r="D2202" s="28" t="s">
        <v>2968</v>
      </c>
      <c r="E2202" s="18"/>
      <c r="F2202" s="18"/>
      <c r="G2202" s="18"/>
    </row>
    <row r="2203" spans="1:7" x14ac:dyDescent="0.25">
      <c r="A2203" s="13" t="s">
        <v>2969</v>
      </c>
      <c r="B2203" s="14" t="s">
        <v>16</v>
      </c>
      <c r="C2203" s="14" t="s">
        <v>17</v>
      </c>
      <c r="D2203" s="28" t="s">
        <v>2970</v>
      </c>
      <c r="E2203" s="15">
        <v>0</v>
      </c>
      <c r="F2203" s="16">
        <v>7.05</v>
      </c>
      <c r="G2203" s="17">
        <f>ROUND(E2203*F2203,2)</f>
        <v>0</v>
      </c>
    </row>
    <row r="2204" spans="1:7" ht="101.25" x14ac:dyDescent="0.25">
      <c r="A2204" s="18"/>
      <c r="B2204" s="18"/>
      <c r="C2204" s="18"/>
      <c r="D2204" s="28" t="s">
        <v>2971</v>
      </c>
      <c r="E2204" s="18"/>
      <c r="F2204" s="18"/>
      <c r="G2204" s="18"/>
    </row>
    <row r="2205" spans="1:7" x14ac:dyDescent="0.25">
      <c r="A2205" s="13" t="s">
        <v>2972</v>
      </c>
      <c r="B2205" s="14" t="s">
        <v>16</v>
      </c>
      <c r="C2205" s="14" t="s">
        <v>17</v>
      </c>
      <c r="D2205" s="28" t="s">
        <v>2973</v>
      </c>
      <c r="E2205" s="15">
        <v>0</v>
      </c>
      <c r="F2205" s="16">
        <v>7.56</v>
      </c>
      <c r="G2205" s="17">
        <f>ROUND(E2205*F2205,2)</f>
        <v>0</v>
      </c>
    </row>
    <row r="2206" spans="1:7" ht="90" x14ac:dyDescent="0.25">
      <c r="A2206" s="18"/>
      <c r="B2206" s="18"/>
      <c r="C2206" s="18"/>
      <c r="D2206" s="28" t="s">
        <v>2974</v>
      </c>
      <c r="E2206" s="18"/>
      <c r="F2206" s="18"/>
      <c r="G2206" s="18"/>
    </row>
    <row r="2207" spans="1:7" ht="22.5" x14ac:dyDescent="0.25">
      <c r="A2207" s="13" t="s">
        <v>2975</v>
      </c>
      <c r="B2207" s="14" t="s">
        <v>16</v>
      </c>
      <c r="C2207" s="14" t="s">
        <v>17</v>
      </c>
      <c r="D2207" s="28" t="s">
        <v>2976</v>
      </c>
      <c r="E2207" s="15">
        <v>0</v>
      </c>
      <c r="F2207" s="16">
        <v>7.68</v>
      </c>
      <c r="G2207" s="17">
        <f>ROUND(E2207*F2207,2)</f>
        <v>0</v>
      </c>
    </row>
    <row r="2208" spans="1:7" ht="157.5" x14ac:dyDescent="0.25">
      <c r="A2208" s="18"/>
      <c r="B2208" s="18"/>
      <c r="C2208" s="18"/>
      <c r="D2208" s="28" t="s">
        <v>2977</v>
      </c>
      <c r="E2208" s="18"/>
      <c r="F2208" s="18"/>
      <c r="G2208" s="18"/>
    </row>
    <row r="2209" spans="1:7" x14ac:dyDescent="0.25">
      <c r="A2209" s="13" t="s">
        <v>2978</v>
      </c>
      <c r="B2209" s="14" t="s">
        <v>16</v>
      </c>
      <c r="C2209" s="14" t="s">
        <v>17</v>
      </c>
      <c r="D2209" s="28" t="s">
        <v>2979</v>
      </c>
      <c r="E2209" s="15">
        <v>0</v>
      </c>
      <c r="F2209" s="16">
        <v>1.81</v>
      </c>
      <c r="G2209" s="17">
        <f>ROUND(E2209*F2209,2)</f>
        <v>0</v>
      </c>
    </row>
    <row r="2210" spans="1:7" ht="90" x14ac:dyDescent="0.25">
      <c r="A2210" s="18"/>
      <c r="B2210" s="18"/>
      <c r="C2210" s="18"/>
      <c r="D2210" s="28" t="s">
        <v>2980</v>
      </c>
      <c r="E2210" s="18"/>
      <c r="F2210" s="18"/>
      <c r="G2210" s="18"/>
    </row>
    <row r="2211" spans="1:7" x14ac:dyDescent="0.25">
      <c r="A2211" s="13" t="s">
        <v>2981</v>
      </c>
      <c r="B2211" s="14" t="s">
        <v>16</v>
      </c>
      <c r="C2211" s="14" t="s">
        <v>17</v>
      </c>
      <c r="D2211" s="28" t="s">
        <v>2982</v>
      </c>
      <c r="E2211" s="15">
        <v>0</v>
      </c>
      <c r="F2211" s="16">
        <v>2</v>
      </c>
      <c r="G2211" s="17">
        <f>ROUND(E2211*F2211,2)</f>
        <v>0</v>
      </c>
    </row>
    <row r="2212" spans="1:7" ht="78.75" x14ac:dyDescent="0.25">
      <c r="A2212" s="18"/>
      <c r="B2212" s="18"/>
      <c r="C2212" s="18"/>
      <c r="D2212" s="28" t="s">
        <v>2983</v>
      </c>
      <c r="E2212" s="18"/>
      <c r="F2212" s="18"/>
      <c r="G2212" s="18"/>
    </row>
    <row r="2213" spans="1:7" x14ac:dyDescent="0.25">
      <c r="A2213" s="13" t="s">
        <v>2984</v>
      </c>
      <c r="B2213" s="14" t="s">
        <v>16</v>
      </c>
      <c r="C2213" s="14" t="s">
        <v>17</v>
      </c>
      <c r="D2213" s="28" t="s">
        <v>2985</v>
      </c>
      <c r="E2213" s="15">
        <v>0</v>
      </c>
      <c r="F2213" s="16">
        <v>9.42</v>
      </c>
      <c r="G2213" s="17">
        <f>ROUND(E2213*F2213,2)</f>
        <v>0</v>
      </c>
    </row>
    <row r="2214" spans="1:7" ht="112.5" x14ac:dyDescent="0.25">
      <c r="A2214" s="18"/>
      <c r="B2214" s="18"/>
      <c r="C2214" s="18"/>
      <c r="D2214" s="28" t="s">
        <v>2986</v>
      </c>
      <c r="E2214" s="18"/>
      <c r="F2214" s="18"/>
      <c r="G2214" s="18"/>
    </row>
    <row r="2215" spans="1:7" x14ac:dyDescent="0.25">
      <c r="A2215" s="13" t="s">
        <v>2987</v>
      </c>
      <c r="B2215" s="14" t="s">
        <v>16</v>
      </c>
      <c r="C2215" s="14" t="s">
        <v>17</v>
      </c>
      <c r="D2215" s="28" t="s">
        <v>2988</v>
      </c>
      <c r="E2215" s="15">
        <v>0</v>
      </c>
      <c r="F2215" s="16">
        <v>10.119999999999999</v>
      </c>
      <c r="G2215" s="17">
        <f>ROUND(E2215*F2215,2)</f>
        <v>0</v>
      </c>
    </row>
    <row r="2216" spans="1:7" ht="101.25" x14ac:dyDescent="0.25">
      <c r="A2216" s="18"/>
      <c r="B2216" s="18"/>
      <c r="C2216" s="18"/>
      <c r="D2216" s="28" t="s">
        <v>2989</v>
      </c>
      <c r="E2216" s="18"/>
      <c r="F2216" s="18"/>
      <c r="G2216" s="18"/>
    </row>
    <row r="2217" spans="1:7" x14ac:dyDescent="0.25">
      <c r="A2217" s="13" t="s">
        <v>2990</v>
      </c>
      <c r="B2217" s="14" t="s">
        <v>16</v>
      </c>
      <c r="C2217" s="14" t="s">
        <v>17</v>
      </c>
      <c r="D2217" s="28" t="s">
        <v>2991</v>
      </c>
      <c r="E2217" s="15">
        <v>0</v>
      </c>
      <c r="F2217" s="16">
        <v>9.7100000000000009</v>
      </c>
      <c r="G2217" s="17">
        <f>ROUND(E2217*F2217,2)</f>
        <v>0</v>
      </c>
    </row>
    <row r="2218" spans="1:7" ht="157.5" x14ac:dyDescent="0.25">
      <c r="A2218" s="18"/>
      <c r="B2218" s="18"/>
      <c r="C2218" s="18"/>
      <c r="D2218" s="28" t="s">
        <v>2992</v>
      </c>
      <c r="E2218" s="18"/>
      <c r="F2218" s="18"/>
      <c r="G2218" s="18"/>
    </row>
    <row r="2219" spans="1:7" x14ac:dyDescent="0.25">
      <c r="A2219" s="13" t="s">
        <v>2993</v>
      </c>
      <c r="B2219" s="14" t="s">
        <v>16</v>
      </c>
      <c r="C2219" s="14" t="s">
        <v>17</v>
      </c>
      <c r="D2219" s="28" t="s">
        <v>2994</v>
      </c>
      <c r="E2219" s="15">
        <v>0</v>
      </c>
      <c r="F2219" s="16">
        <v>10.42</v>
      </c>
      <c r="G2219" s="17">
        <f>ROUND(E2219*F2219,2)</f>
        <v>0</v>
      </c>
    </row>
    <row r="2220" spans="1:7" ht="146.25" x14ac:dyDescent="0.25">
      <c r="A2220" s="18"/>
      <c r="B2220" s="18"/>
      <c r="C2220" s="18"/>
      <c r="D2220" s="28" t="s">
        <v>2995</v>
      </c>
      <c r="E2220" s="18"/>
      <c r="F2220" s="18"/>
      <c r="G2220" s="18"/>
    </row>
    <row r="2221" spans="1:7" x14ac:dyDescent="0.25">
      <c r="A2221" s="18"/>
      <c r="B2221" s="18"/>
      <c r="C2221" s="18"/>
      <c r="D2221" s="35" t="s">
        <v>2996</v>
      </c>
      <c r="E2221" s="15">
        <v>0</v>
      </c>
      <c r="F2221" s="16">
        <v>0</v>
      </c>
      <c r="G2221" s="19">
        <f>ROUND(E2221*F2221,2)</f>
        <v>0</v>
      </c>
    </row>
    <row r="2222" spans="1:7" ht="0.95" customHeight="1" x14ac:dyDescent="0.25">
      <c r="A2222" s="20"/>
      <c r="B2222" s="20"/>
      <c r="C2222" s="20"/>
      <c r="D2222" s="36"/>
      <c r="E2222" s="20"/>
      <c r="F2222" s="20"/>
      <c r="G2222" s="20"/>
    </row>
    <row r="2223" spans="1:7" x14ac:dyDescent="0.25">
      <c r="A2223" s="21" t="s">
        <v>2997</v>
      </c>
      <c r="B2223" s="21" t="s">
        <v>8</v>
      </c>
      <c r="C2223" s="21" t="s">
        <v>9</v>
      </c>
      <c r="D2223" s="37" t="s">
        <v>2998</v>
      </c>
      <c r="E2223" s="22">
        <f>E2232</f>
        <v>0</v>
      </c>
      <c r="F2223" s="23">
        <f>F2232</f>
        <v>0</v>
      </c>
      <c r="G2223" s="23">
        <f>G2232</f>
        <v>0</v>
      </c>
    </row>
    <row r="2224" spans="1:7" x14ac:dyDescent="0.25">
      <c r="A2224" s="13" t="s">
        <v>2999</v>
      </c>
      <c r="B2224" s="14" t="s">
        <v>16</v>
      </c>
      <c r="C2224" s="14" t="s">
        <v>17</v>
      </c>
      <c r="D2224" s="28" t="s">
        <v>3000</v>
      </c>
      <c r="E2224" s="15">
        <v>0</v>
      </c>
      <c r="F2224" s="16">
        <v>14.7</v>
      </c>
      <c r="G2224" s="17">
        <f>ROUND(E2224*F2224,2)</f>
        <v>0</v>
      </c>
    </row>
    <row r="2225" spans="1:7" ht="123.75" x14ac:dyDescent="0.25">
      <c r="A2225" s="18"/>
      <c r="B2225" s="18"/>
      <c r="C2225" s="18"/>
      <c r="D2225" s="28" t="s">
        <v>3001</v>
      </c>
      <c r="E2225" s="18"/>
      <c r="F2225" s="18"/>
      <c r="G2225" s="18"/>
    </row>
    <row r="2226" spans="1:7" ht="22.5" x14ac:dyDescent="0.25">
      <c r="A2226" s="13" t="s">
        <v>3002</v>
      </c>
      <c r="B2226" s="14" t="s">
        <v>16</v>
      </c>
      <c r="C2226" s="14" t="s">
        <v>17</v>
      </c>
      <c r="D2226" s="28" t="s">
        <v>3003</v>
      </c>
      <c r="E2226" s="15">
        <v>0</v>
      </c>
      <c r="F2226" s="16">
        <v>15.33</v>
      </c>
      <c r="G2226" s="17">
        <f>ROUND(E2226*F2226,2)</f>
        <v>0</v>
      </c>
    </row>
    <row r="2227" spans="1:7" ht="123.75" x14ac:dyDescent="0.25">
      <c r="A2227" s="18"/>
      <c r="B2227" s="18"/>
      <c r="C2227" s="18"/>
      <c r="D2227" s="28" t="s">
        <v>3004</v>
      </c>
      <c r="E2227" s="18"/>
      <c r="F2227" s="18"/>
      <c r="G2227" s="18"/>
    </row>
    <row r="2228" spans="1:7" ht="22.5" x14ac:dyDescent="0.25">
      <c r="A2228" s="13" t="s">
        <v>3005</v>
      </c>
      <c r="B2228" s="14" t="s">
        <v>16</v>
      </c>
      <c r="C2228" s="14" t="s">
        <v>17</v>
      </c>
      <c r="D2228" s="28" t="s">
        <v>3006</v>
      </c>
      <c r="E2228" s="15">
        <v>0</v>
      </c>
      <c r="F2228" s="16">
        <v>15.63</v>
      </c>
      <c r="G2228" s="17">
        <f>ROUND(E2228*F2228,2)</f>
        <v>0</v>
      </c>
    </row>
    <row r="2229" spans="1:7" ht="135" x14ac:dyDescent="0.25">
      <c r="A2229" s="18"/>
      <c r="B2229" s="18"/>
      <c r="C2229" s="18"/>
      <c r="D2229" s="28" t="s">
        <v>3007</v>
      </c>
      <c r="E2229" s="18"/>
      <c r="F2229" s="18"/>
      <c r="G2229" s="18"/>
    </row>
    <row r="2230" spans="1:7" ht="22.5" x14ac:dyDescent="0.25">
      <c r="A2230" s="13" t="s">
        <v>3008</v>
      </c>
      <c r="B2230" s="14" t="s">
        <v>16</v>
      </c>
      <c r="C2230" s="14" t="s">
        <v>17</v>
      </c>
      <c r="D2230" s="28" t="s">
        <v>3009</v>
      </c>
      <c r="E2230" s="15">
        <v>0</v>
      </c>
      <c r="F2230" s="16">
        <v>16.34</v>
      </c>
      <c r="G2230" s="17">
        <f>ROUND(E2230*F2230,2)</f>
        <v>0</v>
      </c>
    </row>
    <row r="2231" spans="1:7" ht="123.75" x14ac:dyDescent="0.25">
      <c r="A2231" s="18"/>
      <c r="B2231" s="18"/>
      <c r="C2231" s="18"/>
      <c r="D2231" s="28" t="s">
        <v>3010</v>
      </c>
      <c r="E2231" s="18"/>
      <c r="F2231" s="18"/>
      <c r="G2231" s="18"/>
    </row>
    <row r="2232" spans="1:7" x14ac:dyDescent="0.25">
      <c r="A2232" s="18"/>
      <c r="B2232" s="18"/>
      <c r="C2232" s="18"/>
      <c r="D2232" s="35" t="s">
        <v>3011</v>
      </c>
      <c r="E2232" s="15">
        <v>0</v>
      </c>
      <c r="F2232" s="16">
        <v>0</v>
      </c>
      <c r="G2232" s="19">
        <f>ROUND(E2232*F2232,2)</f>
        <v>0</v>
      </c>
    </row>
    <row r="2233" spans="1:7" ht="0.95" customHeight="1" x14ac:dyDescent="0.25">
      <c r="A2233" s="20"/>
      <c r="B2233" s="20"/>
      <c r="C2233" s="20"/>
      <c r="D2233" s="36"/>
      <c r="E2233" s="20"/>
      <c r="F2233" s="20"/>
      <c r="G2233" s="20"/>
    </row>
    <row r="2234" spans="1:7" x14ac:dyDescent="0.25">
      <c r="A2234" s="21" t="s">
        <v>3012</v>
      </c>
      <c r="B2234" s="21" t="s">
        <v>8</v>
      </c>
      <c r="C2234" s="21" t="s">
        <v>9</v>
      </c>
      <c r="D2234" s="37" t="s">
        <v>91</v>
      </c>
      <c r="E2234" s="22">
        <f>E2241</f>
        <v>0</v>
      </c>
      <c r="F2234" s="23">
        <f>F2241</f>
        <v>0</v>
      </c>
      <c r="G2234" s="23">
        <f>G2241</f>
        <v>0</v>
      </c>
    </row>
    <row r="2235" spans="1:7" x14ac:dyDescent="0.25">
      <c r="A2235" s="13" t="s">
        <v>3013</v>
      </c>
      <c r="B2235" s="14" t="s">
        <v>16</v>
      </c>
      <c r="C2235" s="14" t="s">
        <v>251</v>
      </c>
      <c r="D2235" s="28" t="s">
        <v>3014</v>
      </c>
      <c r="E2235" s="15">
        <v>0</v>
      </c>
      <c r="F2235" s="16">
        <v>4.5</v>
      </c>
      <c r="G2235" s="17">
        <f>ROUND(E2235*F2235,2)</f>
        <v>0</v>
      </c>
    </row>
    <row r="2236" spans="1:7" ht="78.75" x14ac:dyDescent="0.25">
      <c r="A2236" s="18"/>
      <c r="B2236" s="18"/>
      <c r="C2236" s="18"/>
      <c r="D2236" s="28" t="s">
        <v>3015</v>
      </c>
      <c r="E2236" s="18"/>
      <c r="F2236" s="18"/>
      <c r="G2236" s="18"/>
    </row>
    <row r="2237" spans="1:7" x14ac:dyDescent="0.25">
      <c r="A2237" s="13" t="s">
        <v>3016</v>
      </c>
      <c r="B2237" s="14" t="s">
        <v>16</v>
      </c>
      <c r="C2237" s="14" t="s">
        <v>251</v>
      </c>
      <c r="D2237" s="28" t="s">
        <v>3017</v>
      </c>
      <c r="E2237" s="15">
        <v>0</v>
      </c>
      <c r="F2237" s="16">
        <v>4.03</v>
      </c>
      <c r="G2237" s="17">
        <f>ROUND(E2237*F2237,2)</f>
        <v>0</v>
      </c>
    </row>
    <row r="2238" spans="1:7" ht="67.5" x14ac:dyDescent="0.25">
      <c r="A2238" s="18"/>
      <c r="B2238" s="18"/>
      <c r="C2238" s="18"/>
      <c r="D2238" s="28" t="s">
        <v>3018</v>
      </c>
      <c r="E2238" s="18"/>
      <c r="F2238" s="18"/>
      <c r="G2238" s="18"/>
    </row>
    <row r="2239" spans="1:7" x14ac:dyDescent="0.25">
      <c r="A2239" s="13" t="s">
        <v>3019</v>
      </c>
      <c r="B2239" s="14" t="s">
        <v>16</v>
      </c>
      <c r="C2239" s="14" t="s">
        <v>17</v>
      </c>
      <c r="D2239" s="28" t="s">
        <v>3020</v>
      </c>
      <c r="E2239" s="15">
        <v>0</v>
      </c>
      <c r="F2239" s="16">
        <v>5.93</v>
      </c>
      <c r="G2239" s="17">
        <f>ROUND(E2239*F2239,2)</f>
        <v>0</v>
      </c>
    </row>
    <row r="2240" spans="1:7" ht="101.25" x14ac:dyDescent="0.25">
      <c r="A2240" s="18"/>
      <c r="B2240" s="18"/>
      <c r="C2240" s="18"/>
      <c r="D2240" s="28" t="s">
        <v>3021</v>
      </c>
      <c r="E2240" s="18"/>
      <c r="F2240" s="18"/>
      <c r="G2240" s="18"/>
    </row>
    <row r="2241" spans="1:7" x14ac:dyDescent="0.25">
      <c r="A2241" s="18"/>
      <c r="B2241" s="18"/>
      <c r="C2241" s="18"/>
      <c r="D2241" s="35" t="s">
        <v>3022</v>
      </c>
      <c r="E2241" s="15">
        <v>0</v>
      </c>
      <c r="F2241" s="16">
        <v>0</v>
      </c>
      <c r="G2241" s="19">
        <f>ROUND(E2241*F2241,2)</f>
        <v>0</v>
      </c>
    </row>
    <row r="2242" spans="1:7" ht="0.95" customHeight="1" x14ac:dyDescent="0.25">
      <c r="A2242" s="20"/>
      <c r="B2242" s="20"/>
      <c r="C2242" s="20"/>
      <c r="D2242" s="36"/>
      <c r="E2242" s="20"/>
      <c r="F2242" s="20"/>
      <c r="G2242" s="20"/>
    </row>
    <row r="2243" spans="1:7" x14ac:dyDescent="0.25">
      <c r="A2243" s="18"/>
      <c r="B2243" s="18"/>
      <c r="C2243" s="18"/>
      <c r="D2243" s="35" t="s">
        <v>3023</v>
      </c>
      <c r="E2243" s="15">
        <v>0</v>
      </c>
      <c r="F2243" s="16">
        <v>0</v>
      </c>
      <c r="G2243" s="19">
        <f>ROUND(E2243*F2243,2)</f>
        <v>0</v>
      </c>
    </row>
    <row r="2244" spans="1:7" ht="0.95" customHeight="1" x14ac:dyDescent="0.25">
      <c r="A2244" s="20"/>
      <c r="B2244" s="20"/>
      <c r="C2244" s="20"/>
      <c r="D2244" s="36"/>
      <c r="E2244" s="20"/>
      <c r="F2244" s="20"/>
      <c r="G2244" s="20"/>
    </row>
    <row r="2245" spans="1:7" x14ac:dyDescent="0.25">
      <c r="A2245" s="10" t="s">
        <v>3024</v>
      </c>
      <c r="B2245" s="10" t="s">
        <v>8</v>
      </c>
      <c r="C2245" s="10" t="s">
        <v>9</v>
      </c>
      <c r="D2245" s="34" t="s">
        <v>3025</v>
      </c>
      <c r="E2245" s="11">
        <f>E2327</f>
        <v>0</v>
      </c>
      <c r="F2245" s="12">
        <f>F2327</f>
        <v>0</v>
      </c>
      <c r="G2245" s="12">
        <f>G2327</f>
        <v>0</v>
      </c>
    </row>
    <row r="2246" spans="1:7" x14ac:dyDescent="0.25">
      <c r="A2246" s="21" t="s">
        <v>3026</v>
      </c>
      <c r="B2246" s="21" t="s">
        <v>8</v>
      </c>
      <c r="C2246" s="21" t="s">
        <v>9</v>
      </c>
      <c r="D2246" s="37" t="s">
        <v>3027</v>
      </c>
      <c r="E2246" s="22">
        <f>E2295</f>
        <v>0</v>
      </c>
      <c r="F2246" s="23">
        <f>F2295</f>
        <v>0</v>
      </c>
      <c r="G2246" s="23">
        <f>G2295</f>
        <v>0</v>
      </c>
    </row>
    <row r="2247" spans="1:7" x14ac:dyDescent="0.25">
      <c r="A2247" s="13" t="s">
        <v>3028</v>
      </c>
      <c r="B2247" s="14" t="s">
        <v>16</v>
      </c>
      <c r="C2247" s="14" t="s">
        <v>17</v>
      </c>
      <c r="D2247" s="28" t="s">
        <v>3029</v>
      </c>
      <c r="E2247" s="15">
        <v>0</v>
      </c>
      <c r="F2247" s="16">
        <v>10.050000000000001</v>
      </c>
      <c r="G2247" s="17">
        <f>ROUND(E2247*F2247,2)</f>
        <v>0</v>
      </c>
    </row>
    <row r="2248" spans="1:7" ht="101.25" x14ac:dyDescent="0.25">
      <c r="A2248" s="18"/>
      <c r="B2248" s="18"/>
      <c r="C2248" s="18"/>
      <c r="D2248" s="28" t="s">
        <v>3030</v>
      </c>
      <c r="E2248" s="18"/>
      <c r="F2248" s="18"/>
      <c r="G2248" s="18"/>
    </row>
    <row r="2249" spans="1:7" x14ac:dyDescent="0.25">
      <c r="A2249" s="13" t="s">
        <v>3031</v>
      </c>
      <c r="B2249" s="14" t="s">
        <v>16</v>
      </c>
      <c r="C2249" s="14" t="s">
        <v>17</v>
      </c>
      <c r="D2249" s="28" t="s">
        <v>3032</v>
      </c>
      <c r="E2249" s="15">
        <v>0</v>
      </c>
      <c r="F2249" s="16">
        <v>13.9</v>
      </c>
      <c r="G2249" s="17">
        <f>ROUND(E2249*F2249,2)</f>
        <v>0</v>
      </c>
    </row>
    <row r="2250" spans="1:7" ht="101.25" x14ac:dyDescent="0.25">
      <c r="A2250" s="18"/>
      <c r="B2250" s="18"/>
      <c r="C2250" s="18"/>
      <c r="D2250" s="28" t="s">
        <v>3033</v>
      </c>
      <c r="E2250" s="18"/>
      <c r="F2250" s="18"/>
      <c r="G2250" s="18"/>
    </row>
    <row r="2251" spans="1:7" x14ac:dyDescent="0.25">
      <c r="A2251" s="13" t="s">
        <v>3034</v>
      </c>
      <c r="B2251" s="14" t="s">
        <v>16</v>
      </c>
      <c r="C2251" s="14" t="s">
        <v>17</v>
      </c>
      <c r="D2251" s="28" t="s">
        <v>3035</v>
      </c>
      <c r="E2251" s="15">
        <v>0</v>
      </c>
      <c r="F2251" s="16">
        <v>6.19</v>
      </c>
      <c r="G2251" s="17">
        <f>ROUND(E2251*F2251,2)</f>
        <v>0</v>
      </c>
    </row>
    <row r="2252" spans="1:7" ht="101.25" x14ac:dyDescent="0.25">
      <c r="A2252" s="18"/>
      <c r="B2252" s="18"/>
      <c r="C2252" s="18"/>
      <c r="D2252" s="28" t="s">
        <v>3036</v>
      </c>
      <c r="E2252" s="18"/>
      <c r="F2252" s="18"/>
      <c r="G2252" s="18"/>
    </row>
    <row r="2253" spans="1:7" x14ac:dyDescent="0.25">
      <c r="A2253" s="13" t="s">
        <v>3037</v>
      </c>
      <c r="B2253" s="14" t="s">
        <v>16</v>
      </c>
      <c r="C2253" s="14" t="s">
        <v>17</v>
      </c>
      <c r="D2253" s="28" t="s">
        <v>3038</v>
      </c>
      <c r="E2253" s="15">
        <v>0</v>
      </c>
      <c r="F2253" s="16">
        <v>10.23</v>
      </c>
      <c r="G2253" s="17">
        <f>ROUND(E2253*F2253,2)</f>
        <v>0</v>
      </c>
    </row>
    <row r="2254" spans="1:7" ht="101.25" x14ac:dyDescent="0.25">
      <c r="A2254" s="18"/>
      <c r="B2254" s="18"/>
      <c r="C2254" s="18"/>
      <c r="D2254" s="28" t="s">
        <v>3039</v>
      </c>
      <c r="E2254" s="18"/>
      <c r="F2254" s="18"/>
      <c r="G2254" s="18"/>
    </row>
    <row r="2255" spans="1:7" x14ac:dyDescent="0.25">
      <c r="A2255" s="13" t="s">
        <v>3040</v>
      </c>
      <c r="B2255" s="14" t="s">
        <v>16</v>
      </c>
      <c r="C2255" s="14" t="s">
        <v>17</v>
      </c>
      <c r="D2255" s="28" t="s">
        <v>3041</v>
      </c>
      <c r="E2255" s="15">
        <v>0</v>
      </c>
      <c r="F2255" s="16">
        <v>14.08</v>
      </c>
      <c r="G2255" s="17">
        <f>ROUND(E2255*F2255,2)</f>
        <v>0</v>
      </c>
    </row>
    <row r="2256" spans="1:7" ht="101.25" x14ac:dyDescent="0.25">
      <c r="A2256" s="18"/>
      <c r="B2256" s="18"/>
      <c r="C2256" s="18"/>
      <c r="D2256" s="28" t="s">
        <v>3042</v>
      </c>
      <c r="E2256" s="18"/>
      <c r="F2256" s="18"/>
      <c r="G2256" s="18"/>
    </row>
    <row r="2257" spans="1:7" x14ac:dyDescent="0.25">
      <c r="A2257" s="13" t="s">
        <v>3043</v>
      </c>
      <c r="B2257" s="14" t="s">
        <v>16</v>
      </c>
      <c r="C2257" s="14" t="s">
        <v>17</v>
      </c>
      <c r="D2257" s="28" t="s">
        <v>3044</v>
      </c>
      <c r="E2257" s="15">
        <v>0</v>
      </c>
      <c r="F2257" s="16">
        <v>12.35</v>
      </c>
      <c r="G2257" s="17">
        <f>ROUND(E2257*F2257,2)</f>
        <v>0</v>
      </c>
    </row>
    <row r="2258" spans="1:7" ht="101.25" x14ac:dyDescent="0.25">
      <c r="A2258" s="18"/>
      <c r="B2258" s="18"/>
      <c r="C2258" s="18"/>
      <c r="D2258" s="28" t="s">
        <v>3045</v>
      </c>
      <c r="E2258" s="18"/>
      <c r="F2258" s="18"/>
      <c r="G2258" s="18"/>
    </row>
    <row r="2259" spans="1:7" x14ac:dyDescent="0.25">
      <c r="A2259" s="13" t="s">
        <v>3046</v>
      </c>
      <c r="B2259" s="14" t="s">
        <v>16</v>
      </c>
      <c r="C2259" s="14" t="s">
        <v>17</v>
      </c>
      <c r="D2259" s="28" t="s">
        <v>3047</v>
      </c>
      <c r="E2259" s="15">
        <v>0</v>
      </c>
      <c r="F2259" s="16">
        <v>16.21</v>
      </c>
      <c r="G2259" s="17">
        <f>ROUND(E2259*F2259,2)</f>
        <v>0</v>
      </c>
    </row>
    <row r="2260" spans="1:7" ht="101.25" x14ac:dyDescent="0.25">
      <c r="A2260" s="18"/>
      <c r="B2260" s="18"/>
      <c r="C2260" s="18"/>
      <c r="D2260" s="28" t="s">
        <v>3048</v>
      </c>
      <c r="E2260" s="18"/>
      <c r="F2260" s="18"/>
      <c r="G2260" s="18"/>
    </row>
    <row r="2261" spans="1:7" x14ac:dyDescent="0.25">
      <c r="A2261" s="13" t="s">
        <v>3049</v>
      </c>
      <c r="B2261" s="14" t="s">
        <v>16</v>
      </c>
      <c r="C2261" s="14" t="s">
        <v>17</v>
      </c>
      <c r="D2261" s="28" t="s">
        <v>3050</v>
      </c>
      <c r="E2261" s="15">
        <v>0</v>
      </c>
      <c r="F2261" s="16">
        <v>12.53</v>
      </c>
      <c r="G2261" s="17">
        <f>ROUND(E2261*F2261,2)</f>
        <v>0</v>
      </c>
    </row>
    <row r="2262" spans="1:7" ht="101.25" x14ac:dyDescent="0.25">
      <c r="A2262" s="18"/>
      <c r="B2262" s="18"/>
      <c r="C2262" s="18"/>
      <c r="D2262" s="28" t="s">
        <v>3051</v>
      </c>
      <c r="E2262" s="18"/>
      <c r="F2262" s="18"/>
      <c r="G2262" s="18"/>
    </row>
    <row r="2263" spans="1:7" x14ac:dyDescent="0.25">
      <c r="A2263" s="13" t="s">
        <v>3052</v>
      </c>
      <c r="B2263" s="14" t="s">
        <v>16</v>
      </c>
      <c r="C2263" s="14" t="s">
        <v>17</v>
      </c>
      <c r="D2263" s="28" t="s">
        <v>3053</v>
      </c>
      <c r="E2263" s="15">
        <v>0</v>
      </c>
      <c r="F2263" s="16">
        <v>16.39</v>
      </c>
      <c r="G2263" s="17">
        <f>ROUND(E2263*F2263,2)</f>
        <v>0</v>
      </c>
    </row>
    <row r="2264" spans="1:7" ht="101.25" x14ac:dyDescent="0.25">
      <c r="A2264" s="18"/>
      <c r="B2264" s="18"/>
      <c r="C2264" s="18"/>
      <c r="D2264" s="28" t="s">
        <v>3054</v>
      </c>
      <c r="E2264" s="18"/>
      <c r="F2264" s="18"/>
      <c r="G2264" s="18"/>
    </row>
    <row r="2265" spans="1:7" x14ac:dyDescent="0.25">
      <c r="A2265" s="13" t="s">
        <v>3055</v>
      </c>
      <c r="B2265" s="14" t="s">
        <v>16</v>
      </c>
      <c r="C2265" s="14" t="s">
        <v>17</v>
      </c>
      <c r="D2265" s="28" t="s">
        <v>3056</v>
      </c>
      <c r="E2265" s="15">
        <v>0</v>
      </c>
      <c r="F2265" s="16">
        <v>16.100000000000001</v>
      </c>
      <c r="G2265" s="17">
        <f>ROUND(E2265*F2265,2)</f>
        <v>0</v>
      </c>
    </row>
    <row r="2266" spans="1:7" ht="112.5" x14ac:dyDescent="0.25">
      <c r="A2266" s="18"/>
      <c r="B2266" s="18"/>
      <c r="C2266" s="18"/>
      <c r="D2266" s="28" t="s">
        <v>3057</v>
      </c>
      <c r="E2266" s="18"/>
      <c r="F2266" s="18"/>
      <c r="G2266" s="18"/>
    </row>
    <row r="2267" spans="1:7" x14ac:dyDescent="0.25">
      <c r="A2267" s="13" t="s">
        <v>3058</v>
      </c>
      <c r="B2267" s="14" t="s">
        <v>16</v>
      </c>
      <c r="C2267" s="14" t="s">
        <v>17</v>
      </c>
      <c r="D2267" s="28" t="s">
        <v>3059</v>
      </c>
      <c r="E2267" s="15">
        <v>0</v>
      </c>
      <c r="F2267" s="16">
        <v>14.19</v>
      </c>
      <c r="G2267" s="17">
        <f>ROUND(E2267*F2267,2)</f>
        <v>0</v>
      </c>
    </row>
    <row r="2268" spans="1:7" ht="112.5" x14ac:dyDescent="0.25">
      <c r="A2268" s="18"/>
      <c r="B2268" s="18"/>
      <c r="C2268" s="18"/>
      <c r="D2268" s="28" t="s">
        <v>3060</v>
      </c>
      <c r="E2268" s="18"/>
      <c r="F2268" s="18"/>
      <c r="G2268" s="18"/>
    </row>
    <row r="2269" spans="1:7" x14ac:dyDescent="0.25">
      <c r="A2269" s="13" t="s">
        <v>3061</v>
      </c>
      <c r="B2269" s="14" t="s">
        <v>16</v>
      </c>
      <c r="C2269" s="14" t="s">
        <v>17</v>
      </c>
      <c r="D2269" s="28" t="s">
        <v>3062</v>
      </c>
      <c r="E2269" s="15">
        <v>0</v>
      </c>
      <c r="F2269" s="16">
        <v>14.19</v>
      </c>
      <c r="G2269" s="17">
        <f>ROUND(E2269*F2269,2)</f>
        <v>0</v>
      </c>
    </row>
    <row r="2270" spans="1:7" ht="112.5" x14ac:dyDescent="0.25">
      <c r="A2270" s="18"/>
      <c r="B2270" s="18"/>
      <c r="C2270" s="18"/>
      <c r="D2270" s="28" t="s">
        <v>3063</v>
      </c>
      <c r="E2270" s="18"/>
      <c r="F2270" s="18"/>
      <c r="G2270" s="18"/>
    </row>
    <row r="2271" spans="1:7" x14ac:dyDescent="0.25">
      <c r="A2271" s="14" t="s">
        <v>3064</v>
      </c>
      <c r="B2271" s="14" t="s">
        <v>16</v>
      </c>
      <c r="C2271" s="14" t="s">
        <v>17</v>
      </c>
      <c r="D2271" s="28" t="s">
        <v>3065</v>
      </c>
      <c r="E2271" s="15">
        <v>0</v>
      </c>
      <c r="F2271" s="16">
        <v>14.76</v>
      </c>
      <c r="G2271" s="17">
        <f>ROUND(E2271*F2271,2)</f>
        <v>0</v>
      </c>
    </row>
    <row r="2272" spans="1:7" ht="90" x14ac:dyDescent="0.25">
      <c r="A2272" s="18"/>
      <c r="B2272" s="18"/>
      <c r="C2272" s="18"/>
      <c r="D2272" s="28" t="s">
        <v>3066</v>
      </c>
      <c r="E2272" s="18"/>
      <c r="F2272" s="18"/>
      <c r="G2272" s="18"/>
    </row>
    <row r="2273" spans="1:7" x14ac:dyDescent="0.25">
      <c r="A2273" s="13" t="s">
        <v>3067</v>
      </c>
      <c r="B2273" s="14" t="s">
        <v>16</v>
      </c>
      <c r="C2273" s="14" t="s">
        <v>17</v>
      </c>
      <c r="D2273" s="28" t="s">
        <v>3068</v>
      </c>
      <c r="E2273" s="15">
        <v>0</v>
      </c>
      <c r="F2273" s="16">
        <v>17.46</v>
      </c>
      <c r="G2273" s="17">
        <f>ROUND(E2273*F2273,2)</f>
        <v>0</v>
      </c>
    </row>
    <row r="2274" spans="1:7" ht="90" x14ac:dyDescent="0.25">
      <c r="A2274" s="18"/>
      <c r="B2274" s="18"/>
      <c r="C2274" s="18"/>
      <c r="D2274" s="28" t="s">
        <v>3069</v>
      </c>
      <c r="E2274" s="18"/>
      <c r="F2274" s="18"/>
      <c r="G2274" s="18"/>
    </row>
    <row r="2275" spans="1:7" x14ac:dyDescent="0.25">
      <c r="A2275" s="13" t="s">
        <v>3070</v>
      </c>
      <c r="B2275" s="14" t="s">
        <v>16</v>
      </c>
      <c r="C2275" s="14" t="s">
        <v>17</v>
      </c>
      <c r="D2275" s="28" t="s">
        <v>3071</v>
      </c>
      <c r="E2275" s="15">
        <v>0</v>
      </c>
      <c r="F2275" s="16">
        <v>14.92</v>
      </c>
      <c r="G2275" s="17">
        <f>ROUND(E2275*F2275,2)</f>
        <v>0</v>
      </c>
    </row>
    <row r="2276" spans="1:7" ht="157.5" x14ac:dyDescent="0.25">
      <c r="A2276" s="18"/>
      <c r="B2276" s="18"/>
      <c r="C2276" s="18"/>
      <c r="D2276" s="28" t="s">
        <v>3072</v>
      </c>
      <c r="E2276" s="18"/>
      <c r="F2276" s="18"/>
      <c r="G2276" s="18"/>
    </row>
    <row r="2277" spans="1:7" x14ac:dyDescent="0.25">
      <c r="A2277" s="13" t="s">
        <v>3073</v>
      </c>
      <c r="B2277" s="14" t="s">
        <v>16</v>
      </c>
      <c r="C2277" s="14" t="s">
        <v>17</v>
      </c>
      <c r="D2277" s="28" t="s">
        <v>3074</v>
      </c>
      <c r="E2277" s="15">
        <v>0</v>
      </c>
      <c r="F2277" s="16">
        <v>15.1</v>
      </c>
      <c r="G2277" s="17">
        <f>ROUND(E2277*F2277,2)</f>
        <v>0</v>
      </c>
    </row>
    <row r="2278" spans="1:7" ht="157.5" x14ac:dyDescent="0.25">
      <c r="A2278" s="18"/>
      <c r="B2278" s="18"/>
      <c r="C2278" s="18"/>
      <c r="D2278" s="28" t="s">
        <v>3075</v>
      </c>
      <c r="E2278" s="18"/>
      <c r="F2278" s="18"/>
      <c r="G2278" s="18"/>
    </row>
    <row r="2279" spans="1:7" ht="22.5" x14ac:dyDescent="0.25">
      <c r="A2279" s="13" t="s">
        <v>3076</v>
      </c>
      <c r="B2279" s="14" t="s">
        <v>16</v>
      </c>
      <c r="C2279" s="14" t="s">
        <v>17</v>
      </c>
      <c r="D2279" s="28" t="s">
        <v>3077</v>
      </c>
      <c r="E2279" s="15">
        <v>0</v>
      </c>
      <c r="F2279" s="16">
        <v>15.84</v>
      </c>
      <c r="G2279" s="17">
        <f>ROUND(E2279*F2279,2)</f>
        <v>0</v>
      </c>
    </row>
    <row r="2280" spans="1:7" ht="157.5" x14ac:dyDescent="0.25">
      <c r="A2280" s="18"/>
      <c r="B2280" s="18"/>
      <c r="C2280" s="18"/>
      <c r="D2280" s="28" t="s">
        <v>3078</v>
      </c>
      <c r="E2280" s="18"/>
      <c r="F2280" s="18"/>
      <c r="G2280" s="18"/>
    </row>
    <row r="2281" spans="1:7" x14ac:dyDescent="0.25">
      <c r="A2281" s="13" t="s">
        <v>3079</v>
      </c>
      <c r="B2281" s="14" t="s">
        <v>16</v>
      </c>
      <c r="C2281" s="14" t="s">
        <v>17</v>
      </c>
      <c r="D2281" s="28" t="s">
        <v>3080</v>
      </c>
      <c r="E2281" s="15">
        <v>0</v>
      </c>
      <c r="F2281" s="16">
        <v>18.96</v>
      </c>
      <c r="G2281" s="17">
        <f>ROUND(E2281*F2281,2)</f>
        <v>0</v>
      </c>
    </row>
    <row r="2282" spans="1:7" ht="157.5" x14ac:dyDescent="0.25">
      <c r="A2282" s="18"/>
      <c r="B2282" s="18"/>
      <c r="C2282" s="18"/>
      <c r="D2282" s="28" t="s">
        <v>3081</v>
      </c>
      <c r="E2282" s="18"/>
      <c r="F2282" s="18"/>
      <c r="G2282" s="18"/>
    </row>
    <row r="2283" spans="1:7" ht="22.5" x14ac:dyDescent="0.25">
      <c r="A2283" s="13" t="s">
        <v>3082</v>
      </c>
      <c r="B2283" s="14" t="s">
        <v>16</v>
      </c>
      <c r="C2283" s="14" t="s">
        <v>17</v>
      </c>
      <c r="D2283" s="28" t="s">
        <v>3083</v>
      </c>
      <c r="E2283" s="15">
        <v>0</v>
      </c>
      <c r="F2283" s="16">
        <v>18.54</v>
      </c>
      <c r="G2283" s="17">
        <f>ROUND(E2283*F2283,2)</f>
        <v>0</v>
      </c>
    </row>
    <row r="2284" spans="1:7" ht="157.5" x14ac:dyDescent="0.25">
      <c r="A2284" s="18"/>
      <c r="B2284" s="18"/>
      <c r="C2284" s="18"/>
      <c r="D2284" s="28" t="s">
        <v>3084</v>
      </c>
      <c r="E2284" s="18"/>
      <c r="F2284" s="18"/>
      <c r="G2284" s="18"/>
    </row>
    <row r="2285" spans="1:7" ht="22.5" x14ac:dyDescent="0.25">
      <c r="A2285" s="13" t="s">
        <v>3085</v>
      </c>
      <c r="B2285" s="14" t="s">
        <v>16</v>
      </c>
      <c r="C2285" s="14" t="s">
        <v>17</v>
      </c>
      <c r="D2285" s="28" t="s">
        <v>3086</v>
      </c>
      <c r="E2285" s="15">
        <v>0</v>
      </c>
      <c r="F2285" s="16">
        <v>19.600000000000001</v>
      </c>
      <c r="G2285" s="17">
        <f>ROUND(E2285*F2285,2)</f>
        <v>0</v>
      </c>
    </row>
    <row r="2286" spans="1:7" ht="157.5" x14ac:dyDescent="0.25">
      <c r="A2286" s="18"/>
      <c r="B2286" s="18"/>
      <c r="C2286" s="18"/>
      <c r="D2286" s="28" t="s">
        <v>3087</v>
      </c>
      <c r="E2286" s="18"/>
      <c r="F2286" s="18"/>
      <c r="G2286" s="18"/>
    </row>
    <row r="2287" spans="1:7" ht="22.5" x14ac:dyDescent="0.25">
      <c r="A2287" s="13" t="s">
        <v>3088</v>
      </c>
      <c r="B2287" s="14" t="s">
        <v>16</v>
      </c>
      <c r="C2287" s="14" t="s">
        <v>17</v>
      </c>
      <c r="D2287" s="28" t="s">
        <v>3089</v>
      </c>
      <c r="E2287" s="15">
        <v>0</v>
      </c>
      <c r="F2287" s="16">
        <v>17.03</v>
      </c>
      <c r="G2287" s="17">
        <f>ROUND(E2287*F2287,2)</f>
        <v>0</v>
      </c>
    </row>
    <row r="2288" spans="1:7" ht="157.5" x14ac:dyDescent="0.25">
      <c r="A2288" s="18"/>
      <c r="B2288" s="18"/>
      <c r="C2288" s="18"/>
      <c r="D2288" s="28" t="s">
        <v>3090</v>
      </c>
      <c r="E2288" s="18"/>
      <c r="F2288" s="18"/>
      <c r="G2288" s="18"/>
    </row>
    <row r="2289" spans="1:7" ht="22.5" x14ac:dyDescent="0.25">
      <c r="A2289" s="13" t="s">
        <v>3091</v>
      </c>
      <c r="B2289" s="14" t="s">
        <v>16</v>
      </c>
      <c r="C2289" s="14" t="s">
        <v>17</v>
      </c>
      <c r="D2289" s="28" t="s">
        <v>3092</v>
      </c>
      <c r="E2289" s="15">
        <v>0</v>
      </c>
      <c r="F2289" s="16">
        <v>18.96</v>
      </c>
      <c r="G2289" s="17">
        <f>ROUND(E2289*F2289,2)</f>
        <v>0</v>
      </c>
    </row>
    <row r="2290" spans="1:7" ht="157.5" x14ac:dyDescent="0.25">
      <c r="A2290" s="18"/>
      <c r="B2290" s="18"/>
      <c r="C2290" s="18"/>
      <c r="D2290" s="28" t="s">
        <v>3093</v>
      </c>
      <c r="E2290" s="18"/>
      <c r="F2290" s="18"/>
      <c r="G2290" s="18"/>
    </row>
    <row r="2291" spans="1:7" ht="22.5" x14ac:dyDescent="0.25">
      <c r="A2291" s="13" t="s">
        <v>3094</v>
      </c>
      <c r="B2291" s="14" t="s">
        <v>16</v>
      </c>
      <c r="C2291" s="14" t="s">
        <v>17</v>
      </c>
      <c r="D2291" s="28" t="s">
        <v>3095</v>
      </c>
      <c r="E2291" s="15">
        <v>0</v>
      </c>
      <c r="F2291" s="16">
        <v>17.329999999999998</v>
      </c>
      <c r="G2291" s="17">
        <f>ROUND(E2291*F2291,2)</f>
        <v>0</v>
      </c>
    </row>
    <row r="2292" spans="1:7" ht="146.25" x14ac:dyDescent="0.25">
      <c r="A2292" s="18"/>
      <c r="B2292" s="18"/>
      <c r="C2292" s="18"/>
      <c r="D2292" s="28" t="s">
        <v>3096</v>
      </c>
      <c r="E2292" s="18"/>
      <c r="F2292" s="18"/>
      <c r="G2292" s="18"/>
    </row>
    <row r="2293" spans="1:7" ht="22.5" x14ac:dyDescent="0.25">
      <c r="A2293" s="13" t="s">
        <v>3097</v>
      </c>
      <c r="B2293" s="14" t="s">
        <v>16</v>
      </c>
      <c r="C2293" s="14" t="s">
        <v>17</v>
      </c>
      <c r="D2293" s="28" t="s">
        <v>3098</v>
      </c>
      <c r="E2293" s="15">
        <v>0</v>
      </c>
      <c r="F2293" s="16">
        <v>20.03</v>
      </c>
      <c r="G2293" s="17">
        <f>ROUND(E2293*F2293,2)</f>
        <v>0</v>
      </c>
    </row>
    <row r="2294" spans="1:7" ht="146.25" x14ac:dyDescent="0.25">
      <c r="A2294" s="18"/>
      <c r="B2294" s="18"/>
      <c r="C2294" s="18"/>
      <c r="D2294" s="28" t="s">
        <v>3099</v>
      </c>
      <c r="E2294" s="18"/>
      <c r="F2294" s="18"/>
      <c r="G2294" s="18"/>
    </row>
    <row r="2295" spans="1:7" x14ac:dyDescent="0.25">
      <c r="A2295" s="18"/>
      <c r="B2295" s="18"/>
      <c r="C2295" s="18"/>
      <c r="D2295" s="35" t="s">
        <v>3100</v>
      </c>
      <c r="E2295" s="15">
        <v>0</v>
      </c>
      <c r="F2295" s="16">
        <v>0</v>
      </c>
      <c r="G2295" s="19">
        <f>ROUND(E2295*F2295,2)</f>
        <v>0</v>
      </c>
    </row>
    <row r="2296" spans="1:7" ht="0.95" customHeight="1" x14ac:dyDescent="0.25">
      <c r="A2296" s="20"/>
      <c r="B2296" s="20"/>
      <c r="C2296" s="20"/>
      <c r="D2296" s="36"/>
      <c r="E2296" s="20"/>
      <c r="F2296" s="20"/>
      <c r="G2296" s="20"/>
    </row>
    <row r="2297" spans="1:7" x14ac:dyDescent="0.25">
      <c r="A2297" s="21" t="s">
        <v>3101</v>
      </c>
      <c r="B2297" s="21" t="s">
        <v>8</v>
      </c>
      <c r="C2297" s="21" t="s">
        <v>9</v>
      </c>
      <c r="D2297" s="37" t="s">
        <v>3102</v>
      </c>
      <c r="E2297" s="22">
        <f>E2314</f>
        <v>0</v>
      </c>
      <c r="F2297" s="23">
        <f>F2314</f>
        <v>0</v>
      </c>
      <c r="G2297" s="23">
        <f>G2314</f>
        <v>0</v>
      </c>
    </row>
    <row r="2298" spans="1:7" x14ac:dyDescent="0.25">
      <c r="A2298" s="13" t="s">
        <v>3103</v>
      </c>
      <c r="B2298" s="14" t="s">
        <v>16</v>
      </c>
      <c r="C2298" s="14" t="s">
        <v>17</v>
      </c>
      <c r="D2298" s="28" t="s">
        <v>3104</v>
      </c>
      <c r="E2298" s="15">
        <v>0</v>
      </c>
      <c r="F2298" s="16">
        <v>18.190000000000001</v>
      </c>
      <c r="G2298" s="17">
        <f>ROUND(E2298*F2298,2)</f>
        <v>0</v>
      </c>
    </row>
    <row r="2299" spans="1:7" ht="112.5" x14ac:dyDescent="0.25">
      <c r="A2299" s="18"/>
      <c r="B2299" s="18"/>
      <c r="C2299" s="18"/>
      <c r="D2299" s="28" t="s">
        <v>3105</v>
      </c>
      <c r="E2299" s="18"/>
      <c r="F2299" s="18"/>
      <c r="G2299" s="18"/>
    </row>
    <row r="2300" spans="1:7" x14ac:dyDescent="0.25">
      <c r="A2300" s="13" t="s">
        <v>3106</v>
      </c>
      <c r="B2300" s="14" t="s">
        <v>16</v>
      </c>
      <c r="C2300" s="14" t="s">
        <v>17</v>
      </c>
      <c r="D2300" s="28" t="s">
        <v>3107</v>
      </c>
      <c r="E2300" s="15">
        <v>0</v>
      </c>
      <c r="F2300" s="16">
        <v>19.239999999999998</v>
      </c>
      <c r="G2300" s="17">
        <f>ROUND(E2300*F2300,2)</f>
        <v>0</v>
      </c>
    </row>
    <row r="2301" spans="1:7" ht="112.5" x14ac:dyDescent="0.25">
      <c r="A2301" s="18"/>
      <c r="B2301" s="18"/>
      <c r="C2301" s="18"/>
      <c r="D2301" s="28" t="s">
        <v>3108</v>
      </c>
      <c r="E2301" s="18"/>
      <c r="F2301" s="18"/>
      <c r="G2301" s="18"/>
    </row>
    <row r="2302" spans="1:7" x14ac:dyDescent="0.25">
      <c r="A2302" s="13" t="s">
        <v>3109</v>
      </c>
      <c r="B2302" s="14" t="s">
        <v>16</v>
      </c>
      <c r="C2302" s="14" t="s">
        <v>17</v>
      </c>
      <c r="D2302" s="28" t="s">
        <v>3110</v>
      </c>
      <c r="E2302" s="15">
        <v>0</v>
      </c>
      <c r="F2302" s="16">
        <v>5.15</v>
      </c>
      <c r="G2302" s="17">
        <f>ROUND(E2302*F2302,2)</f>
        <v>0</v>
      </c>
    </row>
    <row r="2303" spans="1:7" ht="123.75" x14ac:dyDescent="0.25">
      <c r="A2303" s="18"/>
      <c r="B2303" s="18"/>
      <c r="C2303" s="18"/>
      <c r="D2303" s="28" t="s">
        <v>3111</v>
      </c>
      <c r="E2303" s="18"/>
      <c r="F2303" s="18"/>
      <c r="G2303" s="18"/>
    </row>
    <row r="2304" spans="1:7" x14ac:dyDescent="0.25">
      <c r="A2304" s="13" t="s">
        <v>3112</v>
      </c>
      <c r="B2304" s="14" t="s">
        <v>16</v>
      </c>
      <c r="C2304" s="14" t="s">
        <v>17</v>
      </c>
      <c r="D2304" s="28" t="s">
        <v>3113</v>
      </c>
      <c r="E2304" s="15">
        <v>0</v>
      </c>
      <c r="F2304" s="16">
        <v>5.04</v>
      </c>
      <c r="G2304" s="17">
        <f>ROUND(E2304*F2304,2)</f>
        <v>0</v>
      </c>
    </row>
    <row r="2305" spans="1:7" ht="123.75" x14ac:dyDescent="0.25">
      <c r="A2305" s="18"/>
      <c r="B2305" s="18"/>
      <c r="C2305" s="18"/>
      <c r="D2305" s="28" t="s">
        <v>3114</v>
      </c>
      <c r="E2305" s="18"/>
      <c r="F2305" s="18"/>
      <c r="G2305" s="18"/>
    </row>
    <row r="2306" spans="1:7" ht="22.5" x14ac:dyDescent="0.25">
      <c r="A2306" s="13" t="s">
        <v>3115</v>
      </c>
      <c r="B2306" s="14" t="s">
        <v>16</v>
      </c>
      <c r="C2306" s="14" t="s">
        <v>17</v>
      </c>
      <c r="D2306" s="28" t="s">
        <v>3116</v>
      </c>
      <c r="E2306" s="15">
        <v>0</v>
      </c>
      <c r="F2306" s="16">
        <v>11.59</v>
      </c>
      <c r="G2306" s="17">
        <f>ROUND(E2306*F2306,2)</f>
        <v>0</v>
      </c>
    </row>
    <row r="2307" spans="1:7" ht="135" x14ac:dyDescent="0.25">
      <c r="A2307" s="18"/>
      <c r="B2307" s="18"/>
      <c r="C2307" s="18"/>
      <c r="D2307" s="28" t="s">
        <v>3117</v>
      </c>
      <c r="E2307" s="18"/>
      <c r="F2307" s="18"/>
      <c r="G2307" s="18"/>
    </row>
    <row r="2308" spans="1:7" x14ac:dyDescent="0.25">
      <c r="A2308" s="13" t="s">
        <v>3118</v>
      </c>
      <c r="B2308" s="14" t="s">
        <v>16</v>
      </c>
      <c r="C2308" s="14" t="s">
        <v>17</v>
      </c>
      <c r="D2308" s="28" t="s">
        <v>3119</v>
      </c>
      <c r="E2308" s="15">
        <v>0</v>
      </c>
      <c r="F2308" s="16">
        <v>10.54</v>
      </c>
      <c r="G2308" s="17">
        <f>ROUND(E2308*F2308,2)</f>
        <v>0</v>
      </c>
    </row>
    <row r="2309" spans="1:7" ht="123.75" x14ac:dyDescent="0.25">
      <c r="A2309" s="18"/>
      <c r="B2309" s="18"/>
      <c r="C2309" s="18"/>
      <c r="D2309" s="28" t="s">
        <v>3120</v>
      </c>
      <c r="E2309" s="18"/>
      <c r="F2309" s="18"/>
      <c r="G2309" s="18"/>
    </row>
    <row r="2310" spans="1:7" ht="22.5" x14ac:dyDescent="0.25">
      <c r="A2310" s="13" t="s">
        <v>3121</v>
      </c>
      <c r="B2310" s="14" t="s">
        <v>16</v>
      </c>
      <c r="C2310" s="14" t="s">
        <v>17</v>
      </c>
      <c r="D2310" s="28" t="s">
        <v>3122</v>
      </c>
      <c r="E2310" s="15">
        <v>0</v>
      </c>
      <c r="F2310" s="16">
        <v>11.68</v>
      </c>
      <c r="G2310" s="17">
        <f>ROUND(E2310*F2310,2)</f>
        <v>0</v>
      </c>
    </row>
    <row r="2311" spans="1:7" ht="168.75" x14ac:dyDescent="0.25">
      <c r="A2311" s="18"/>
      <c r="B2311" s="18"/>
      <c r="C2311" s="18"/>
      <c r="D2311" s="28" t="s">
        <v>3123</v>
      </c>
      <c r="E2311" s="18"/>
      <c r="F2311" s="18"/>
      <c r="G2311" s="18"/>
    </row>
    <row r="2312" spans="1:7" ht="22.5" x14ac:dyDescent="0.25">
      <c r="A2312" s="13" t="s">
        <v>3124</v>
      </c>
      <c r="B2312" s="14" t="s">
        <v>16</v>
      </c>
      <c r="C2312" s="14" t="s">
        <v>17</v>
      </c>
      <c r="D2312" s="28" t="s">
        <v>3125</v>
      </c>
      <c r="E2312" s="15">
        <v>0</v>
      </c>
      <c r="F2312" s="16">
        <v>23.32</v>
      </c>
      <c r="G2312" s="17">
        <f>ROUND(E2312*F2312,2)</f>
        <v>0</v>
      </c>
    </row>
    <row r="2313" spans="1:7" ht="180" x14ac:dyDescent="0.25">
      <c r="A2313" s="18"/>
      <c r="B2313" s="18"/>
      <c r="C2313" s="18"/>
      <c r="D2313" s="28" t="s">
        <v>3126</v>
      </c>
      <c r="E2313" s="18"/>
      <c r="F2313" s="18"/>
      <c r="G2313" s="18"/>
    </row>
    <row r="2314" spans="1:7" x14ac:dyDescent="0.25">
      <c r="A2314" s="18"/>
      <c r="B2314" s="18"/>
      <c r="C2314" s="18"/>
      <c r="D2314" s="35" t="s">
        <v>3127</v>
      </c>
      <c r="E2314" s="15">
        <v>0</v>
      </c>
      <c r="F2314" s="16">
        <v>0</v>
      </c>
      <c r="G2314" s="19">
        <f>ROUND(E2314*F2314,2)</f>
        <v>0</v>
      </c>
    </row>
    <row r="2315" spans="1:7" ht="0.95" customHeight="1" x14ac:dyDescent="0.25">
      <c r="A2315" s="20"/>
      <c r="B2315" s="20"/>
      <c r="C2315" s="20"/>
      <c r="D2315" s="36"/>
      <c r="E2315" s="20"/>
      <c r="F2315" s="20"/>
      <c r="G2315" s="20"/>
    </row>
    <row r="2316" spans="1:7" x14ac:dyDescent="0.25">
      <c r="A2316" s="21" t="s">
        <v>3128</v>
      </c>
      <c r="B2316" s="21" t="s">
        <v>8</v>
      </c>
      <c r="C2316" s="21" t="s">
        <v>9</v>
      </c>
      <c r="D2316" s="37" t="s">
        <v>3129</v>
      </c>
      <c r="E2316" s="22">
        <f>E2325</f>
        <v>0</v>
      </c>
      <c r="F2316" s="23">
        <f>F2325</f>
        <v>0</v>
      </c>
      <c r="G2316" s="23">
        <f>G2325</f>
        <v>0</v>
      </c>
    </row>
    <row r="2317" spans="1:7" x14ac:dyDescent="0.25">
      <c r="A2317" s="13" t="s">
        <v>3130</v>
      </c>
      <c r="B2317" s="14" t="s">
        <v>16</v>
      </c>
      <c r="C2317" s="14" t="s">
        <v>17</v>
      </c>
      <c r="D2317" s="28" t="s">
        <v>3131</v>
      </c>
      <c r="E2317" s="15">
        <v>0</v>
      </c>
      <c r="F2317" s="16">
        <v>13.12</v>
      </c>
      <c r="G2317" s="17">
        <f>ROUND(E2317*F2317,2)</f>
        <v>0</v>
      </c>
    </row>
    <row r="2318" spans="1:7" ht="90" x14ac:dyDescent="0.25">
      <c r="A2318" s="18"/>
      <c r="B2318" s="18"/>
      <c r="C2318" s="18"/>
      <c r="D2318" s="28" t="s">
        <v>3132</v>
      </c>
      <c r="E2318" s="18"/>
      <c r="F2318" s="18"/>
      <c r="G2318" s="18"/>
    </row>
    <row r="2319" spans="1:7" x14ac:dyDescent="0.25">
      <c r="A2319" s="13" t="s">
        <v>3133</v>
      </c>
      <c r="B2319" s="14" t="s">
        <v>16</v>
      </c>
      <c r="C2319" s="14" t="s">
        <v>17</v>
      </c>
      <c r="D2319" s="28" t="s">
        <v>3134</v>
      </c>
      <c r="E2319" s="15">
        <v>0</v>
      </c>
      <c r="F2319" s="16">
        <v>15.82</v>
      </c>
      <c r="G2319" s="17">
        <f>ROUND(E2319*F2319,2)</f>
        <v>0</v>
      </c>
    </row>
    <row r="2320" spans="1:7" ht="90" x14ac:dyDescent="0.25">
      <c r="A2320" s="18"/>
      <c r="B2320" s="18"/>
      <c r="C2320" s="18"/>
      <c r="D2320" s="28" t="s">
        <v>3135</v>
      </c>
      <c r="E2320" s="18"/>
      <c r="F2320" s="18"/>
      <c r="G2320" s="18"/>
    </row>
    <row r="2321" spans="1:7" x14ac:dyDescent="0.25">
      <c r="A2321" s="13" t="s">
        <v>3136</v>
      </c>
      <c r="B2321" s="14" t="s">
        <v>16</v>
      </c>
      <c r="C2321" s="14" t="s">
        <v>17</v>
      </c>
      <c r="D2321" s="28" t="s">
        <v>3137</v>
      </c>
      <c r="E2321" s="15">
        <v>0</v>
      </c>
      <c r="F2321" s="16">
        <v>3.34</v>
      </c>
      <c r="G2321" s="17">
        <f>ROUND(E2321*F2321,2)</f>
        <v>0</v>
      </c>
    </row>
    <row r="2322" spans="1:7" ht="90" x14ac:dyDescent="0.25">
      <c r="A2322" s="18"/>
      <c r="B2322" s="18"/>
      <c r="C2322" s="18"/>
      <c r="D2322" s="28" t="s">
        <v>3138</v>
      </c>
      <c r="E2322" s="18"/>
      <c r="F2322" s="18"/>
      <c r="G2322" s="18"/>
    </row>
    <row r="2323" spans="1:7" x14ac:dyDescent="0.25">
      <c r="A2323" s="13" t="s">
        <v>3139</v>
      </c>
      <c r="B2323" s="14" t="s">
        <v>16</v>
      </c>
      <c r="C2323" s="14" t="s">
        <v>17</v>
      </c>
      <c r="D2323" s="28" t="s">
        <v>3140</v>
      </c>
      <c r="E2323" s="15">
        <v>0</v>
      </c>
      <c r="F2323" s="16">
        <v>8.42</v>
      </c>
      <c r="G2323" s="17">
        <f>ROUND(E2323*F2323,2)</f>
        <v>0</v>
      </c>
    </row>
    <row r="2324" spans="1:7" ht="123.75" x14ac:dyDescent="0.25">
      <c r="A2324" s="18"/>
      <c r="B2324" s="18"/>
      <c r="C2324" s="18"/>
      <c r="D2324" s="28" t="s">
        <v>3141</v>
      </c>
      <c r="E2324" s="18"/>
      <c r="F2324" s="18"/>
      <c r="G2324" s="18"/>
    </row>
    <row r="2325" spans="1:7" x14ac:dyDescent="0.25">
      <c r="A2325" s="18"/>
      <c r="B2325" s="18"/>
      <c r="C2325" s="18"/>
      <c r="D2325" s="35" t="s">
        <v>3142</v>
      </c>
      <c r="E2325" s="15">
        <v>0</v>
      </c>
      <c r="F2325" s="16">
        <v>0</v>
      </c>
      <c r="G2325" s="19">
        <f>ROUND(E2325*F2325,2)</f>
        <v>0</v>
      </c>
    </row>
    <row r="2326" spans="1:7" ht="0.95" customHeight="1" x14ac:dyDescent="0.25">
      <c r="A2326" s="20"/>
      <c r="B2326" s="20"/>
      <c r="C2326" s="20"/>
      <c r="D2326" s="36"/>
      <c r="E2326" s="20"/>
      <c r="F2326" s="20"/>
      <c r="G2326" s="20"/>
    </row>
    <row r="2327" spans="1:7" x14ac:dyDescent="0.25">
      <c r="A2327" s="18"/>
      <c r="B2327" s="18"/>
      <c r="C2327" s="18"/>
      <c r="D2327" s="35" t="s">
        <v>3143</v>
      </c>
      <c r="E2327" s="15">
        <v>0</v>
      </c>
      <c r="F2327" s="16">
        <v>0</v>
      </c>
      <c r="G2327" s="19">
        <f>ROUND(E2327*F2327,2)</f>
        <v>0</v>
      </c>
    </row>
    <row r="2328" spans="1:7" ht="0.95" customHeight="1" x14ac:dyDescent="0.25">
      <c r="A2328" s="20"/>
      <c r="B2328" s="20"/>
      <c r="C2328" s="20"/>
      <c r="D2328" s="36"/>
      <c r="E2328" s="20"/>
      <c r="F2328" s="20"/>
      <c r="G2328" s="20"/>
    </row>
    <row r="2329" spans="1:7" x14ac:dyDescent="0.25">
      <c r="A2329" s="10" t="s">
        <v>3144</v>
      </c>
      <c r="B2329" s="10" t="s">
        <v>8</v>
      </c>
      <c r="C2329" s="10" t="s">
        <v>9</v>
      </c>
      <c r="D2329" s="34" t="s">
        <v>3145</v>
      </c>
      <c r="E2329" s="11">
        <f>E2358</f>
        <v>0</v>
      </c>
      <c r="F2329" s="12">
        <f>F2358</f>
        <v>0</v>
      </c>
      <c r="G2329" s="12">
        <f>G2358</f>
        <v>0</v>
      </c>
    </row>
    <row r="2330" spans="1:7" x14ac:dyDescent="0.25">
      <c r="A2330" s="21" t="s">
        <v>3146</v>
      </c>
      <c r="B2330" s="21" t="s">
        <v>8</v>
      </c>
      <c r="C2330" s="21" t="s">
        <v>9</v>
      </c>
      <c r="D2330" s="37" t="s">
        <v>3027</v>
      </c>
      <c r="E2330" s="22">
        <f>E2347</f>
        <v>0</v>
      </c>
      <c r="F2330" s="23">
        <f>F2347</f>
        <v>0</v>
      </c>
      <c r="G2330" s="23">
        <f>G2347</f>
        <v>0</v>
      </c>
    </row>
    <row r="2331" spans="1:7" ht="22.5" x14ac:dyDescent="0.25">
      <c r="A2331" s="13" t="s">
        <v>3147</v>
      </c>
      <c r="B2331" s="14" t="s">
        <v>16</v>
      </c>
      <c r="C2331" s="14" t="s">
        <v>17</v>
      </c>
      <c r="D2331" s="28" t="s">
        <v>3148</v>
      </c>
      <c r="E2331" s="15">
        <v>0</v>
      </c>
      <c r="F2331" s="16">
        <v>14.32</v>
      </c>
      <c r="G2331" s="17">
        <f>ROUND(E2331*F2331,2)</f>
        <v>0</v>
      </c>
    </row>
    <row r="2332" spans="1:7" ht="101.25" x14ac:dyDescent="0.25">
      <c r="A2332" s="18"/>
      <c r="B2332" s="18"/>
      <c r="C2332" s="18"/>
      <c r="D2332" s="28" t="s">
        <v>3149</v>
      </c>
      <c r="E2332" s="18"/>
      <c r="F2332" s="18"/>
      <c r="G2332" s="18"/>
    </row>
    <row r="2333" spans="1:7" ht="22.5" x14ac:dyDescent="0.25">
      <c r="A2333" s="13" t="s">
        <v>3150</v>
      </c>
      <c r="B2333" s="14" t="s">
        <v>16</v>
      </c>
      <c r="C2333" s="14" t="s">
        <v>17</v>
      </c>
      <c r="D2333" s="28" t="s">
        <v>3151</v>
      </c>
      <c r="E2333" s="15">
        <v>0</v>
      </c>
      <c r="F2333" s="16">
        <v>17.02</v>
      </c>
      <c r="G2333" s="17">
        <f>ROUND(E2333*F2333,2)</f>
        <v>0</v>
      </c>
    </row>
    <row r="2334" spans="1:7" ht="101.25" x14ac:dyDescent="0.25">
      <c r="A2334" s="18"/>
      <c r="B2334" s="18"/>
      <c r="C2334" s="18"/>
      <c r="D2334" s="28" t="s">
        <v>3152</v>
      </c>
      <c r="E2334" s="18"/>
      <c r="F2334" s="18"/>
      <c r="G2334" s="18"/>
    </row>
    <row r="2335" spans="1:7" ht="22.5" x14ac:dyDescent="0.25">
      <c r="A2335" s="13" t="s">
        <v>3153</v>
      </c>
      <c r="B2335" s="14" t="s">
        <v>16</v>
      </c>
      <c r="C2335" s="14" t="s">
        <v>17</v>
      </c>
      <c r="D2335" s="28" t="s">
        <v>3154</v>
      </c>
      <c r="E2335" s="15">
        <v>0</v>
      </c>
      <c r="F2335" s="16">
        <v>16.5</v>
      </c>
      <c r="G2335" s="17">
        <f>ROUND(E2335*F2335,2)</f>
        <v>0</v>
      </c>
    </row>
    <row r="2336" spans="1:7" ht="157.5" x14ac:dyDescent="0.25">
      <c r="A2336" s="18"/>
      <c r="B2336" s="18"/>
      <c r="C2336" s="18"/>
      <c r="D2336" s="28" t="s">
        <v>3155</v>
      </c>
      <c r="E2336" s="18"/>
      <c r="F2336" s="18"/>
      <c r="G2336" s="18"/>
    </row>
    <row r="2337" spans="1:7" ht="22.5" x14ac:dyDescent="0.25">
      <c r="A2337" s="13" t="s">
        <v>3156</v>
      </c>
      <c r="B2337" s="14" t="s">
        <v>16</v>
      </c>
      <c r="C2337" s="14" t="s">
        <v>17</v>
      </c>
      <c r="D2337" s="28" t="s">
        <v>3157</v>
      </c>
      <c r="E2337" s="15">
        <v>0</v>
      </c>
      <c r="F2337" s="16">
        <v>19.2</v>
      </c>
      <c r="G2337" s="17">
        <f>ROUND(E2337*F2337,2)</f>
        <v>0</v>
      </c>
    </row>
    <row r="2338" spans="1:7" ht="157.5" x14ac:dyDescent="0.25">
      <c r="A2338" s="18"/>
      <c r="B2338" s="18"/>
      <c r="C2338" s="18"/>
      <c r="D2338" s="28" t="s">
        <v>3158</v>
      </c>
      <c r="E2338" s="18"/>
      <c r="F2338" s="18"/>
      <c r="G2338" s="18"/>
    </row>
    <row r="2339" spans="1:7" x14ac:dyDescent="0.25">
      <c r="A2339" s="13" t="s">
        <v>3159</v>
      </c>
      <c r="B2339" s="14" t="s">
        <v>16</v>
      </c>
      <c r="C2339" s="14" t="s">
        <v>17</v>
      </c>
      <c r="D2339" s="28" t="s">
        <v>3160</v>
      </c>
      <c r="E2339" s="15">
        <v>0</v>
      </c>
      <c r="F2339" s="16">
        <v>33.46</v>
      </c>
      <c r="G2339" s="17">
        <f>ROUND(E2339*F2339,2)</f>
        <v>0</v>
      </c>
    </row>
    <row r="2340" spans="1:7" ht="112.5" x14ac:dyDescent="0.25">
      <c r="A2340" s="18"/>
      <c r="B2340" s="18"/>
      <c r="C2340" s="18"/>
      <c r="D2340" s="28" t="s">
        <v>3161</v>
      </c>
      <c r="E2340" s="18"/>
      <c r="F2340" s="18"/>
      <c r="G2340" s="18"/>
    </row>
    <row r="2341" spans="1:7" ht="22.5" x14ac:dyDescent="0.25">
      <c r="A2341" s="13" t="s">
        <v>3162</v>
      </c>
      <c r="B2341" s="14" t="s">
        <v>16</v>
      </c>
      <c r="C2341" s="14" t="s">
        <v>17</v>
      </c>
      <c r="D2341" s="28" t="s">
        <v>3163</v>
      </c>
      <c r="E2341" s="15">
        <v>0</v>
      </c>
      <c r="F2341" s="16">
        <v>21.46</v>
      </c>
      <c r="G2341" s="17">
        <f>ROUND(E2341*F2341,2)</f>
        <v>0</v>
      </c>
    </row>
    <row r="2342" spans="1:7" ht="78.75" x14ac:dyDescent="0.25">
      <c r="A2342" s="18"/>
      <c r="B2342" s="18"/>
      <c r="C2342" s="18"/>
      <c r="D2342" s="28" t="s">
        <v>3164</v>
      </c>
      <c r="E2342" s="18"/>
      <c r="F2342" s="18"/>
      <c r="G2342" s="18"/>
    </row>
    <row r="2343" spans="1:7" ht="22.5" x14ac:dyDescent="0.25">
      <c r="A2343" s="13" t="s">
        <v>3165</v>
      </c>
      <c r="B2343" s="14" t="s">
        <v>16</v>
      </c>
      <c r="C2343" s="14" t="s">
        <v>17</v>
      </c>
      <c r="D2343" s="28" t="s">
        <v>3166</v>
      </c>
      <c r="E2343" s="15">
        <v>0</v>
      </c>
      <c r="F2343" s="16">
        <v>5.83</v>
      </c>
      <c r="G2343" s="17">
        <f>ROUND(E2343*F2343,2)</f>
        <v>0</v>
      </c>
    </row>
    <row r="2344" spans="1:7" ht="135" x14ac:dyDescent="0.25">
      <c r="A2344" s="18"/>
      <c r="B2344" s="18"/>
      <c r="C2344" s="18"/>
      <c r="D2344" s="28" t="s">
        <v>3167</v>
      </c>
      <c r="E2344" s="18"/>
      <c r="F2344" s="18"/>
      <c r="G2344" s="18"/>
    </row>
    <row r="2345" spans="1:7" ht="22.5" x14ac:dyDescent="0.25">
      <c r="A2345" s="13" t="s">
        <v>3168</v>
      </c>
      <c r="B2345" s="14" t="s">
        <v>16</v>
      </c>
      <c r="C2345" s="14" t="s">
        <v>17</v>
      </c>
      <c r="D2345" s="28" t="s">
        <v>3169</v>
      </c>
      <c r="E2345" s="15">
        <v>0</v>
      </c>
      <c r="F2345" s="16">
        <v>25.82</v>
      </c>
      <c r="G2345" s="17">
        <f>ROUND(E2345*F2345,2)</f>
        <v>0</v>
      </c>
    </row>
    <row r="2346" spans="1:7" ht="78.75" x14ac:dyDescent="0.25">
      <c r="A2346" s="18"/>
      <c r="B2346" s="18"/>
      <c r="C2346" s="18"/>
      <c r="D2346" s="28" t="s">
        <v>3170</v>
      </c>
      <c r="E2346" s="18"/>
      <c r="F2346" s="18"/>
      <c r="G2346" s="18"/>
    </row>
    <row r="2347" spans="1:7" x14ac:dyDescent="0.25">
      <c r="A2347" s="18"/>
      <c r="B2347" s="18"/>
      <c r="C2347" s="18"/>
      <c r="D2347" s="35" t="s">
        <v>3171</v>
      </c>
      <c r="E2347" s="15">
        <v>0</v>
      </c>
      <c r="F2347" s="16">
        <v>0</v>
      </c>
      <c r="G2347" s="19">
        <f>ROUND(E2347*F2347,2)</f>
        <v>0</v>
      </c>
    </row>
    <row r="2348" spans="1:7" ht="0.95" customHeight="1" x14ac:dyDescent="0.25">
      <c r="A2348" s="20"/>
      <c r="B2348" s="20"/>
      <c r="C2348" s="20"/>
      <c r="D2348" s="36"/>
      <c r="E2348" s="20"/>
      <c r="F2348" s="20"/>
      <c r="G2348" s="20"/>
    </row>
    <row r="2349" spans="1:7" x14ac:dyDescent="0.25">
      <c r="A2349" s="21" t="s">
        <v>3172</v>
      </c>
      <c r="B2349" s="21" t="s">
        <v>8</v>
      </c>
      <c r="C2349" s="21" t="s">
        <v>9</v>
      </c>
      <c r="D2349" s="37" t="s">
        <v>3173</v>
      </c>
      <c r="E2349" s="22">
        <f>E2356</f>
        <v>0</v>
      </c>
      <c r="F2349" s="23">
        <f>F2356</f>
        <v>0</v>
      </c>
      <c r="G2349" s="23">
        <f>G2356</f>
        <v>0</v>
      </c>
    </row>
    <row r="2350" spans="1:7" x14ac:dyDescent="0.25">
      <c r="A2350" s="13" t="s">
        <v>3174</v>
      </c>
      <c r="B2350" s="14" t="s">
        <v>16</v>
      </c>
      <c r="C2350" s="14" t="s">
        <v>17</v>
      </c>
      <c r="D2350" s="28" t="s">
        <v>3175</v>
      </c>
      <c r="E2350" s="15">
        <v>0</v>
      </c>
      <c r="F2350" s="16">
        <v>22.72</v>
      </c>
      <c r="G2350" s="17">
        <f>ROUND(E2350*F2350,2)</f>
        <v>0</v>
      </c>
    </row>
    <row r="2351" spans="1:7" ht="101.25" x14ac:dyDescent="0.25">
      <c r="A2351" s="18"/>
      <c r="B2351" s="18"/>
      <c r="C2351" s="18"/>
      <c r="D2351" s="28" t="s">
        <v>3176</v>
      </c>
      <c r="E2351" s="18"/>
      <c r="F2351" s="18"/>
      <c r="G2351" s="18"/>
    </row>
    <row r="2352" spans="1:7" x14ac:dyDescent="0.25">
      <c r="A2352" s="13" t="s">
        <v>3177</v>
      </c>
      <c r="B2352" s="14" t="s">
        <v>16</v>
      </c>
      <c r="C2352" s="14" t="s">
        <v>17</v>
      </c>
      <c r="D2352" s="28" t="s">
        <v>3178</v>
      </c>
      <c r="E2352" s="15">
        <v>0</v>
      </c>
      <c r="F2352" s="16">
        <v>29.68</v>
      </c>
      <c r="G2352" s="17">
        <f>ROUND(E2352*F2352,2)</f>
        <v>0</v>
      </c>
    </row>
    <row r="2353" spans="1:7" ht="78.75" x14ac:dyDescent="0.25">
      <c r="A2353" s="18"/>
      <c r="B2353" s="18"/>
      <c r="C2353" s="18"/>
      <c r="D2353" s="28" t="s">
        <v>3179</v>
      </c>
      <c r="E2353" s="18"/>
      <c r="F2353" s="18"/>
      <c r="G2353" s="18"/>
    </row>
    <row r="2354" spans="1:7" x14ac:dyDescent="0.25">
      <c r="A2354" s="13" t="s">
        <v>3180</v>
      </c>
      <c r="B2354" s="14" t="s">
        <v>16</v>
      </c>
      <c r="C2354" s="14" t="s">
        <v>17</v>
      </c>
      <c r="D2354" s="28" t="s">
        <v>3181</v>
      </c>
      <c r="E2354" s="15">
        <v>0</v>
      </c>
      <c r="F2354" s="16">
        <v>15.34</v>
      </c>
      <c r="G2354" s="17">
        <f>ROUND(E2354*F2354,2)</f>
        <v>0</v>
      </c>
    </row>
    <row r="2355" spans="1:7" ht="135" x14ac:dyDescent="0.25">
      <c r="A2355" s="18"/>
      <c r="B2355" s="18"/>
      <c r="C2355" s="18"/>
      <c r="D2355" s="28" t="s">
        <v>3182</v>
      </c>
      <c r="E2355" s="18"/>
      <c r="F2355" s="18"/>
      <c r="G2355" s="18"/>
    </row>
    <row r="2356" spans="1:7" x14ac:dyDescent="0.25">
      <c r="A2356" s="18"/>
      <c r="B2356" s="18"/>
      <c r="C2356" s="18"/>
      <c r="D2356" s="35" t="s">
        <v>3183</v>
      </c>
      <c r="E2356" s="15">
        <v>0</v>
      </c>
      <c r="F2356" s="16">
        <v>0</v>
      </c>
      <c r="G2356" s="19">
        <f>ROUND(E2356*F2356,2)</f>
        <v>0</v>
      </c>
    </row>
    <row r="2357" spans="1:7" ht="0.95" customHeight="1" x14ac:dyDescent="0.25">
      <c r="A2357" s="20"/>
      <c r="B2357" s="20"/>
      <c r="C2357" s="20"/>
      <c r="D2357" s="36"/>
      <c r="E2357" s="20"/>
      <c r="F2357" s="20"/>
      <c r="G2357" s="20"/>
    </row>
    <row r="2358" spans="1:7" x14ac:dyDescent="0.25">
      <c r="A2358" s="18"/>
      <c r="B2358" s="18"/>
      <c r="C2358" s="18"/>
      <c r="D2358" s="35" t="s">
        <v>3184</v>
      </c>
      <c r="E2358" s="15">
        <v>0</v>
      </c>
      <c r="F2358" s="16">
        <v>0</v>
      </c>
      <c r="G2358" s="19">
        <f>ROUND(E2358*F2358,2)</f>
        <v>0</v>
      </c>
    </row>
    <row r="2359" spans="1:7" ht="0.95" customHeight="1" x14ac:dyDescent="0.25">
      <c r="A2359" s="20"/>
      <c r="B2359" s="20"/>
      <c r="C2359" s="20"/>
      <c r="D2359" s="36"/>
      <c r="E2359" s="20"/>
      <c r="F2359" s="20"/>
      <c r="G2359" s="20"/>
    </row>
    <row r="2360" spans="1:7" x14ac:dyDescent="0.25">
      <c r="A2360" s="10" t="s">
        <v>3185</v>
      </c>
      <c r="B2360" s="10" t="s">
        <v>8</v>
      </c>
      <c r="C2360" s="10" t="s">
        <v>9</v>
      </c>
      <c r="D2360" s="34" t="s">
        <v>3186</v>
      </c>
      <c r="E2360" s="11">
        <f>E2376</f>
        <v>0</v>
      </c>
      <c r="F2360" s="12">
        <f>F2376</f>
        <v>0</v>
      </c>
      <c r="G2360" s="12">
        <f>G2376</f>
        <v>0</v>
      </c>
    </row>
    <row r="2361" spans="1:7" x14ac:dyDescent="0.25">
      <c r="A2361" s="13" t="s">
        <v>3187</v>
      </c>
      <c r="B2361" s="14" t="s">
        <v>16</v>
      </c>
      <c r="C2361" s="14" t="s">
        <v>17</v>
      </c>
      <c r="D2361" s="28" t="s">
        <v>3188</v>
      </c>
      <c r="E2361" s="15">
        <v>0</v>
      </c>
      <c r="F2361" s="16">
        <v>27.01</v>
      </c>
      <c r="G2361" s="17">
        <f>ROUND(E2361*F2361,2)</f>
        <v>0</v>
      </c>
    </row>
    <row r="2362" spans="1:7" ht="123.75" x14ac:dyDescent="0.25">
      <c r="A2362" s="18"/>
      <c r="B2362" s="18"/>
      <c r="C2362" s="18"/>
      <c r="D2362" s="28" t="s">
        <v>3189</v>
      </c>
      <c r="E2362" s="18"/>
      <c r="F2362" s="18"/>
      <c r="G2362" s="18"/>
    </row>
    <row r="2363" spans="1:7" x14ac:dyDescent="0.25">
      <c r="A2363" s="21" t="s">
        <v>3190</v>
      </c>
      <c r="B2363" s="21" t="s">
        <v>8</v>
      </c>
      <c r="C2363" s="21" t="s">
        <v>9</v>
      </c>
      <c r="D2363" s="37" t="s">
        <v>3191</v>
      </c>
      <c r="E2363" s="22">
        <f>E2374</f>
        <v>0</v>
      </c>
      <c r="F2363" s="23">
        <f>F2374</f>
        <v>0</v>
      </c>
      <c r="G2363" s="23">
        <f>G2374</f>
        <v>0</v>
      </c>
    </row>
    <row r="2364" spans="1:7" ht="22.5" hidden="1" x14ac:dyDescent="0.25">
      <c r="A2364" s="13" t="s">
        <v>3192</v>
      </c>
      <c r="B2364" s="14" t="s">
        <v>16</v>
      </c>
      <c r="C2364" s="14" t="s">
        <v>3193</v>
      </c>
      <c r="D2364" s="28" t="s">
        <v>3194</v>
      </c>
      <c r="E2364" s="15">
        <v>0</v>
      </c>
      <c r="F2364" s="16">
        <v>77.849999999999994</v>
      </c>
      <c r="G2364" s="17">
        <f>ROUND(E2364*F2364,2)</f>
        <v>0</v>
      </c>
    </row>
    <row r="2365" spans="1:7" ht="409.5" hidden="1" x14ac:dyDescent="0.25">
      <c r="A2365" s="18"/>
      <c r="B2365" s="18"/>
      <c r="C2365" s="18"/>
      <c r="D2365" s="28" t="s">
        <v>3195</v>
      </c>
      <c r="E2365" s="18"/>
      <c r="F2365" s="18"/>
      <c r="G2365" s="18"/>
    </row>
    <row r="2366" spans="1:7" hidden="1" x14ac:dyDescent="0.25">
      <c r="A2366" s="13" t="s">
        <v>3196</v>
      </c>
      <c r="B2366" s="14" t="s">
        <v>16</v>
      </c>
      <c r="C2366" s="14" t="s">
        <v>3193</v>
      </c>
      <c r="D2366" s="28" t="s">
        <v>3197</v>
      </c>
      <c r="E2366" s="15">
        <v>0</v>
      </c>
      <c r="F2366" s="16">
        <v>45.36</v>
      </c>
      <c r="G2366" s="17">
        <f>ROUND(E2366*F2366,2)</f>
        <v>0</v>
      </c>
    </row>
    <row r="2367" spans="1:7" ht="213.75" hidden="1" x14ac:dyDescent="0.25">
      <c r="A2367" s="18"/>
      <c r="B2367" s="18"/>
      <c r="C2367" s="18"/>
      <c r="D2367" s="28" t="s">
        <v>3198</v>
      </c>
      <c r="E2367" s="18"/>
      <c r="F2367" s="18"/>
      <c r="G2367" s="18"/>
    </row>
    <row r="2368" spans="1:7" hidden="1" x14ac:dyDescent="0.25">
      <c r="A2368" s="13" t="s">
        <v>3199</v>
      </c>
      <c r="B2368" s="14" t="s">
        <v>16</v>
      </c>
      <c r="C2368" s="14" t="s">
        <v>3193</v>
      </c>
      <c r="D2368" s="28" t="s">
        <v>3200</v>
      </c>
      <c r="E2368" s="15">
        <v>0</v>
      </c>
      <c r="F2368" s="16">
        <v>63.14</v>
      </c>
      <c r="G2368" s="17">
        <f>ROUND(E2368*F2368,2)</f>
        <v>0</v>
      </c>
    </row>
    <row r="2369" spans="1:7" ht="409.5" hidden="1" x14ac:dyDescent="0.25">
      <c r="A2369" s="18"/>
      <c r="B2369" s="18"/>
      <c r="C2369" s="18"/>
      <c r="D2369" s="28" t="s">
        <v>3201</v>
      </c>
      <c r="E2369" s="18"/>
      <c r="F2369" s="18"/>
      <c r="G2369" s="18"/>
    </row>
    <row r="2370" spans="1:7" hidden="1" x14ac:dyDescent="0.25">
      <c r="A2370" s="13" t="s">
        <v>3202</v>
      </c>
      <c r="B2370" s="14" t="s">
        <v>16</v>
      </c>
      <c r="C2370" s="14" t="s">
        <v>3193</v>
      </c>
      <c r="D2370" s="28" t="s">
        <v>3203</v>
      </c>
      <c r="E2370" s="15">
        <v>0</v>
      </c>
      <c r="F2370" s="16">
        <v>13.35</v>
      </c>
      <c r="G2370" s="17">
        <f>ROUND(E2370*F2370,2)</f>
        <v>0</v>
      </c>
    </row>
    <row r="2371" spans="1:7" ht="168.75" hidden="1" x14ac:dyDescent="0.25">
      <c r="A2371" s="18"/>
      <c r="B2371" s="18"/>
      <c r="C2371" s="18"/>
      <c r="D2371" s="28" t="s">
        <v>3204</v>
      </c>
      <c r="E2371" s="18"/>
      <c r="F2371" s="18"/>
      <c r="G2371" s="18"/>
    </row>
    <row r="2372" spans="1:7" ht="22.5" hidden="1" x14ac:dyDescent="0.25">
      <c r="A2372" s="13" t="s">
        <v>3205</v>
      </c>
      <c r="B2372" s="14" t="s">
        <v>16</v>
      </c>
      <c r="C2372" s="14" t="s">
        <v>3193</v>
      </c>
      <c r="D2372" s="28" t="s">
        <v>3206</v>
      </c>
      <c r="E2372" s="15">
        <v>0</v>
      </c>
      <c r="F2372" s="16">
        <v>15.28</v>
      </c>
      <c r="G2372" s="17">
        <f>ROUND(E2372*F2372,2)</f>
        <v>0</v>
      </c>
    </row>
    <row r="2373" spans="1:7" ht="191.25" hidden="1" x14ac:dyDescent="0.25">
      <c r="A2373" s="18"/>
      <c r="B2373" s="18"/>
      <c r="C2373" s="18"/>
      <c r="D2373" s="28" t="s">
        <v>3207</v>
      </c>
      <c r="E2373" s="18"/>
      <c r="F2373" s="18"/>
      <c r="G2373" s="18"/>
    </row>
    <row r="2374" spans="1:7" hidden="1" x14ac:dyDescent="0.25">
      <c r="A2374" s="18"/>
      <c r="B2374" s="18"/>
      <c r="C2374" s="18"/>
      <c r="D2374" s="35" t="s">
        <v>3208</v>
      </c>
      <c r="E2374" s="15">
        <v>0</v>
      </c>
      <c r="F2374" s="16">
        <v>0</v>
      </c>
      <c r="G2374" s="19">
        <f>ROUND(E2374*F2374,2)</f>
        <v>0</v>
      </c>
    </row>
    <row r="2375" spans="1:7" ht="0.95" hidden="1" customHeight="1" x14ac:dyDescent="0.25">
      <c r="A2375" s="20"/>
      <c r="B2375" s="20"/>
      <c r="C2375" s="20"/>
      <c r="D2375" s="36"/>
      <c r="E2375" s="20"/>
      <c r="F2375" s="20"/>
      <c r="G2375" s="20"/>
    </row>
    <row r="2376" spans="1:7" hidden="1" x14ac:dyDescent="0.25">
      <c r="A2376" s="18"/>
      <c r="B2376" s="18"/>
      <c r="C2376" s="18"/>
      <c r="D2376" s="35" t="s">
        <v>3209</v>
      </c>
      <c r="E2376" s="15">
        <v>0</v>
      </c>
      <c r="F2376" s="16">
        <v>0</v>
      </c>
      <c r="G2376" s="19">
        <f>ROUND(E2376*F2376,2)</f>
        <v>0</v>
      </c>
    </row>
    <row r="2377" spans="1:7" ht="0.95" hidden="1" customHeight="1" x14ac:dyDescent="0.25">
      <c r="A2377" s="20"/>
      <c r="B2377" s="20"/>
      <c r="C2377" s="20"/>
      <c r="D2377" s="36"/>
      <c r="E2377" s="20"/>
      <c r="F2377" s="20"/>
      <c r="G2377" s="20"/>
    </row>
    <row r="2378" spans="1:7" hidden="1" x14ac:dyDescent="0.25">
      <c r="A2378" s="18"/>
      <c r="B2378" s="18"/>
      <c r="C2378" s="18"/>
      <c r="D2378" s="35" t="s">
        <v>3210</v>
      </c>
      <c r="E2378" s="15">
        <v>0</v>
      </c>
      <c r="F2378" s="16">
        <v>0</v>
      </c>
      <c r="G2378" s="19">
        <f>ROUND(E2378*F2378,2)</f>
        <v>0</v>
      </c>
    </row>
    <row r="2379" spans="1:7" ht="0.95" customHeight="1" x14ac:dyDescent="0.25">
      <c r="A2379" s="20"/>
      <c r="B2379" s="20"/>
      <c r="C2379" s="20"/>
      <c r="D2379" s="36"/>
      <c r="E2379" s="20"/>
      <c r="F2379" s="20"/>
      <c r="G2379" s="20"/>
    </row>
    <row r="2380" spans="1:7" x14ac:dyDescent="0.25">
      <c r="A2380" s="7" t="s">
        <v>3211</v>
      </c>
      <c r="B2380" s="7" t="s">
        <v>8</v>
      </c>
      <c r="C2380" s="7" t="s">
        <v>9</v>
      </c>
      <c r="D2380" s="33" t="s">
        <v>3212</v>
      </c>
      <c r="E2380" s="8">
        <f>E2463</f>
        <v>0</v>
      </c>
      <c r="F2380" s="9">
        <f>F2463</f>
        <v>0</v>
      </c>
      <c r="G2380" s="9">
        <f>G2463</f>
        <v>0</v>
      </c>
    </row>
    <row r="2381" spans="1:7" x14ac:dyDescent="0.25">
      <c r="A2381" s="10" t="s">
        <v>3213</v>
      </c>
      <c r="B2381" s="10" t="s">
        <v>8</v>
      </c>
      <c r="C2381" s="10" t="s">
        <v>9</v>
      </c>
      <c r="D2381" s="34" t="s">
        <v>3214</v>
      </c>
      <c r="E2381" s="11">
        <f>E2392</f>
        <v>0</v>
      </c>
      <c r="F2381" s="12">
        <f>F2392</f>
        <v>0</v>
      </c>
      <c r="G2381" s="12">
        <f>G2392</f>
        <v>0</v>
      </c>
    </row>
    <row r="2382" spans="1:7" x14ac:dyDescent="0.25">
      <c r="A2382" s="13" t="s">
        <v>3215</v>
      </c>
      <c r="B2382" s="14" t="s">
        <v>16</v>
      </c>
      <c r="C2382" s="14" t="s">
        <v>17</v>
      </c>
      <c r="D2382" s="28" t="s">
        <v>3216</v>
      </c>
      <c r="E2382" s="15">
        <v>0</v>
      </c>
      <c r="F2382" s="16">
        <v>13.36</v>
      </c>
      <c r="G2382" s="17">
        <f>ROUND(E2382*F2382,2)</f>
        <v>0</v>
      </c>
    </row>
    <row r="2383" spans="1:7" ht="67.5" x14ac:dyDescent="0.25">
      <c r="A2383" s="18"/>
      <c r="B2383" s="18"/>
      <c r="C2383" s="18"/>
      <c r="D2383" s="28" t="s">
        <v>3217</v>
      </c>
      <c r="E2383" s="18"/>
      <c r="F2383" s="18"/>
      <c r="G2383" s="18"/>
    </row>
    <row r="2384" spans="1:7" x14ac:dyDescent="0.25">
      <c r="A2384" s="13" t="s">
        <v>3218</v>
      </c>
      <c r="B2384" s="14" t="s">
        <v>16</v>
      </c>
      <c r="C2384" s="14" t="s">
        <v>17</v>
      </c>
      <c r="D2384" s="28" t="s">
        <v>3219</v>
      </c>
      <c r="E2384" s="15">
        <v>0</v>
      </c>
      <c r="F2384" s="16">
        <v>20.14</v>
      </c>
      <c r="G2384" s="17">
        <f>ROUND(E2384*F2384,2)</f>
        <v>0</v>
      </c>
    </row>
    <row r="2385" spans="1:7" ht="67.5" x14ac:dyDescent="0.25">
      <c r="A2385" s="18"/>
      <c r="B2385" s="18"/>
      <c r="C2385" s="18"/>
      <c r="D2385" s="28" t="s">
        <v>3220</v>
      </c>
      <c r="E2385" s="18"/>
      <c r="F2385" s="18"/>
      <c r="G2385" s="18"/>
    </row>
    <row r="2386" spans="1:7" x14ac:dyDescent="0.25">
      <c r="A2386" s="13" t="s">
        <v>3221</v>
      </c>
      <c r="B2386" s="14" t="s">
        <v>16</v>
      </c>
      <c r="C2386" s="14" t="s">
        <v>17</v>
      </c>
      <c r="D2386" s="28" t="s">
        <v>3222</v>
      </c>
      <c r="E2386" s="15">
        <v>0</v>
      </c>
      <c r="F2386" s="16">
        <v>19.32</v>
      </c>
      <c r="G2386" s="17">
        <f>ROUND(E2386*F2386,2)</f>
        <v>0</v>
      </c>
    </row>
    <row r="2387" spans="1:7" ht="90" x14ac:dyDescent="0.25">
      <c r="A2387" s="18"/>
      <c r="B2387" s="18"/>
      <c r="C2387" s="18"/>
      <c r="D2387" s="28" t="s">
        <v>3223</v>
      </c>
      <c r="E2387" s="18"/>
      <c r="F2387" s="18"/>
      <c r="G2387" s="18"/>
    </row>
    <row r="2388" spans="1:7" x14ac:dyDescent="0.25">
      <c r="A2388" s="13" t="s">
        <v>3224</v>
      </c>
      <c r="B2388" s="14" t="s">
        <v>16</v>
      </c>
      <c r="C2388" s="14" t="s">
        <v>17</v>
      </c>
      <c r="D2388" s="28" t="s">
        <v>3225</v>
      </c>
      <c r="E2388" s="15">
        <v>0</v>
      </c>
      <c r="F2388" s="16">
        <v>16.54</v>
      </c>
      <c r="G2388" s="17">
        <f>ROUND(E2388*F2388,2)</f>
        <v>0</v>
      </c>
    </row>
    <row r="2389" spans="1:7" ht="90" x14ac:dyDescent="0.25">
      <c r="A2389" s="18"/>
      <c r="B2389" s="18"/>
      <c r="C2389" s="18"/>
      <c r="D2389" s="28" t="s">
        <v>3226</v>
      </c>
      <c r="E2389" s="18"/>
      <c r="F2389" s="18"/>
      <c r="G2389" s="18"/>
    </row>
    <row r="2390" spans="1:7" x14ac:dyDescent="0.25">
      <c r="A2390" s="13" t="s">
        <v>3227</v>
      </c>
      <c r="B2390" s="14" t="s">
        <v>16</v>
      </c>
      <c r="C2390" s="14" t="s">
        <v>176</v>
      </c>
      <c r="D2390" s="28" t="s">
        <v>3228</v>
      </c>
      <c r="E2390" s="15">
        <v>0</v>
      </c>
      <c r="F2390" s="16">
        <v>50.13</v>
      </c>
      <c r="G2390" s="17">
        <f>ROUND(E2390*F2390,2)</f>
        <v>0</v>
      </c>
    </row>
    <row r="2391" spans="1:7" ht="33.75" x14ac:dyDescent="0.25">
      <c r="A2391" s="18"/>
      <c r="B2391" s="18"/>
      <c r="C2391" s="18"/>
      <c r="D2391" s="28" t="s">
        <v>3229</v>
      </c>
      <c r="E2391" s="18"/>
      <c r="F2391" s="18"/>
      <c r="G2391" s="18"/>
    </row>
    <row r="2392" spans="1:7" x14ac:dyDescent="0.25">
      <c r="A2392" s="18"/>
      <c r="B2392" s="18"/>
      <c r="C2392" s="18"/>
      <c r="D2392" s="35" t="s">
        <v>3230</v>
      </c>
      <c r="E2392" s="15">
        <v>0</v>
      </c>
      <c r="F2392" s="16">
        <v>0</v>
      </c>
      <c r="G2392" s="19">
        <f>ROUND(E2392*F2392,2)</f>
        <v>0</v>
      </c>
    </row>
    <row r="2393" spans="1:7" ht="0.95" customHeight="1" x14ac:dyDescent="0.25">
      <c r="A2393" s="20"/>
      <c r="B2393" s="20"/>
      <c r="C2393" s="20"/>
      <c r="D2393" s="36"/>
      <c r="E2393" s="20"/>
      <c r="F2393" s="20"/>
      <c r="G2393" s="20"/>
    </row>
    <row r="2394" spans="1:7" x14ac:dyDescent="0.25">
      <c r="A2394" s="10" t="s">
        <v>3231</v>
      </c>
      <c r="B2394" s="10" t="s">
        <v>8</v>
      </c>
      <c r="C2394" s="10" t="s">
        <v>9</v>
      </c>
      <c r="D2394" s="34" t="s">
        <v>3232</v>
      </c>
      <c r="E2394" s="11">
        <f>E2401</f>
        <v>0</v>
      </c>
      <c r="F2394" s="12">
        <f>F2401</f>
        <v>0</v>
      </c>
      <c r="G2394" s="12">
        <f>G2401</f>
        <v>0</v>
      </c>
    </row>
    <row r="2395" spans="1:7" x14ac:dyDescent="0.25">
      <c r="A2395" s="13" t="s">
        <v>3233</v>
      </c>
      <c r="B2395" s="14" t="s">
        <v>16</v>
      </c>
      <c r="C2395" s="14" t="s">
        <v>251</v>
      </c>
      <c r="D2395" s="28" t="s">
        <v>3234</v>
      </c>
      <c r="E2395" s="15">
        <v>0</v>
      </c>
      <c r="F2395" s="16">
        <v>19.43</v>
      </c>
      <c r="G2395" s="17">
        <f>ROUND(E2395*F2395,2)</f>
        <v>0</v>
      </c>
    </row>
    <row r="2396" spans="1:7" ht="101.25" x14ac:dyDescent="0.25">
      <c r="A2396" s="18"/>
      <c r="B2396" s="18"/>
      <c r="C2396" s="18"/>
      <c r="D2396" s="28" t="s">
        <v>3235</v>
      </c>
      <c r="E2396" s="18"/>
      <c r="F2396" s="18"/>
      <c r="G2396" s="18"/>
    </row>
    <row r="2397" spans="1:7" x14ac:dyDescent="0.25">
      <c r="A2397" s="13" t="s">
        <v>3236</v>
      </c>
      <c r="B2397" s="14" t="s">
        <v>16</v>
      </c>
      <c r="C2397" s="14" t="s">
        <v>17</v>
      </c>
      <c r="D2397" s="28" t="s">
        <v>3237</v>
      </c>
      <c r="E2397" s="15">
        <v>0</v>
      </c>
      <c r="F2397" s="16">
        <v>26.08</v>
      </c>
      <c r="G2397" s="17">
        <f>ROUND(E2397*F2397,2)</f>
        <v>0</v>
      </c>
    </row>
    <row r="2398" spans="1:7" ht="90" x14ac:dyDescent="0.25">
      <c r="A2398" s="18"/>
      <c r="B2398" s="18"/>
      <c r="C2398" s="18"/>
      <c r="D2398" s="28" t="s">
        <v>3238</v>
      </c>
      <c r="E2398" s="18"/>
      <c r="F2398" s="18"/>
      <c r="G2398" s="18"/>
    </row>
    <row r="2399" spans="1:7" x14ac:dyDescent="0.25">
      <c r="A2399" s="13" t="s">
        <v>3239</v>
      </c>
      <c r="B2399" s="14" t="s">
        <v>16</v>
      </c>
      <c r="C2399" s="14" t="s">
        <v>251</v>
      </c>
      <c r="D2399" s="28" t="s">
        <v>3240</v>
      </c>
      <c r="E2399" s="15">
        <v>0</v>
      </c>
      <c r="F2399" s="16">
        <v>14.53</v>
      </c>
      <c r="G2399" s="17">
        <f>ROUND(E2399*F2399,2)</f>
        <v>0</v>
      </c>
    </row>
    <row r="2400" spans="1:7" ht="67.5" x14ac:dyDescent="0.25">
      <c r="A2400" s="18"/>
      <c r="B2400" s="18"/>
      <c r="C2400" s="18"/>
      <c r="D2400" s="28" t="s">
        <v>3241</v>
      </c>
      <c r="E2400" s="18"/>
      <c r="F2400" s="18"/>
      <c r="G2400" s="18"/>
    </row>
    <row r="2401" spans="1:7" x14ac:dyDescent="0.25">
      <c r="A2401" s="18"/>
      <c r="B2401" s="18"/>
      <c r="C2401" s="18"/>
      <c r="D2401" s="35" t="s">
        <v>3242</v>
      </c>
      <c r="E2401" s="15">
        <v>0</v>
      </c>
      <c r="F2401" s="16">
        <v>0</v>
      </c>
      <c r="G2401" s="19">
        <f>ROUND(E2401*F2401,2)</f>
        <v>0</v>
      </c>
    </row>
    <row r="2402" spans="1:7" ht="0.95" customHeight="1" x14ac:dyDescent="0.25">
      <c r="A2402" s="20"/>
      <c r="B2402" s="20"/>
      <c r="C2402" s="20"/>
      <c r="D2402" s="36"/>
      <c r="E2402" s="20"/>
      <c r="F2402" s="20"/>
      <c r="G2402" s="20"/>
    </row>
    <row r="2403" spans="1:7" x14ac:dyDescent="0.25">
      <c r="A2403" s="10" t="s">
        <v>3243</v>
      </c>
      <c r="B2403" s="10" t="s">
        <v>8</v>
      </c>
      <c r="C2403" s="10" t="s">
        <v>9</v>
      </c>
      <c r="D2403" s="34" t="s">
        <v>3244</v>
      </c>
      <c r="E2403" s="11">
        <f>E2412</f>
        <v>0</v>
      </c>
      <c r="F2403" s="12">
        <f>F2412</f>
        <v>0</v>
      </c>
      <c r="G2403" s="12">
        <f>G2412</f>
        <v>0</v>
      </c>
    </row>
    <row r="2404" spans="1:7" hidden="1" x14ac:dyDescent="0.25">
      <c r="A2404" s="13" t="s">
        <v>3245</v>
      </c>
      <c r="B2404" s="14" t="s">
        <v>16</v>
      </c>
      <c r="C2404" s="14" t="s">
        <v>176</v>
      </c>
      <c r="D2404" s="28" t="s">
        <v>3246</v>
      </c>
      <c r="E2404" s="15">
        <v>0</v>
      </c>
      <c r="F2404" s="16">
        <v>16.09</v>
      </c>
      <c r="G2404" s="17">
        <f>ROUND(E2404*F2404,2)</f>
        <v>0</v>
      </c>
    </row>
    <row r="2405" spans="1:7" ht="78.75" hidden="1" x14ac:dyDescent="0.25">
      <c r="A2405" s="18"/>
      <c r="B2405" s="18"/>
      <c r="C2405" s="18"/>
      <c r="D2405" s="28" t="s">
        <v>3247</v>
      </c>
      <c r="E2405" s="18"/>
      <c r="F2405" s="18"/>
      <c r="G2405" s="18"/>
    </row>
    <row r="2406" spans="1:7" hidden="1" x14ac:dyDescent="0.25">
      <c r="A2406" s="13" t="s">
        <v>3248</v>
      </c>
      <c r="B2406" s="14" t="s">
        <v>16</v>
      </c>
      <c r="C2406" s="14" t="s">
        <v>251</v>
      </c>
      <c r="D2406" s="28" t="s">
        <v>3249</v>
      </c>
      <c r="E2406" s="15">
        <v>0</v>
      </c>
      <c r="F2406" s="16">
        <v>24.42</v>
      </c>
      <c r="G2406" s="17">
        <f>ROUND(E2406*F2406,2)</f>
        <v>0</v>
      </c>
    </row>
    <row r="2407" spans="1:7" ht="78.75" hidden="1" x14ac:dyDescent="0.25">
      <c r="A2407" s="18"/>
      <c r="B2407" s="18"/>
      <c r="C2407" s="18"/>
      <c r="D2407" s="28" t="s">
        <v>3250</v>
      </c>
      <c r="E2407" s="18"/>
      <c r="F2407" s="18"/>
      <c r="G2407" s="18"/>
    </row>
    <row r="2408" spans="1:7" ht="22.5" hidden="1" x14ac:dyDescent="0.25">
      <c r="A2408" s="13" t="s">
        <v>3251</v>
      </c>
      <c r="B2408" s="14" t="s">
        <v>16</v>
      </c>
      <c r="C2408" s="14" t="s">
        <v>17</v>
      </c>
      <c r="D2408" s="28" t="s">
        <v>3252</v>
      </c>
      <c r="E2408" s="15">
        <v>0</v>
      </c>
      <c r="F2408" s="16">
        <v>27.19</v>
      </c>
      <c r="G2408" s="17">
        <f>ROUND(E2408*F2408,2)</f>
        <v>0</v>
      </c>
    </row>
    <row r="2409" spans="1:7" ht="135" hidden="1" x14ac:dyDescent="0.25">
      <c r="A2409" s="18"/>
      <c r="B2409" s="18"/>
      <c r="C2409" s="18"/>
      <c r="D2409" s="28" t="s">
        <v>3253</v>
      </c>
      <c r="E2409" s="18"/>
      <c r="F2409" s="18"/>
      <c r="G2409" s="18"/>
    </row>
    <row r="2410" spans="1:7" hidden="1" x14ac:dyDescent="0.25">
      <c r="A2410" s="13" t="s">
        <v>3254</v>
      </c>
      <c r="B2410" s="14" t="s">
        <v>16</v>
      </c>
      <c r="C2410" s="14" t="s">
        <v>176</v>
      </c>
      <c r="D2410" s="28" t="s">
        <v>3255</v>
      </c>
      <c r="E2410" s="15">
        <v>0</v>
      </c>
      <c r="F2410" s="16">
        <v>53.09</v>
      </c>
      <c r="G2410" s="17">
        <f>ROUND(E2410*F2410,2)</f>
        <v>0</v>
      </c>
    </row>
    <row r="2411" spans="1:7" ht="90" hidden="1" x14ac:dyDescent="0.25">
      <c r="A2411" s="18"/>
      <c r="B2411" s="18"/>
      <c r="C2411" s="18"/>
      <c r="D2411" s="28" t="s">
        <v>3256</v>
      </c>
      <c r="E2411" s="18"/>
      <c r="F2411" s="18"/>
      <c r="G2411" s="18"/>
    </row>
    <row r="2412" spans="1:7" hidden="1" x14ac:dyDescent="0.25">
      <c r="A2412" s="18"/>
      <c r="B2412" s="18"/>
      <c r="C2412" s="18"/>
      <c r="D2412" s="35" t="s">
        <v>3257</v>
      </c>
      <c r="E2412" s="15">
        <v>0</v>
      </c>
      <c r="F2412" s="16">
        <v>0</v>
      </c>
      <c r="G2412" s="19">
        <f>ROUND(E2412*F2412,2)</f>
        <v>0</v>
      </c>
    </row>
    <row r="2413" spans="1:7" ht="0.95" customHeight="1" x14ac:dyDescent="0.25">
      <c r="A2413" s="20"/>
      <c r="B2413" s="20"/>
      <c r="C2413" s="20"/>
      <c r="D2413" s="36"/>
      <c r="E2413" s="20"/>
      <c r="F2413" s="20"/>
      <c r="G2413" s="20"/>
    </row>
    <row r="2414" spans="1:7" x14ac:dyDescent="0.25">
      <c r="A2414" s="10" t="s">
        <v>3258</v>
      </c>
      <c r="B2414" s="10" t="s">
        <v>8</v>
      </c>
      <c r="C2414" s="10" t="s">
        <v>9</v>
      </c>
      <c r="D2414" s="34" t="s">
        <v>3259</v>
      </c>
      <c r="E2414" s="11">
        <f>E2421</f>
        <v>0</v>
      </c>
      <c r="F2414" s="12">
        <f>F2421</f>
        <v>0</v>
      </c>
      <c r="G2414" s="12">
        <f>G2421</f>
        <v>0</v>
      </c>
    </row>
    <row r="2415" spans="1:7" hidden="1" x14ac:dyDescent="0.25">
      <c r="A2415" s="13" t="s">
        <v>3260</v>
      </c>
      <c r="B2415" s="14" t="s">
        <v>16</v>
      </c>
      <c r="C2415" s="14" t="s">
        <v>176</v>
      </c>
      <c r="D2415" s="28" t="s">
        <v>3261</v>
      </c>
      <c r="E2415" s="15">
        <v>0</v>
      </c>
      <c r="F2415" s="16">
        <v>67.63</v>
      </c>
      <c r="G2415" s="17">
        <f>ROUND(E2415*F2415,2)</f>
        <v>0</v>
      </c>
    </row>
    <row r="2416" spans="1:7" ht="101.25" hidden="1" x14ac:dyDescent="0.25">
      <c r="A2416" s="18"/>
      <c r="B2416" s="18"/>
      <c r="C2416" s="18"/>
      <c r="D2416" s="28" t="s">
        <v>3262</v>
      </c>
      <c r="E2416" s="18"/>
      <c r="F2416" s="18"/>
      <c r="G2416" s="18"/>
    </row>
    <row r="2417" spans="1:7" hidden="1" x14ac:dyDescent="0.25">
      <c r="A2417" s="13" t="s">
        <v>3263</v>
      </c>
      <c r="B2417" s="14" t="s">
        <v>16</v>
      </c>
      <c r="C2417" s="14" t="s">
        <v>176</v>
      </c>
      <c r="D2417" s="28" t="s">
        <v>3264</v>
      </c>
      <c r="E2417" s="15">
        <v>0</v>
      </c>
      <c r="F2417" s="16">
        <v>50.74</v>
      </c>
      <c r="G2417" s="17">
        <f>ROUND(E2417*F2417,2)</f>
        <v>0</v>
      </c>
    </row>
    <row r="2418" spans="1:7" ht="90" hidden="1" x14ac:dyDescent="0.25">
      <c r="A2418" s="18"/>
      <c r="B2418" s="18"/>
      <c r="C2418" s="18"/>
      <c r="D2418" s="28" t="s">
        <v>3265</v>
      </c>
      <c r="E2418" s="18"/>
      <c r="F2418" s="18"/>
      <c r="G2418" s="18"/>
    </row>
    <row r="2419" spans="1:7" hidden="1" x14ac:dyDescent="0.25">
      <c r="A2419" s="13" t="s">
        <v>3266</v>
      </c>
      <c r="B2419" s="14" t="s">
        <v>16</v>
      </c>
      <c r="C2419" s="14" t="s">
        <v>251</v>
      </c>
      <c r="D2419" s="28" t="s">
        <v>3267</v>
      </c>
      <c r="E2419" s="15">
        <v>0</v>
      </c>
      <c r="F2419" s="16">
        <v>20.73</v>
      </c>
      <c r="G2419" s="17">
        <f>ROUND(E2419*F2419,2)</f>
        <v>0</v>
      </c>
    </row>
    <row r="2420" spans="1:7" ht="78.75" hidden="1" x14ac:dyDescent="0.25">
      <c r="A2420" s="18"/>
      <c r="B2420" s="18"/>
      <c r="C2420" s="18"/>
      <c r="D2420" s="28" t="s">
        <v>3268</v>
      </c>
      <c r="E2420" s="18"/>
      <c r="F2420" s="18"/>
      <c r="G2420" s="18"/>
    </row>
    <row r="2421" spans="1:7" hidden="1" x14ac:dyDescent="0.25">
      <c r="A2421" s="18"/>
      <c r="B2421" s="18"/>
      <c r="C2421" s="18"/>
      <c r="D2421" s="35" t="s">
        <v>3269</v>
      </c>
      <c r="E2421" s="15">
        <v>0</v>
      </c>
      <c r="F2421" s="16">
        <v>0</v>
      </c>
      <c r="G2421" s="19">
        <f>ROUND(E2421*F2421,2)</f>
        <v>0</v>
      </c>
    </row>
    <row r="2422" spans="1:7" ht="0.95" customHeight="1" x14ac:dyDescent="0.25">
      <c r="A2422" s="20"/>
      <c r="B2422" s="20"/>
      <c r="C2422" s="20"/>
      <c r="D2422" s="36"/>
      <c r="E2422" s="20"/>
      <c r="F2422" s="20"/>
      <c r="G2422" s="20"/>
    </row>
    <row r="2423" spans="1:7" x14ac:dyDescent="0.25">
      <c r="A2423" s="10" t="s">
        <v>3270</v>
      </c>
      <c r="B2423" s="10" t="s">
        <v>8</v>
      </c>
      <c r="C2423" s="10" t="s">
        <v>9</v>
      </c>
      <c r="D2423" s="34" t="s">
        <v>3271</v>
      </c>
      <c r="E2423" s="11">
        <f>E2428</f>
        <v>0</v>
      </c>
      <c r="F2423" s="12">
        <f>F2428</f>
        <v>0</v>
      </c>
      <c r="G2423" s="12">
        <f>G2428</f>
        <v>0</v>
      </c>
    </row>
    <row r="2424" spans="1:7" hidden="1" x14ac:dyDescent="0.25">
      <c r="A2424" s="13" t="s">
        <v>3272</v>
      </c>
      <c r="B2424" s="14" t="s">
        <v>16</v>
      </c>
      <c r="C2424" s="14" t="s">
        <v>251</v>
      </c>
      <c r="D2424" s="28" t="s">
        <v>3273</v>
      </c>
      <c r="E2424" s="15">
        <v>0</v>
      </c>
      <c r="F2424" s="16">
        <v>11.16</v>
      </c>
      <c r="G2424" s="17">
        <f>ROUND(E2424*F2424,2)</f>
        <v>0</v>
      </c>
    </row>
    <row r="2425" spans="1:7" ht="90" hidden="1" x14ac:dyDescent="0.25">
      <c r="A2425" s="18"/>
      <c r="B2425" s="18"/>
      <c r="C2425" s="18"/>
      <c r="D2425" s="28" t="s">
        <v>3274</v>
      </c>
      <c r="E2425" s="18"/>
      <c r="F2425" s="18"/>
      <c r="G2425" s="18"/>
    </row>
    <row r="2426" spans="1:7" hidden="1" x14ac:dyDescent="0.25">
      <c r="A2426" s="13" t="s">
        <v>3275</v>
      </c>
      <c r="B2426" s="14" t="s">
        <v>16</v>
      </c>
      <c r="C2426" s="14" t="s">
        <v>251</v>
      </c>
      <c r="D2426" s="28" t="s">
        <v>3276</v>
      </c>
      <c r="E2426" s="15">
        <v>0</v>
      </c>
      <c r="F2426" s="16">
        <v>8.76</v>
      </c>
      <c r="G2426" s="17">
        <f>ROUND(E2426*F2426,2)</f>
        <v>0</v>
      </c>
    </row>
    <row r="2427" spans="1:7" ht="101.25" hidden="1" x14ac:dyDescent="0.25">
      <c r="A2427" s="18"/>
      <c r="B2427" s="18"/>
      <c r="C2427" s="18"/>
      <c r="D2427" s="28" t="s">
        <v>3277</v>
      </c>
      <c r="E2427" s="18"/>
      <c r="F2427" s="18"/>
      <c r="G2427" s="18"/>
    </row>
    <row r="2428" spans="1:7" hidden="1" x14ac:dyDescent="0.25">
      <c r="A2428" s="18"/>
      <c r="B2428" s="18"/>
      <c r="C2428" s="18"/>
      <c r="D2428" s="35" t="s">
        <v>3278</v>
      </c>
      <c r="E2428" s="15">
        <v>0</v>
      </c>
      <c r="F2428" s="16">
        <v>0</v>
      </c>
      <c r="G2428" s="19">
        <f>ROUND(E2428*F2428,2)</f>
        <v>0</v>
      </c>
    </row>
    <row r="2429" spans="1:7" ht="0.95" customHeight="1" x14ac:dyDescent="0.25">
      <c r="A2429" s="20"/>
      <c r="B2429" s="20"/>
      <c r="C2429" s="20"/>
      <c r="D2429" s="36"/>
      <c r="E2429" s="20"/>
      <c r="F2429" s="20"/>
      <c r="G2429" s="20"/>
    </row>
    <row r="2430" spans="1:7" x14ac:dyDescent="0.25">
      <c r="A2430" s="10" t="s">
        <v>3279</v>
      </c>
      <c r="B2430" s="10" t="s">
        <v>8</v>
      </c>
      <c r="C2430" s="10" t="s">
        <v>9</v>
      </c>
      <c r="D2430" s="34" t="s">
        <v>3280</v>
      </c>
      <c r="E2430" s="11">
        <f>E2436</f>
        <v>0</v>
      </c>
      <c r="F2430" s="12">
        <f>F2436</f>
        <v>0</v>
      </c>
      <c r="G2430" s="12">
        <f>G2436</f>
        <v>0</v>
      </c>
    </row>
    <row r="2431" spans="1:7" x14ac:dyDescent="0.25">
      <c r="A2431" s="13" t="s">
        <v>3281</v>
      </c>
      <c r="B2431" s="14" t="s">
        <v>16</v>
      </c>
      <c r="C2431" s="14" t="s">
        <v>668</v>
      </c>
      <c r="D2431" s="28" t="s">
        <v>3282</v>
      </c>
      <c r="E2431" s="15">
        <v>0</v>
      </c>
      <c r="F2431" s="16">
        <v>4.66</v>
      </c>
      <c r="G2431" s="17">
        <f>ROUND(E2431*F2431,2)</f>
        <v>0</v>
      </c>
    </row>
    <row r="2432" spans="1:7" x14ac:dyDescent="0.25">
      <c r="A2432" s="13" t="s">
        <v>3283</v>
      </c>
      <c r="B2432" s="14" t="s">
        <v>16</v>
      </c>
      <c r="C2432" s="14" t="s">
        <v>668</v>
      </c>
      <c r="D2432" s="28" t="s">
        <v>3284</v>
      </c>
      <c r="E2432" s="15">
        <v>0</v>
      </c>
      <c r="F2432" s="16">
        <v>7.18</v>
      </c>
      <c r="G2432" s="17">
        <f>ROUND(E2432*F2432,2)</f>
        <v>0</v>
      </c>
    </row>
    <row r="2433" spans="1:7" ht="33.75" x14ac:dyDescent="0.25">
      <c r="A2433" s="18"/>
      <c r="B2433" s="18"/>
      <c r="C2433" s="18"/>
      <c r="D2433" s="28" t="s">
        <v>3285</v>
      </c>
      <c r="E2433" s="18"/>
      <c r="F2433" s="18"/>
      <c r="G2433" s="18"/>
    </row>
    <row r="2434" spans="1:7" x14ac:dyDescent="0.25">
      <c r="A2434" s="13" t="s">
        <v>3286</v>
      </c>
      <c r="B2434" s="14" t="s">
        <v>16</v>
      </c>
      <c r="C2434" s="14" t="s">
        <v>668</v>
      </c>
      <c r="D2434" s="28" t="s">
        <v>3287</v>
      </c>
      <c r="E2434" s="15">
        <v>0</v>
      </c>
      <c r="F2434" s="16">
        <v>13.64</v>
      </c>
      <c r="G2434" s="17">
        <f>ROUND(E2434*F2434,2)</f>
        <v>0</v>
      </c>
    </row>
    <row r="2435" spans="1:7" ht="90" x14ac:dyDescent="0.25">
      <c r="A2435" s="18"/>
      <c r="B2435" s="18"/>
      <c r="C2435" s="18"/>
      <c r="D2435" s="28" t="s">
        <v>3288</v>
      </c>
      <c r="E2435" s="18"/>
      <c r="F2435" s="18"/>
      <c r="G2435" s="18"/>
    </row>
    <row r="2436" spans="1:7" x14ac:dyDescent="0.25">
      <c r="A2436" s="18"/>
      <c r="B2436" s="18"/>
      <c r="C2436" s="18"/>
      <c r="D2436" s="35" t="s">
        <v>3289</v>
      </c>
      <c r="E2436" s="15">
        <v>0</v>
      </c>
      <c r="F2436" s="16">
        <v>0</v>
      </c>
      <c r="G2436" s="19">
        <f>ROUND(E2436*F2436,2)</f>
        <v>0</v>
      </c>
    </row>
    <row r="2437" spans="1:7" ht="0.95" customHeight="1" x14ac:dyDescent="0.25">
      <c r="A2437" s="20"/>
      <c r="B2437" s="20"/>
      <c r="C2437" s="20"/>
      <c r="D2437" s="36"/>
      <c r="E2437" s="20"/>
      <c r="F2437" s="20"/>
      <c r="G2437" s="20"/>
    </row>
    <row r="2438" spans="1:7" x14ac:dyDescent="0.25">
      <c r="A2438" s="10" t="s">
        <v>3290</v>
      </c>
      <c r="B2438" s="10" t="s">
        <v>8</v>
      </c>
      <c r="C2438" s="10" t="s">
        <v>9</v>
      </c>
      <c r="D2438" s="34" t="s">
        <v>3291</v>
      </c>
      <c r="E2438" s="11">
        <f>E2461</f>
        <v>0</v>
      </c>
      <c r="F2438" s="12">
        <f>F2461</f>
        <v>0</v>
      </c>
      <c r="G2438" s="12">
        <f>G2461</f>
        <v>0</v>
      </c>
    </row>
    <row r="2439" spans="1:7" x14ac:dyDescent="0.25">
      <c r="A2439" s="13" t="s">
        <v>3292</v>
      </c>
      <c r="B2439" s="14" t="s">
        <v>16</v>
      </c>
      <c r="C2439" s="14" t="s">
        <v>17</v>
      </c>
      <c r="D2439" s="28" t="s">
        <v>3293</v>
      </c>
      <c r="E2439" s="15">
        <v>0</v>
      </c>
      <c r="F2439" s="16">
        <v>6.75</v>
      </c>
      <c r="G2439" s="17">
        <f>ROUND(E2439*F2439,2)</f>
        <v>0</v>
      </c>
    </row>
    <row r="2440" spans="1:7" ht="90" x14ac:dyDescent="0.25">
      <c r="A2440" s="18"/>
      <c r="B2440" s="18"/>
      <c r="C2440" s="18"/>
      <c r="D2440" s="28" t="s">
        <v>3294</v>
      </c>
      <c r="E2440" s="18"/>
      <c r="F2440" s="18"/>
      <c r="G2440" s="18"/>
    </row>
    <row r="2441" spans="1:7" x14ac:dyDescent="0.25">
      <c r="A2441" s="13" t="s">
        <v>3295</v>
      </c>
      <c r="B2441" s="14" t="s">
        <v>16</v>
      </c>
      <c r="C2441" s="14" t="s">
        <v>668</v>
      </c>
      <c r="D2441" s="28" t="s">
        <v>3296</v>
      </c>
      <c r="E2441" s="15">
        <v>0</v>
      </c>
      <c r="F2441" s="16">
        <v>319.66000000000003</v>
      </c>
      <c r="G2441" s="17">
        <f>ROUND(E2441*F2441,2)</f>
        <v>0</v>
      </c>
    </row>
    <row r="2442" spans="1:7" ht="123.75" x14ac:dyDescent="0.25">
      <c r="A2442" s="18"/>
      <c r="B2442" s="18"/>
      <c r="C2442" s="18"/>
      <c r="D2442" s="28" t="s">
        <v>3297</v>
      </c>
      <c r="E2442" s="18"/>
      <c r="F2442" s="18"/>
      <c r="G2442" s="18"/>
    </row>
    <row r="2443" spans="1:7" x14ac:dyDescent="0.25">
      <c r="A2443" s="13" t="s">
        <v>3298</v>
      </c>
      <c r="B2443" s="14" t="s">
        <v>16</v>
      </c>
      <c r="C2443" s="14" t="s">
        <v>668</v>
      </c>
      <c r="D2443" s="28" t="s">
        <v>3299</v>
      </c>
      <c r="E2443" s="15">
        <v>0</v>
      </c>
      <c r="F2443" s="16">
        <v>211.18</v>
      </c>
      <c r="G2443" s="17">
        <f>ROUND(E2443*F2443,2)</f>
        <v>0</v>
      </c>
    </row>
    <row r="2444" spans="1:7" ht="112.5" x14ac:dyDescent="0.25">
      <c r="A2444" s="18"/>
      <c r="B2444" s="18"/>
      <c r="C2444" s="18"/>
      <c r="D2444" s="28" t="s">
        <v>3300</v>
      </c>
      <c r="E2444" s="18"/>
      <c r="F2444" s="18"/>
      <c r="G2444" s="18"/>
    </row>
    <row r="2445" spans="1:7" x14ac:dyDescent="0.25">
      <c r="A2445" s="13" t="s">
        <v>3301</v>
      </c>
      <c r="B2445" s="14" t="s">
        <v>16</v>
      </c>
      <c r="C2445" s="14" t="s">
        <v>668</v>
      </c>
      <c r="D2445" s="28" t="s">
        <v>3302</v>
      </c>
      <c r="E2445" s="15">
        <v>0</v>
      </c>
      <c r="F2445" s="16">
        <v>211.18</v>
      </c>
      <c r="G2445" s="17">
        <f>ROUND(E2445*F2445,2)</f>
        <v>0</v>
      </c>
    </row>
    <row r="2446" spans="1:7" ht="78.75" x14ac:dyDescent="0.25">
      <c r="A2446" s="18"/>
      <c r="B2446" s="18"/>
      <c r="C2446" s="18"/>
      <c r="D2446" s="28" t="s">
        <v>3303</v>
      </c>
      <c r="E2446" s="18"/>
      <c r="F2446" s="18"/>
      <c r="G2446" s="18"/>
    </row>
    <row r="2447" spans="1:7" x14ac:dyDescent="0.25">
      <c r="A2447" s="13" t="s">
        <v>3304</v>
      </c>
      <c r="B2447" s="14" t="s">
        <v>16</v>
      </c>
      <c r="C2447" s="14" t="s">
        <v>668</v>
      </c>
      <c r="D2447" s="28" t="s">
        <v>3305</v>
      </c>
      <c r="E2447" s="15">
        <v>0</v>
      </c>
      <c r="F2447" s="16">
        <v>212.85</v>
      </c>
      <c r="G2447" s="17">
        <f>ROUND(E2447*F2447,2)</f>
        <v>0</v>
      </c>
    </row>
    <row r="2448" spans="1:7" ht="56.25" x14ac:dyDescent="0.25">
      <c r="A2448" s="18"/>
      <c r="B2448" s="18"/>
      <c r="C2448" s="18"/>
      <c r="D2448" s="28" t="s">
        <v>3306</v>
      </c>
      <c r="E2448" s="18"/>
      <c r="F2448" s="18"/>
      <c r="G2448" s="18"/>
    </row>
    <row r="2449" spans="1:7" x14ac:dyDescent="0.25">
      <c r="A2449" s="13" t="s">
        <v>3307</v>
      </c>
      <c r="B2449" s="14" t="s">
        <v>16</v>
      </c>
      <c r="C2449" s="14" t="s">
        <v>668</v>
      </c>
      <c r="D2449" s="28" t="s">
        <v>3308</v>
      </c>
      <c r="E2449" s="15">
        <v>0</v>
      </c>
      <c r="F2449" s="16">
        <v>211.18</v>
      </c>
      <c r="G2449" s="17">
        <f>ROUND(E2449*F2449,2)</f>
        <v>0</v>
      </c>
    </row>
    <row r="2450" spans="1:7" ht="78.75" x14ac:dyDescent="0.25">
      <c r="A2450" s="18"/>
      <c r="B2450" s="18"/>
      <c r="C2450" s="18"/>
      <c r="D2450" s="28" t="s">
        <v>3309</v>
      </c>
      <c r="E2450" s="18"/>
      <c r="F2450" s="18"/>
      <c r="G2450" s="18"/>
    </row>
    <row r="2451" spans="1:7" x14ac:dyDescent="0.25">
      <c r="A2451" s="13" t="s">
        <v>3310</v>
      </c>
      <c r="B2451" s="14" t="s">
        <v>16</v>
      </c>
      <c r="C2451" s="14" t="s">
        <v>668</v>
      </c>
      <c r="D2451" s="28" t="s">
        <v>3311</v>
      </c>
      <c r="E2451" s="15">
        <v>0</v>
      </c>
      <c r="F2451" s="16">
        <v>242.94</v>
      </c>
      <c r="G2451" s="17">
        <f>ROUND(E2451*F2451,2)</f>
        <v>0</v>
      </c>
    </row>
    <row r="2452" spans="1:7" ht="157.5" x14ac:dyDescent="0.25">
      <c r="A2452" s="18"/>
      <c r="B2452" s="18"/>
      <c r="C2452" s="18"/>
      <c r="D2452" s="28" t="s">
        <v>3312</v>
      </c>
      <c r="E2452" s="18"/>
      <c r="F2452" s="18"/>
      <c r="G2452" s="18"/>
    </row>
    <row r="2453" spans="1:7" x14ac:dyDescent="0.25">
      <c r="A2453" s="13" t="s">
        <v>3313</v>
      </c>
      <c r="B2453" s="14" t="s">
        <v>16</v>
      </c>
      <c r="C2453" s="14" t="s">
        <v>221</v>
      </c>
      <c r="D2453" s="28" t="s">
        <v>3314</v>
      </c>
      <c r="E2453" s="15">
        <v>0</v>
      </c>
      <c r="F2453" s="16">
        <v>43.02</v>
      </c>
      <c r="G2453" s="17">
        <f>ROUND(E2453*F2453,2)</f>
        <v>0</v>
      </c>
    </row>
    <row r="2454" spans="1:7" ht="56.25" x14ac:dyDescent="0.25">
      <c r="A2454" s="18"/>
      <c r="B2454" s="18"/>
      <c r="C2454" s="18"/>
      <c r="D2454" s="28" t="s">
        <v>3315</v>
      </c>
      <c r="E2454" s="18"/>
      <c r="F2454" s="18"/>
      <c r="G2454" s="18"/>
    </row>
    <row r="2455" spans="1:7" x14ac:dyDescent="0.25">
      <c r="A2455" s="13" t="s">
        <v>3316</v>
      </c>
      <c r="B2455" s="14" t="s">
        <v>16</v>
      </c>
      <c r="C2455" s="14" t="s">
        <v>2220</v>
      </c>
      <c r="D2455" s="28" t="s">
        <v>3317</v>
      </c>
      <c r="E2455" s="15">
        <v>0</v>
      </c>
      <c r="F2455" s="16">
        <v>11.26</v>
      </c>
      <c r="G2455" s="17">
        <f>ROUND(E2455*F2455,2)</f>
        <v>0</v>
      </c>
    </row>
    <row r="2456" spans="1:7" ht="90" x14ac:dyDescent="0.25">
      <c r="A2456" s="18"/>
      <c r="B2456" s="18"/>
      <c r="C2456" s="18"/>
      <c r="D2456" s="28" t="s">
        <v>3318</v>
      </c>
      <c r="E2456" s="18"/>
      <c r="F2456" s="18"/>
      <c r="G2456" s="18"/>
    </row>
    <row r="2457" spans="1:7" x14ac:dyDescent="0.25">
      <c r="A2457" s="13" t="s">
        <v>3319</v>
      </c>
      <c r="B2457" s="14" t="s">
        <v>16</v>
      </c>
      <c r="C2457" s="14" t="s">
        <v>2220</v>
      </c>
      <c r="D2457" s="28" t="s">
        <v>3320</v>
      </c>
      <c r="E2457" s="15">
        <v>0</v>
      </c>
      <c r="F2457" s="16">
        <v>16.57</v>
      </c>
      <c r="G2457" s="17">
        <f>ROUND(E2457*F2457,2)</f>
        <v>0</v>
      </c>
    </row>
    <row r="2458" spans="1:7" ht="90" x14ac:dyDescent="0.25">
      <c r="A2458" s="18"/>
      <c r="B2458" s="18"/>
      <c r="C2458" s="18"/>
      <c r="D2458" s="28" t="s">
        <v>3321</v>
      </c>
      <c r="E2458" s="18"/>
      <c r="F2458" s="18"/>
      <c r="G2458" s="18"/>
    </row>
    <row r="2459" spans="1:7" x14ac:dyDescent="0.25">
      <c r="A2459" s="13" t="s">
        <v>3322</v>
      </c>
      <c r="B2459" s="14" t="s">
        <v>16</v>
      </c>
      <c r="C2459" s="14" t="s">
        <v>2220</v>
      </c>
      <c r="D2459" s="28" t="s">
        <v>3323</v>
      </c>
      <c r="E2459" s="15">
        <v>0</v>
      </c>
      <c r="F2459" s="16">
        <v>15.11</v>
      </c>
      <c r="G2459" s="17">
        <f>ROUND(E2459*F2459,2)</f>
        <v>0</v>
      </c>
    </row>
    <row r="2460" spans="1:7" ht="56.25" x14ac:dyDescent="0.25">
      <c r="A2460" s="18"/>
      <c r="B2460" s="18"/>
      <c r="C2460" s="18"/>
      <c r="D2460" s="28" t="s">
        <v>3324</v>
      </c>
      <c r="E2460" s="18"/>
      <c r="F2460" s="18"/>
      <c r="G2460" s="18"/>
    </row>
    <row r="2461" spans="1:7" x14ac:dyDescent="0.25">
      <c r="A2461" s="18"/>
      <c r="B2461" s="18"/>
      <c r="C2461" s="18"/>
      <c r="D2461" s="35" t="s">
        <v>3325</v>
      </c>
      <c r="E2461" s="15">
        <v>0</v>
      </c>
      <c r="F2461" s="16">
        <v>0</v>
      </c>
      <c r="G2461" s="19">
        <f>ROUND(E2461*F2461,2)</f>
        <v>0</v>
      </c>
    </row>
    <row r="2462" spans="1:7" ht="0.95" customHeight="1" x14ac:dyDescent="0.25">
      <c r="A2462" s="20"/>
      <c r="B2462" s="20"/>
      <c r="C2462" s="20"/>
      <c r="D2462" s="36"/>
      <c r="E2462" s="20"/>
      <c r="F2462" s="20"/>
      <c r="G2462" s="20"/>
    </row>
    <row r="2463" spans="1:7" x14ac:dyDescent="0.25">
      <c r="A2463" s="18"/>
      <c r="B2463" s="18"/>
      <c r="C2463" s="18"/>
      <c r="D2463" s="35" t="s">
        <v>3326</v>
      </c>
      <c r="E2463" s="15">
        <v>0</v>
      </c>
      <c r="F2463" s="16">
        <v>0</v>
      </c>
      <c r="G2463" s="19">
        <f>ROUND(E2463*F2463,2)</f>
        <v>0</v>
      </c>
    </row>
    <row r="2464" spans="1:7" ht="0.95" customHeight="1" x14ac:dyDescent="0.25">
      <c r="A2464" s="20"/>
      <c r="B2464" s="20"/>
      <c r="C2464" s="20"/>
      <c r="D2464" s="36"/>
      <c r="E2464" s="20"/>
      <c r="F2464" s="20"/>
      <c r="G2464" s="20"/>
    </row>
    <row r="2465" spans="1:7" x14ac:dyDescent="0.25">
      <c r="A2465" s="7" t="s">
        <v>3327</v>
      </c>
      <c r="B2465" s="7" t="s">
        <v>8</v>
      </c>
      <c r="C2465" s="7" t="s">
        <v>9</v>
      </c>
      <c r="D2465" s="33" t="s">
        <v>91</v>
      </c>
      <c r="E2465" s="8">
        <f>E2507</f>
        <v>0</v>
      </c>
      <c r="F2465" s="9">
        <f>F2507</f>
        <v>0</v>
      </c>
      <c r="G2465" s="9">
        <f>G2507</f>
        <v>0</v>
      </c>
    </row>
    <row r="2466" spans="1:7" x14ac:dyDescent="0.25">
      <c r="A2466" s="10" t="s">
        <v>3328</v>
      </c>
      <c r="B2466" s="10" t="s">
        <v>8</v>
      </c>
      <c r="C2466" s="10" t="s">
        <v>9</v>
      </c>
      <c r="D2466" s="34" t="s">
        <v>3329</v>
      </c>
      <c r="E2466" s="11">
        <f>E2469</f>
        <v>0</v>
      </c>
      <c r="F2466" s="12">
        <f>F2469</f>
        <v>0</v>
      </c>
      <c r="G2466" s="12">
        <f>G2469</f>
        <v>0</v>
      </c>
    </row>
    <row r="2467" spans="1:7" ht="22.5" x14ac:dyDescent="0.25">
      <c r="A2467" s="13" t="s">
        <v>3330</v>
      </c>
      <c r="B2467" s="14" t="s">
        <v>16</v>
      </c>
      <c r="C2467" s="14" t="s">
        <v>251</v>
      </c>
      <c r="D2467" s="28" t="s">
        <v>3331</v>
      </c>
      <c r="E2467" s="15">
        <v>0</v>
      </c>
      <c r="F2467" s="16">
        <v>18.399999999999999</v>
      </c>
      <c r="G2467" s="17">
        <f>ROUND(E2467*F2467,2)</f>
        <v>0</v>
      </c>
    </row>
    <row r="2468" spans="1:7" ht="56.25" x14ac:dyDescent="0.25">
      <c r="A2468" s="18"/>
      <c r="B2468" s="18"/>
      <c r="C2468" s="18"/>
      <c r="D2468" s="28" t="s">
        <v>3332</v>
      </c>
      <c r="E2468" s="18"/>
      <c r="F2468" s="18"/>
      <c r="G2468" s="18"/>
    </row>
    <row r="2469" spans="1:7" x14ac:dyDescent="0.25">
      <c r="A2469" s="18"/>
      <c r="B2469" s="18"/>
      <c r="C2469" s="18"/>
      <c r="D2469" s="35" t="s">
        <v>3333</v>
      </c>
      <c r="E2469" s="15">
        <v>0</v>
      </c>
      <c r="F2469" s="16">
        <v>0</v>
      </c>
      <c r="G2469" s="19">
        <f>ROUND(E2469*F2469,2)</f>
        <v>0</v>
      </c>
    </row>
    <row r="2470" spans="1:7" ht="0.95" customHeight="1" x14ac:dyDescent="0.25">
      <c r="A2470" s="20"/>
      <c r="B2470" s="20"/>
      <c r="C2470" s="20"/>
      <c r="D2470" s="36"/>
      <c r="E2470" s="20"/>
      <c r="F2470" s="20"/>
      <c r="G2470" s="20"/>
    </row>
    <row r="2471" spans="1:7" x14ac:dyDescent="0.25">
      <c r="A2471" s="10" t="s">
        <v>3334</v>
      </c>
      <c r="B2471" s="10" t="s">
        <v>8</v>
      </c>
      <c r="C2471" s="10" t="s">
        <v>9</v>
      </c>
      <c r="D2471" s="34" t="s">
        <v>3335</v>
      </c>
      <c r="E2471" s="11">
        <f>E2484</f>
        <v>0</v>
      </c>
      <c r="F2471" s="12">
        <f>F2484</f>
        <v>0</v>
      </c>
      <c r="G2471" s="12">
        <f>G2484</f>
        <v>0</v>
      </c>
    </row>
    <row r="2472" spans="1:7" ht="22.5" x14ac:dyDescent="0.25">
      <c r="A2472" s="13" t="s">
        <v>3336</v>
      </c>
      <c r="B2472" s="14" t="s">
        <v>16</v>
      </c>
      <c r="C2472" s="14" t="s">
        <v>17</v>
      </c>
      <c r="D2472" s="28" t="s">
        <v>3337</v>
      </c>
      <c r="E2472" s="15">
        <v>0</v>
      </c>
      <c r="F2472" s="16">
        <v>45.4</v>
      </c>
      <c r="G2472" s="17">
        <f>ROUND(E2472*F2472,2)</f>
        <v>0</v>
      </c>
    </row>
    <row r="2473" spans="1:7" ht="123.75" x14ac:dyDescent="0.25">
      <c r="A2473" s="18"/>
      <c r="B2473" s="18"/>
      <c r="C2473" s="18"/>
      <c r="D2473" s="28" t="s">
        <v>3338</v>
      </c>
      <c r="E2473" s="18"/>
      <c r="F2473" s="18"/>
      <c r="G2473" s="18"/>
    </row>
    <row r="2474" spans="1:7" ht="22.5" x14ac:dyDescent="0.25">
      <c r="A2474" s="13" t="s">
        <v>3339</v>
      </c>
      <c r="B2474" s="14" t="s">
        <v>16</v>
      </c>
      <c r="C2474" s="14" t="s">
        <v>17</v>
      </c>
      <c r="D2474" s="28" t="s">
        <v>3340</v>
      </c>
      <c r="E2474" s="15">
        <v>0</v>
      </c>
      <c r="F2474" s="16">
        <v>39.78</v>
      </c>
      <c r="G2474" s="17">
        <f>ROUND(E2474*F2474,2)</f>
        <v>0</v>
      </c>
    </row>
    <row r="2475" spans="1:7" ht="157.5" x14ac:dyDescent="0.25">
      <c r="A2475" s="18"/>
      <c r="B2475" s="18"/>
      <c r="C2475" s="18"/>
      <c r="D2475" s="28" t="s">
        <v>3341</v>
      </c>
      <c r="E2475" s="18"/>
      <c r="F2475" s="18"/>
      <c r="G2475" s="18"/>
    </row>
    <row r="2476" spans="1:7" ht="22.5" x14ac:dyDescent="0.25">
      <c r="A2476" s="13" t="s">
        <v>3342</v>
      </c>
      <c r="B2476" s="14" t="s">
        <v>16</v>
      </c>
      <c r="C2476" s="14" t="s">
        <v>17</v>
      </c>
      <c r="D2476" s="28" t="s">
        <v>3343</v>
      </c>
      <c r="E2476" s="15">
        <v>0</v>
      </c>
      <c r="F2476" s="16">
        <v>37.07</v>
      </c>
      <c r="G2476" s="17">
        <f>ROUND(E2476*F2476,2)</f>
        <v>0</v>
      </c>
    </row>
    <row r="2477" spans="1:7" ht="157.5" x14ac:dyDescent="0.25">
      <c r="A2477" s="18"/>
      <c r="B2477" s="18"/>
      <c r="C2477" s="18"/>
      <c r="D2477" s="28" t="s">
        <v>3344</v>
      </c>
      <c r="E2477" s="18"/>
      <c r="F2477" s="18"/>
      <c r="G2477" s="18"/>
    </row>
    <row r="2478" spans="1:7" x14ac:dyDescent="0.25">
      <c r="A2478" s="13" t="s">
        <v>3345</v>
      </c>
      <c r="B2478" s="14" t="s">
        <v>16</v>
      </c>
      <c r="C2478" s="14" t="s">
        <v>221</v>
      </c>
      <c r="D2478" s="28" t="s">
        <v>3346</v>
      </c>
      <c r="E2478" s="15">
        <v>0</v>
      </c>
      <c r="F2478" s="16">
        <v>199.59</v>
      </c>
      <c r="G2478" s="17">
        <f>ROUND(E2478*F2478,2)</f>
        <v>0</v>
      </c>
    </row>
    <row r="2479" spans="1:7" ht="168.75" x14ac:dyDescent="0.25">
      <c r="A2479" s="18"/>
      <c r="B2479" s="18"/>
      <c r="C2479" s="18"/>
      <c r="D2479" s="28" t="s">
        <v>3347</v>
      </c>
      <c r="E2479" s="18"/>
      <c r="F2479" s="18"/>
      <c r="G2479" s="18"/>
    </row>
    <row r="2480" spans="1:7" x14ac:dyDescent="0.25">
      <c r="A2480" s="13" t="s">
        <v>3348</v>
      </c>
      <c r="B2480" s="14" t="s">
        <v>16</v>
      </c>
      <c r="C2480" s="14" t="s">
        <v>221</v>
      </c>
      <c r="D2480" s="28" t="s">
        <v>3349</v>
      </c>
      <c r="E2480" s="15">
        <v>0</v>
      </c>
      <c r="F2480" s="16">
        <v>35.049999999999997</v>
      </c>
      <c r="G2480" s="17">
        <f>ROUND(E2480*F2480,2)</f>
        <v>0</v>
      </c>
    </row>
    <row r="2481" spans="1:7" ht="135" x14ac:dyDescent="0.25">
      <c r="A2481" s="18"/>
      <c r="B2481" s="18"/>
      <c r="C2481" s="18"/>
      <c r="D2481" s="28" t="s">
        <v>3350</v>
      </c>
      <c r="E2481" s="18"/>
      <c r="F2481" s="18"/>
      <c r="G2481" s="18"/>
    </row>
    <row r="2482" spans="1:7" x14ac:dyDescent="0.25">
      <c r="A2482" s="13" t="s">
        <v>3351</v>
      </c>
      <c r="B2482" s="14" t="s">
        <v>16</v>
      </c>
      <c r="C2482" s="14" t="s">
        <v>17</v>
      </c>
      <c r="D2482" s="28" t="s">
        <v>3352</v>
      </c>
      <c r="E2482" s="15">
        <v>0</v>
      </c>
      <c r="F2482" s="16">
        <v>22.68</v>
      </c>
      <c r="G2482" s="17">
        <f>ROUND(E2482*F2482,2)</f>
        <v>0</v>
      </c>
    </row>
    <row r="2483" spans="1:7" ht="33.75" x14ac:dyDescent="0.25">
      <c r="A2483" s="18"/>
      <c r="B2483" s="18"/>
      <c r="C2483" s="18"/>
      <c r="D2483" s="28" t="s">
        <v>3353</v>
      </c>
      <c r="E2483" s="18"/>
      <c r="F2483" s="18"/>
      <c r="G2483" s="18"/>
    </row>
    <row r="2484" spans="1:7" x14ac:dyDescent="0.25">
      <c r="A2484" s="18"/>
      <c r="B2484" s="18"/>
      <c r="C2484" s="18"/>
      <c r="D2484" s="35" t="s">
        <v>3354</v>
      </c>
      <c r="E2484" s="15">
        <v>0</v>
      </c>
      <c r="F2484" s="16">
        <v>0</v>
      </c>
      <c r="G2484" s="19">
        <f>ROUND(E2484*F2484,2)</f>
        <v>0</v>
      </c>
    </row>
    <row r="2485" spans="1:7" ht="0.95" customHeight="1" x14ac:dyDescent="0.25">
      <c r="A2485" s="20"/>
      <c r="B2485" s="20"/>
      <c r="C2485" s="20"/>
      <c r="D2485" s="36"/>
      <c r="E2485" s="20"/>
      <c r="F2485" s="20"/>
      <c r="G2485" s="20"/>
    </row>
    <row r="2486" spans="1:7" x14ac:dyDescent="0.25">
      <c r="A2486" s="10" t="s">
        <v>3355</v>
      </c>
      <c r="B2486" s="10" t="s">
        <v>8</v>
      </c>
      <c r="C2486" s="10" t="s">
        <v>9</v>
      </c>
      <c r="D2486" s="34" t="s">
        <v>3356</v>
      </c>
      <c r="E2486" s="11">
        <f>E2493</f>
        <v>0</v>
      </c>
      <c r="F2486" s="12">
        <f>F2493</f>
        <v>0</v>
      </c>
      <c r="G2486" s="12">
        <f>G2493</f>
        <v>0</v>
      </c>
    </row>
    <row r="2487" spans="1:7" ht="22.5" hidden="1" x14ac:dyDescent="0.25">
      <c r="A2487" s="13" t="s">
        <v>3357</v>
      </c>
      <c r="B2487" s="14" t="s">
        <v>16</v>
      </c>
      <c r="C2487" s="14" t="s">
        <v>17</v>
      </c>
      <c r="D2487" s="28" t="s">
        <v>3358</v>
      </c>
      <c r="E2487" s="15">
        <v>0</v>
      </c>
      <c r="F2487" s="16">
        <v>14.69</v>
      </c>
      <c r="G2487" s="17">
        <f>ROUND(E2487*F2487,2)</f>
        <v>0</v>
      </c>
    </row>
    <row r="2488" spans="1:7" ht="90" hidden="1" x14ac:dyDescent="0.25">
      <c r="A2488" s="18"/>
      <c r="B2488" s="18"/>
      <c r="C2488" s="18"/>
      <c r="D2488" s="28" t="s">
        <v>3359</v>
      </c>
      <c r="E2488" s="18"/>
      <c r="F2488" s="18"/>
      <c r="G2488" s="18"/>
    </row>
    <row r="2489" spans="1:7" hidden="1" x14ac:dyDescent="0.25">
      <c r="A2489" s="13" t="s">
        <v>3360</v>
      </c>
      <c r="B2489" s="14" t="s">
        <v>16</v>
      </c>
      <c r="C2489" s="14" t="s">
        <v>251</v>
      </c>
      <c r="D2489" s="28" t="s">
        <v>3361</v>
      </c>
      <c r="E2489" s="15">
        <v>0</v>
      </c>
      <c r="F2489" s="16">
        <v>12</v>
      </c>
      <c r="G2489" s="17">
        <f>ROUND(E2489*F2489,2)</f>
        <v>0</v>
      </c>
    </row>
    <row r="2490" spans="1:7" ht="90" hidden="1" x14ac:dyDescent="0.25">
      <c r="A2490" s="18"/>
      <c r="B2490" s="18"/>
      <c r="C2490" s="18"/>
      <c r="D2490" s="28" t="s">
        <v>3362</v>
      </c>
      <c r="E2490" s="18"/>
      <c r="F2490" s="18"/>
      <c r="G2490" s="18"/>
    </row>
    <row r="2491" spans="1:7" hidden="1" x14ac:dyDescent="0.25">
      <c r="A2491" s="13" t="s">
        <v>3363</v>
      </c>
      <c r="B2491" s="14" t="s">
        <v>16</v>
      </c>
      <c r="C2491" s="14" t="s">
        <v>251</v>
      </c>
      <c r="D2491" s="28" t="s">
        <v>3364</v>
      </c>
      <c r="E2491" s="15">
        <v>0</v>
      </c>
      <c r="F2491" s="16">
        <v>11.65</v>
      </c>
      <c r="G2491" s="17">
        <f>ROUND(E2491*F2491,2)</f>
        <v>0</v>
      </c>
    </row>
    <row r="2492" spans="1:7" ht="90" hidden="1" x14ac:dyDescent="0.25">
      <c r="A2492" s="18"/>
      <c r="B2492" s="18"/>
      <c r="C2492" s="18"/>
      <c r="D2492" s="28" t="s">
        <v>3365</v>
      </c>
      <c r="E2492" s="18"/>
      <c r="F2492" s="18"/>
      <c r="G2492" s="18"/>
    </row>
    <row r="2493" spans="1:7" hidden="1" x14ac:dyDescent="0.25">
      <c r="A2493" s="18"/>
      <c r="B2493" s="18"/>
      <c r="C2493" s="18"/>
      <c r="D2493" s="35" t="s">
        <v>3366</v>
      </c>
      <c r="E2493" s="15">
        <v>0</v>
      </c>
      <c r="F2493" s="16">
        <v>0</v>
      </c>
      <c r="G2493" s="19">
        <f>ROUND(E2493*F2493,2)</f>
        <v>0</v>
      </c>
    </row>
    <row r="2494" spans="1:7" ht="0.95" customHeight="1" x14ac:dyDescent="0.25">
      <c r="A2494" s="20"/>
      <c r="B2494" s="20"/>
      <c r="C2494" s="20"/>
      <c r="D2494" s="36"/>
      <c r="E2494" s="20"/>
      <c r="F2494" s="20"/>
      <c r="G2494" s="20"/>
    </row>
    <row r="2495" spans="1:7" x14ac:dyDescent="0.25">
      <c r="A2495" s="10" t="s">
        <v>3367</v>
      </c>
      <c r="B2495" s="10" t="s">
        <v>8</v>
      </c>
      <c r="C2495" s="10" t="s">
        <v>9</v>
      </c>
      <c r="D2495" s="34" t="s">
        <v>3368</v>
      </c>
      <c r="E2495" s="11">
        <f>E2498</f>
        <v>0</v>
      </c>
      <c r="F2495" s="12">
        <f>F2498</f>
        <v>0</v>
      </c>
      <c r="G2495" s="12">
        <f>G2498</f>
        <v>0</v>
      </c>
    </row>
    <row r="2496" spans="1:7" x14ac:dyDescent="0.25">
      <c r="A2496" s="13" t="s">
        <v>3369</v>
      </c>
      <c r="B2496" s="14" t="s">
        <v>16</v>
      </c>
      <c r="C2496" s="14" t="s">
        <v>17</v>
      </c>
      <c r="D2496" s="28" t="s">
        <v>3370</v>
      </c>
      <c r="E2496" s="15">
        <v>0</v>
      </c>
      <c r="F2496" s="16">
        <v>2.08</v>
      </c>
      <c r="G2496" s="17">
        <f>ROUND(E2496*F2496,2)</f>
        <v>0</v>
      </c>
    </row>
    <row r="2497" spans="1:7" ht="67.5" x14ac:dyDescent="0.25">
      <c r="A2497" s="18"/>
      <c r="B2497" s="18"/>
      <c r="C2497" s="18"/>
      <c r="D2497" s="28" t="s">
        <v>3371</v>
      </c>
      <c r="E2497" s="18"/>
      <c r="F2497" s="18"/>
      <c r="G2497" s="18"/>
    </row>
    <row r="2498" spans="1:7" x14ac:dyDescent="0.25">
      <c r="A2498" s="18"/>
      <c r="B2498" s="18"/>
      <c r="C2498" s="18"/>
      <c r="D2498" s="35" t="s">
        <v>3372</v>
      </c>
      <c r="E2498" s="15">
        <v>0</v>
      </c>
      <c r="F2498" s="16">
        <v>0</v>
      </c>
      <c r="G2498" s="19">
        <f>ROUND(E2498*F2498,2)</f>
        <v>0</v>
      </c>
    </row>
    <row r="2499" spans="1:7" ht="0.95" customHeight="1" x14ac:dyDescent="0.25">
      <c r="A2499" s="20"/>
      <c r="B2499" s="20"/>
      <c r="C2499" s="20"/>
      <c r="D2499" s="36"/>
      <c r="E2499" s="20"/>
      <c r="F2499" s="20"/>
      <c r="G2499" s="20"/>
    </row>
    <row r="2500" spans="1:7" x14ac:dyDescent="0.25">
      <c r="A2500" s="10" t="s">
        <v>3373</v>
      </c>
      <c r="B2500" s="10" t="s">
        <v>8</v>
      </c>
      <c r="C2500" s="10" t="s">
        <v>9</v>
      </c>
      <c r="D2500" s="34" t="s">
        <v>3374</v>
      </c>
      <c r="E2500" s="11">
        <f>E2505</f>
        <v>0</v>
      </c>
      <c r="F2500" s="12">
        <f>F2505</f>
        <v>0</v>
      </c>
      <c r="G2500" s="12">
        <f>G2505</f>
        <v>0</v>
      </c>
    </row>
    <row r="2501" spans="1:7" x14ac:dyDescent="0.25">
      <c r="A2501" s="13" t="s">
        <v>3375</v>
      </c>
      <c r="B2501" s="14" t="s">
        <v>16</v>
      </c>
      <c r="C2501" s="14" t="s">
        <v>3193</v>
      </c>
      <c r="D2501" s="28" t="s">
        <v>3376</v>
      </c>
      <c r="E2501" s="15">
        <v>0</v>
      </c>
      <c r="F2501" s="16">
        <v>23.87</v>
      </c>
      <c r="G2501" s="17">
        <f>ROUND(E2501*F2501,2)</f>
        <v>0</v>
      </c>
    </row>
    <row r="2502" spans="1:7" ht="101.25" x14ac:dyDescent="0.25">
      <c r="A2502" s="18"/>
      <c r="B2502" s="18"/>
      <c r="C2502" s="18"/>
      <c r="D2502" s="28" t="s">
        <v>3377</v>
      </c>
      <c r="E2502" s="18"/>
      <c r="F2502" s="18"/>
      <c r="G2502" s="18"/>
    </row>
    <row r="2503" spans="1:7" x14ac:dyDescent="0.25">
      <c r="A2503" s="13" t="s">
        <v>3378</v>
      </c>
      <c r="B2503" s="14" t="s">
        <v>16</v>
      </c>
      <c r="C2503" s="14" t="s">
        <v>3193</v>
      </c>
      <c r="D2503" s="28" t="s">
        <v>3379</v>
      </c>
      <c r="E2503" s="15">
        <v>0</v>
      </c>
      <c r="F2503" s="16">
        <v>37.26</v>
      </c>
      <c r="G2503" s="17">
        <f>ROUND(E2503*F2503,2)</f>
        <v>0</v>
      </c>
    </row>
    <row r="2504" spans="1:7" ht="101.25" x14ac:dyDescent="0.25">
      <c r="A2504" s="18"/>
      <c r="B2504" s="18"/>
      <c r="C2504" s="18"/>
      <c r="D2504" s="28" t="s">
        <v>3377</v>
      </c>
      <c r="E2504" s="18"/>
      <c r="F2504" s="18"/>
      <c r="G2504" s="18"/>
    </row>
    <row r="2505" spans="1:7" x14ac:dyDescent="0.25">
      <c r="A2505" s="18"/>
      <c r="B2505" s="18"/>
      <c r="C2505" s="18"/>
      <c r="D2505" s="35" t="s">
        <v>3380</v>
      </c>
      <c r="E2505" s="15">
        <v>0</v>
      </c>
      <c r="F2505" s="16">
        <v>0</v>
      </c>
      <c r="G2505" s="19">
        <f>ROUND(E2505*F2505,2)</f>
        <v>0</v>
      </c>
    </row>
    <row r="2506" spans="1:7" ht="0.95" customHeight="1" x14ac:dyDescent="0.25">
      <c r="A2506" s="20"/>
      <c r="B2506" s="20"/>
      <c r="C2506" s="20"/>
      <c r="D2506" s="36"/>
      <c r="E2506" s="20"/>
      <c r="F2506" s="20"/>
      <c r="G2506" s="20"/>
    </row>
    <row r="2507" spans="1:7" x14ac:dyDescent="0.25">
      <c r="A2507" s="18"/>
      <c r="B2507" s="18"/>
      <c r="C2507" s="18"/>
      <c r="D2507" s="35" t="s">
        <v>3381</v>
      </c>
      <c r="E2507" s="15">
        <v>0</v>
      </c>
      <c r="F2507" s="16">
        <v>0</v>
      </c>
      <c r="G2507" s="19">
        <f>ROUND(E2507*F2507,2)</f>
        <v>0</v>
      </c>
    </row>
    <row r="2508" spans="1:7" ht="0.95" customHeight="1" x14ac:dyDescent="0.25">
      <c r="A2508" s="20"/>
      <c r="B2508" s="20"/>
      <c r="C2508" s="20"/>
      <c r="D2508" s="36"/>
      <c r="E2508" s="20"/>
      <c r="F2508" s="20"/>
      <c r="G2508" s="20"/>
    </row>
    <row r="2509" spans="1:7" x14ac:dyDescent="0.25">
      <c r="A2509" s="18"/>
      <c r="B2509" s="18"/>
      <c r="C2509" s="18"/>
      <c r="D2509" s="35" t="s">
        <v>3382</v>
      </c>
      <c r="E2509" s="24">
        <v>0</v>
      </c>
      <c r="F2509" s="16">
        <v>0</v>
      </c>
      <c r="G2509" s="19">
        <f>ROUND(E2509*F2509,2)</f>
        <v>0</v>
      </c>
    </row>
    <row r="2510" spans="1:7" ht="0.95" customHeight="1" x14ac:dyDescent="0.25">
      <c r="A2510" s="20"/>
      <c r="B2510" s="20"/>
      <c r="C2510" s="20"/>
      <c r="D2510" s="36"/>
      <c r="E2510" s="20"/>
      <c r="F2510" s="20"/>
      <c r="G2510" s="20"/>
    </row>
    <row r="2511" spans="1:7" x14ac:dyDescent="0.25">
      <c r="A2511" s="4" t="s">
        <v>3383</v>
      </c>
      <c r="B2511" s="4" t="s">
        <v>8</v>
      </c>
      <c r="C2511" s="4" t="s">
        <v>9</v>
      </c>
      <c r="D2511" s="32" t="s">
        <v>3384</v>
      </c>
      <c r="E2511" s="5">
        <f>E2716</f>
        <v>0</v>
      </c>
      <c r="F2511" s="6">
        <f>F2716</f>
        <v>0</v>
      </c>
      <c r="G2511" s="6">
        <f>G2716</f>
        <v>0</v>
      </c>
    </row>
    <row r="2512" spans="1:7" x14ac:dyDescent="0.25">
      <c r="A2512" s="7" t="s">
        <v>3385</v>
      </c>
      <c r="B2512" s="7" t="s">
        <v>8</v>
      </c>
      <c r="C2512" s="7" t="s">
        <v>9</v>
      </c>
      <c r="D2512" s="33" t="s">
        <v>3386</v>
      </c>
      <c r="E2512" s="8">
        <f>E2533</f>
        <v>0</v>
      </c>
      <c r="F2512" s="9">
        <f>F2533</f>
        <v>0</v>
      </c>
      <c r="G2512" s="9">
        <f>G2533</f>
        <v>0</v>
      </c>
    </row>
    <row r="2513" spans="1:7" ht="22.5" x14ac:dyDescent="0.25">
      <c r="A2513" s="13" t="s">
        <v>3387</v>
      </c>
      <c r="B2513" s="14" t="s">
        <v>16</v>
      </c>
      <c r="C2513" s="14" t="s">
        <v>17</v>
      </c>
      <c r="D2513" s="28" t="s">
        <v>3388</v>
      </c>
      <c r="E2513" s="15">
        <v>0</v>
      </c>
      <c r="F2513" s="16">
        <v>65.5</v>
      </c>
      <c r="G2513" s="17">
        <f>ROUND(E2513*F2513,2)</f>
        <v>0</v>
      </c>
    </row>
    <row r="2514" spans="1:7" ht="202.5" x14ac:dyDescent="0.25">
      <c r="A2514" s="18"/>
      <c r="B2514" s="18"/>
      <c r="C2514" s="18"/>
      <c r="D2514" s="28" t="s">
        <v>3389</v>
      </c>
      <c r="E2514" s="18"/>
      <c r="F2514" s="18"/>
      <c r="G2514" s="18"/>
    </row>
    <row r="2515" spans="1:7" ht="22.5" x14ac:dyDescent="0.25">
      <c r="A2515" s="13" t="s">
        <v>3390</v>
      </c>
      <c r="B2515" s="14" t="s">
        <v>16</v>
      </c>
      <c r="C2515" s="14" t="s">
        <v>17</v>
      </c>
      <c r="D2515" s="28" t="s">
        <v>3391</v>
      </c>
      <c r="E2515" s="15">
        <v>0</v>
      </c>
      <c r="F2515" s="16">
        <v>54.47</v>
      </c>
      <c r="G2515" s="17">
        <f>ROUND(E2515*F2515,2)</f>
        <v>0</v>
      </c>
    </row>
    <row r="2516" spans="1:7" ht="202.5" x14ac:dyDescent="0.25">
      <c r="A2516" s="18"/>
      <c r="B2516" s="18"/>
      <c r="C2516" s="18"/>
      <c r="D2516" s="28" t="s">
        <v>3392</v>
      </c>
      <c r="E2516" s="18"/>
      <c r="F2516" s="18"/>
      <c r="G2516" s="18"/>
    </row>
    <row r="2517" spans="1:7" x14ac:dyDescent="0.25">
      <c r="A2517" s="13" t="s">
        <v>3393</v>
      </c>
      <c r="B2517" s="14" t="s">
        <v>16</v>
      </c>
      <c r="C2517" s="14" t="s">
        <v>17</v>
      </c>
      <c r="D2517" s="28" t="s">
        <v>3394</v>
      </c>
      <c r="E2517" s="15">
        <v>0</v>
      </c>
      <c r="F2517" s="16">
        <v>51.32</v>
      </c>
      <c r="G2517" s="17">
        <f>ROUND(E2517*F2517,2)</f>
        <v>0</v>
      </c>
    </row>
    <row r="2518" spans="1:7" ht="202.5" x14ac:dyDescent="0.25">
      <c r="A2518" s="18"/>
      <c r="B2518" s="18"/>
      <c r="C2518" s="18"/>
      <c r="D2518" s="28" t="s">
        <v>3395</v>
      </c>
      <c r="E2518" s="18"/>
      <c r="F2518" s="18"/>
      <c r="G2518" s="18"/>
    </row>
    <row r="2519" spans="1:7" ht="22.5" x14ac:dyDescent="0.25">
      <c r="A2519" s="13" t="s">
        <v>3396</v>
      </c>
      <c r="B2519" s="14" t="s">
        <v>16</v>
      </c>
      <c r="C2519" s="14" t="s">
        <v>17</v>
      </c>
      <c r="D2519" s="28" t="s">
        <v>3397</v>
      </c>
      <c r="E2519" s="15">
        <v>0</v>
      </c>
      <c r="F2519" s="16">
        <v>65.66</v>
      </c>
      <c r="G2519" s="17">
        <f>ROUND(E2519*F2519,2)</f>
        <v>0</v>
      </c>
    </row>
    <row r="2520" spans="1:7" ht="180" x14ac:dyDescent="0.25">
      <c r="A2520" s="18"/>
      <c r="B2520" s="18"/>
      <c r="C2520" s="18"/>
      <c r="D2520" s="28" t="s">
        <v>3398</v>
      </c>
      <c r="E2520" s="18"/>
      <c r="F2520" s="18"/>
      <c r="G2520" s="18"/>
    </row>
    <row r="2521" spans="1:7" ht="22.5" x14ac:dyDescent="0.25">
      <c r="A2521" s="13" t="s">
        <v>3399</v>
      </c>
      <c r="B2521" s="14" t="s">
        <v>16</v>
      </c>
      <c r="C2521" s="14" t="s">
        <v>17</v>
      </c>
      <c r="D2521" s="28" t="s">
        <v>3400</v>
      </c>
      <c r="E2521" s="15">
        <v>0</v>
      </c>
      <c r="F2521" s="16">
        <v>66.91</v>
      </c>
      <c r="G2521" s="17">
        <f>ROUND(E2521*F2521,2)</f>
        <v>0</v>
      </c>
    </row>
    <row r="2522" spans="1:7" ht="191.25" x14ac:dyDescent="0.25">
      <c r="A2522" s="18"/>
      <c r="B2522" s="18"/>
      <c r="C2522" s="18"/>
      <c r="D2522" s="28" t="s">
        <v>3401</v>
      </c>
      <c r="E2522" s="18"/>
      <c r="F2522" s="18"/>
      <c r="G2522" s="18"/>
    </row>
    <row r="2523" spans="1:7" ht="22.5" x14ac:dyDescent="0.25">
      <c r="A2523" s="13" t="s">
        <v>3402</v>
      </c>
      <c r="B2523" s="14" t="s">
        <v>16</v>
      </c>
      <c r="C2523" s="14" t="s">
        <v>17</v>
      </c>
      <c r="D2523" s="28" t="s">
        <v>3403</v>
      </c>
      <c r="E2523" s="15">
        <v>0</v>
      </c>
      <c r="F2523" s="16">
        <v>66.91</v>
      </c>
      <c r="G2523" s="17">
        <f>ROUND(E2523*F2523,2)</f>
        <v>0</v>
      </c>
    </row>
    <row r="2524" spans="1:7" ht="191.25" x14ac:dyDescent="0.25">
      <c r="A2524" s="18"/>
      <c r="B2524" s="18"/>
      <c r="C2524" s="18"/>
      <c r="D2524" s="28" t="s">
        <v>3404</v>
      </c>
      <c r="E2524" s="18"/>
      <c r="F2524" s="18"/>
      <c r="G2524" s="18"/>
    </row>
    <row r="2525" spans="1:7" x14ac:dyDescent="0.25">
      <c r="A2525" s="13" t="s">
        <v>3405</v>
      </c>
      <c r="B2525" s="14" t="s">
        <v>16</v>
      </c>
      <c r="C2525" s="14" t="s">
        <v>17</v>
      </c>
      <c r="D2525" s="28" t="s">
        <v>3406</v>
      </c>
      <c r="E2525" s="15">
        <v>0</v>
      </c>
      <c r="F2525" s="16">
        <v>64.400000000000006</v>
      </c>
      <c r="G2525" s="17">
        <f>ROUND(E2525*F2525,2)</f>
        <v>0</v>
      </c>
    </row>
    <row r="2526" spans="1:7" ht="168.75" x14ac:dyDescent="0.25">
      <c r="A2526" s="18"/>
      <c r="B2526" s="18"/>
      <c r="C2526" s="18"/>
      <c r="D2526" s="28" t="s">
        <v>3407</v>
      </c>
      <c r="E2526" s="18"/>
      <c r="F2526" s="18"/>
      <c r="G2526" s="18"/>
    </row>
    <row r="2527" spans="1:7" ht="22.5" x14ac:dyDescent="0.25">
      <c r="A2527" s="13" t="s">
        <v>3408</v>
      </c>
      <c r="B2527" s="14" t="s">
        <v>16</v>
      </c>
      <c r="C2527" s="14" t="s">
        <v>17</v>
      </c>
      <c r="D2527" s="28" t="s">
        <v>3400</v>
      </c>
      <c r="E2527" s="15">
        <v>0</v>
      </c>
      <c r="F2527" s="16">
        <v>64.400000000000006</v>
      </c>
      <c r="G2527" s="17">
        <f>ROUND(E2527*F2527,2)</f>
        <v>0</v>
      </c>
    </row>
    <row r="2528" spans="1:7" ht="180" x14ac:dyDescent="0.25">
      <c r="A2528" s="18"/>
      <c r="B2528" s="18"/>
      <c r="C2528" s="18"/>
      <c r="D2528" s="28" t="s">
        <v>3409</v>
      </c>
      <c r="E2528" s="18"/>
      <c r="F2528" s="18"/>
      <c r="G2528" s="18"/>
    </row>
    <row r="2529" spans="1:7" ht="22.5" x14ac:dyDescent="0.25">
      <c r="A2529" s="13" t="s">
        <v>3410</v>
      </c>
      <c r="B2529" s="14" t="s">
        <v>16</v>
      </c>
      <c r="C2529" s="14" t="s">
        <v>17</v>
      </c>
      <c r="D2529" s="28" t="s">
        <v>3411</v>
      </c>
      <c r="E2529" s="15">
        <v>0</v>
      </c>
      <c r="F2529" s="16">
        <v>64.400000000000006</v>
      </c>
      <c r="G2529" s="17">
        <f>ROUND(E2529*F2529,2)</f>
        <v>0</v>
      </c>
    </row>
    <row r="2530" spans="1:7" ht="168.75" x14ac:dyDescent="0.25">
      <c r="A2530" s="18"/>
      <c r="B2530" s="18"/>
      <c r="C2530" s="18"/>
      <c r="D2530" s="28" t="s">
        <v>3412</v>
      </c>
      <c r="E2530" s="18"/>
      <c r="F2530" s="18"/>
      <c r="G2530" s="18"/>
    </row>
    <row r="2531" spans="1:7" ht="22.5" x14ac:dyDescent="0.25">
      <c r="A2531" s="13" t="s">
        <v>3413</v>
      </c>
      <c r="B2531" s="14" t="s">
        <v>16</v>
      </c>
      <c r="C2531" s="14" t="s">
        <v>17</v>
      </c>
      <c r="D2531" s="28" t="s">
        <v>3414</v>
      </c>
      <c r="E2531" s="15">
        <v>0</v>
      </c>
      <c r="F2531" s="16">
        <v>80.56</v>
      </c>
      <c r="G2531" s="17">
        <f>ROUND(E2531*F2531,2)</f>
        <v>0</v>
      </c>
    </row>
    <row r="2532" spans="1:7" ht="168.75" x14ac:dyDescent="0.25">
      <c r="A2532" s="18"/>
      <c r="B2532" s="18"/>
      <c r="C2532" s="18"/>
      <c r="D2532" s="28" t="s">
        <v>3415</v>
      </c>
      <c r="E2532" s="18"/>
      <c r="F2532" s="18"/>
      <c r="G2532" s="18"/>
    </row>
    <row r="2533" spans="1:7" x14ac:dyDescent="0.25">
      <c r="A2533" s="18"/>
      <c r="B2533" s="18"/>
      <c r="C2533" s="18"/>
      <c r="D2533" s="35" t="s">
        <v>3416</v>
      </c>
      <c r="E2533" s="15">
        <v>0</v>
      </c>
      <c r="F2533" s="16">
        <v>0</v>
      </c>
      <c r="G2533" s="19">
        <f>ROUND(E2533*F2533,2)</f>
        <v>0</v>
      </c>
    </row>
    <row r="2534" spans="1:7" ht="0.95" customHeight="1" x14ac:dyDescent="0.25">
      <c r="A2534" s="20"/>
      <c r="B2534" s="20"/>
      <c r="C2534" s="20"/>
      <c r="D2534" s="36"/>
      <c r="E2534" s="20"/>
      <c r="F2534" s="20"/>
      <c r="G2534" s="20"/>
    </row>
    <row r="2535" spans="1:7" x14ac:dyDescent="0.25">
      <c r="A2535" s="7" t="s">
        <v>3417</v>
      </c>
      <c r="B2535" s="7" t="s">
        <v>8</v>
      </c>
      <c r="C2535" s="7" t="s">
        <v>9</v>
      </c>
      <c r="D2535" s="33" t="s">
        <v>3418</v>
      </c>
      <c r="E2535" s="8">
        <f>E2593</f>
        <v>0</v>
      </c>
      <c r="F2535" s="9">
        <f>F2593</f>
        <v>0</v>
      </c>
      <c r="G2535" s="9">
        <f>G2593</f>
        <v>0</v>
      </c>
    </row>
    <row r="2536" spans="1:7" x14ac:dyDescent="0.25">
      <c r="A2536" s="10" t="s">
        <v>3419</v>
      </c>
      <c r="B2536" s="10" t="s">
        <v>8</v>
      </c>
      <c r="C2536" s="10" t="s">
        <v>9</v>
      </c>
      <c r="D2536" s="34" t="s">
        <v>3420</v>
      </c>
      <c r="E2536" s="11">
        <f>E2551</f>
        <v>0</v>
      </c>
      <c r="F2536" s="12">
        <f>F2551</f>
        <v>0</v>
      </c>
      <c r="G2536" s="12">
        <f>G2551</f>
        <v>0</v>
      </c>
    </row>
    <row r="2537" spans="1:7" x14ac:dyDescent="0.25">
      <c r="A2537" s="13" t="s">
        <v>3421</v>
      </c>
      <c r="B2537" s="14" t="s">
        <v>16</v>
      </c>
      <c r="C2537" s="14" t="s">
        <v>17</v>
      </c>
      <c r="D2537" s="28" t="s">
        <v>3422</v>
      </c>
      <c r="E2537" s="15">
        <v>0</v>
      </c>
      <c r="F2537" s="16">
        <v>84.18</v>
      </c>
      <c r="G2537" s="17">
        <f>ROUND(E2537*F2537,2)</f>
        <v>0</v>
      </c>
    </row>
    <row r="2538" spans="1:7" ht="112.5" x14ac:dyDescent="0.25">
      <c r="A2538" s="18"/>
      <c r="B2538" s="18"/>
      <c r="C2538" s="18"/>
      <c r="D2538" s="28" t="s">
        <v>3423</v>
      </c>
      <c r="E2538" s="18"/>
      <c r="F2538" s="18"/>
      <c r="G2538" s="18"/>
    </row>
    <row r="2539" spans="1:7" x14ac:dyDescent="0.25">
      <c r="A2539" s="13" t="s">
        <v>3424</v>
      </c>
      <c r="B2539" s="14" t="s">
        <v>16</v>
      </c>
      <c r="C2539" s="14" t="s">
        <v>17</v>
      </c>
      <c r="D2539" s="28" t="s">
        <v>3425</v>
      </c>
      <c r="E2539" s="15">
        <v>0</v>
      </c>
      <c r="F2539" s="16">
        <v>77.7</v>
      </c>
      <c r="G2539" s="17">
        <f>ROUND(E2539*F2539,2)</f>
        <v>0</v>
      </c>
    </row>
    <row r="2540" spans="1:7" ht="123.75" x14ac:dyDescent="0.25">
      <c r="A2540" s="18"/>
      <c r="B2540" s="18"/>
      <c r="C2540" s="18"/>
      <c r="D2540" s="28" t="s">
        <v>3426</v>
      </c>
      <c r="E2540" s="18"/>
      <c r="F2540" s="18"/>
      <c r="G2540" s="18"/>
    </row>
    <row r="2541" spans="1:7" x14ac:dyDescent="0.25">
      <c r="A2541" s="13" t="s">
        <v>3427</v>
      </c>
      <c r="B2541" s="14" t="s">
        <v>16</v>
      </c>
      <c r="C2541" s="14" t="s">
        <v>17</v>
      </c>
      <c r="D2541" s="28" t="s">
        <v>3428</v>
      </c>
      <c r="E2541" s="15">
        <v>0</v>
      </c>
      <c r="F2541" s="16">
        <v>93.63</v>
      </c>
      <c r="G2541" s="17">
        <f>ROUND(E2541*F2541,2)</f>
        <v>0</v>
      </c>
    </row>
    <row r="2542" spans="1:7" ht="112.5" x14ac:dyDescent="0.25">
      <c r="A2542" s="18"/>
      <c r="B2542" s="18"/>
      <c r="C2542" s="18"/>
      <c r="D2542" s="28" t="s">
        <v>3429</v>
      </c>
      <c r="E2542" s="18"/>
      <c r="F2542" s="18"/>
      <c r="G2542" s="18"/>
    </row>
    <row r="2543" spans="1:7" x14ac:dyDescent="0.25">
      <c r="A2543" s="13" t="s">
        <v>3430</v>
      </c>
      <c r="B2543" s="14" t="s">
        <v>16</v>
      </c>
      <c r="C2543" s="14" t="s">
        <v>17</v>
      </c>
      <c r="D2543" s="28" t="s">
        <v>3431</v>
      </c>
      <c r="E2543" s="15">
        <v>0</v>
      </c>
      <c r="F2543" s="16">
        <v>117.78</v>
      </c>
      <c r="G2543" s="17">
        <f>ROUND(E2543*F2543,2)</f>
        <v>0</v>
      </c>
    </row>
    <row r="2544" spans="1:7" ht="112.5" x14ac:dyDescent="0.25">
      <c r="A2544" s="18"/>
      <c r="B2544" s="18"/>
      <c r="C2544" s="18"/>
      <c r="D2544" s="28" t="s">
        <v>3432</v>
      </c>
      <c r="E2544" s="18"/>
      <c r="F2544" s="18"/>
      <c r="G2544" s="18"/>
    </row>
    <row r="2545" spans="1:7" x14ac:dyDescent="0.25">
      <c r="A2545" s="13" t="s">
        <v>3433</v>
      </c>
      <c r="B2545" s="14" t="s">
        <v>16</v>
      </c>
      <c r="C2545" s="14" t="s">
        <v>17</v>
      </c>
      <c r="D2545" s="28" t="s">
        <v>3434</v>
      </c>
      <c r="E2545" s="15">
        <v>0</v>
      </c>
      <c r="F2545" s="16">
        <v>141.56</v>
      </c>
      <c r="G2545" s="17">
        <f>ROUND(E2545*F2545,2)</f>
        <v>0</v>
      </c>
    </row>
    <row r="2546" spans="1:7" ht="112.5" x14ac:dyDescent="0.25">
      <c r="A2546" s="18"/>
      <c r="B2546" s="18"/>
      <c r="C2546" s="18"/>
      <c r="D2546" s="28" t="s">
        <v>3435</v>
      </c>
      <c r="E2546" s="18"/>
      <c r="F2546" s="18"/>
      <c r="G2546" s="18"/>
    </row>
    <row r="2547" spans="1:7" x14ac:dyDescent="0.25">
      <c r="A2547" s="13" t="s">
        <v>3436</v>
      </c>
      <c r="B2547" s="14" t="s">
        <v>16</v>
      </c>
      <c r="C2547" s="14" t="s">
        <v>17</v>
      </c>
      <c r="D2547" s="28" t="s">
        <v>3437</v>
      </c>
      <c r="E2547" s="15">
        <v>0</v>
      </c>
      <c r="F2547" s="16">
        <v>69.41</v>
      </c>
      <c r="G2547" s="17">
        <f>ROUND(E2547*F2547,2)</f>
        <v>0</v>
      </c>
    </row>
    <row r="2548" spans="1:7" ht="112.5" x14ac:dyDescent="0.25">
      <c r="A2548" s="18"/>
      <c r="B2548" s="18"/>
      <c r="C2548" s="18"/>
      <c r="D2548" s="28" t="s">
        <v>3438</v>
      </c>
      <c r="E2548" s="18"/>
      <c r="F2548" s="18"/>
      <c r="G2548" s="18"/>
    </row>
    <row r="2549" spans="1:7" ht="22.5" x14ac:dyDescent="0.25">
      <c r="A2549" s="13" t="s">
        <v>3439</v>
      </c>
      <c r="B2549" s="14" t="s">
        <v>16</v>
      </c>
      <c r="C2549" s="14" t="s">
        <v>17</v>
      </c>
      <c r="D2549" s="28" t="s">
        <v>3440</v>
      </c>
      <c r="E2549" s="15">
        <v>0</v>
      </c>
      <c r="F2549" s="16">
        <v>74.66</v>
      </c>
      <c r="G2549" s="17">
        <f>ROUND(E2549*F2549,2)</f>
        <v>0</v>
      </c>
    </row>
    <row r="2550" spans="1:7" ht="112.5" x14ac:dyDescent="0.25">
      <c r="A2550" s="18"/>
      <c r="B2550" s="18"/>
      <c r="C2550" s="18"/>
      <c r="D2550" s="28" t="s">
        <v>3441</v>
      </c>
      <c r="E2550" s="18"/>
      <c r="F2550" s="18"/>
      <c r="G2550" s="18"/>
    </row>
    <row r="2551" spans="1:7" x14ac:dyDescent="0.25">
      <c r="A2551" s="18"/>
      <c r="B2551" s="18"/>
      <c r="C2551" s="18"/>
      <c r="D2551" s="35" t="s">
        <v>3442</v>
      </c>
      <c r="E2551" s="15">
        <v>0</v>
      </c>
      <c r="F2551" s="16">
        <v>0</v>
      </c>
      <c r="G2551" s="19">
        <f>ROUND(E2551*F2551,2)</f>
        <v>0</v>
      </c>
    </row>
    <row r="2552" spans="1:7" ht="0.95" customHeight="1" x14ac:dyDescent="0.25">
      <c r="A2552" s="20"/>
      <c r="B2552" s="20"/>
      <c r="C2552" s="20"/>
      <c r="D2552" s="36"/>
      <c r="E2552" s="20"/>
      <c r="F2552" s="20"/>
      <c r="G2552" s="20"/>
    </row>
    <row r="2553" spans="1:7" x14ac:dyDescent="0.25">
      <c r="A2553" s="10" t="s">
        <v>3443</v>
      </c>
      <c r="B2553" s="10" t="s">
        <v>8</v>
      </c>
      <c r="C2553" s="10" t="s">
        <v>9</v>
      </c>
      <c r="D2553" s="34" t="s">
        <v>3444</v>
      </c>
      <c r="E2553" s="11">
        <f>E2564</f>
        <v>0</v>
      </c>
      <c r="F2553" s="12">
        <f>F2564</f>
        <v>0</v>
      </c>
      <c r="G2553" s="12">
        <f>G2564</f>
        <v>0</v>
      </c>
    </row>
    <row r="2554" spans="1:7" ht="22.5" x14ac:dyDescent="0.25">
      <c r="A2554" s="13" t="s">
        <v>3445</v>
      </c>
      <c r="B2554" s="14" t="s">
        <v>16</v>
      </c>
      <c r="C2554" s="14" t="s">
        <v>17</v>
      </c>
      <c r="D2554" s="28" t="s">
        <v>3446</v>
      </c>
      <c r="E2554" s="15">
        <v>0</v>
      </c>
      <c r="F2554" s="16">
        <v>96.78</v>
      </c>
      <c r="G2554" s="17">
        <f>ROUND(E2554*F2554,2)</f>
        <v>0</v>
      </c>
    </row>
    <row r="2555" spans="1:7" ht="123.75" x14ac:dyDescent="0.25">
      <c r="A2555" s="18"/>
      <c r="B2555" s="18"/>
      <c r="C2555" s="18"/>
      <c r="D2555" s="28" t="s">
        <v>3447</v>
      </c>
      <c r="E2555" s="18"/>
      <c r="F2555" s="18"/>
      <c r="G2555" s="18"/>
    </row>
    <row r="2556" spans="1:7" x14ac:dyDescent="0.25">
      <c r="A2556" s="13" t="s">
        <v>3448</v>
      </c>
      <c r="B2556" s="14" t="s">
        <v>16</v>
      </c>
      <c r="C2556" s="14" t="s">
        <v>17</v>
      </c>
      <c r="D2556" s="28" t="s">
        <v>3449</v>
      </c>
      <c r="E2556" s="15">
        <v>0</v>
      </c>
      <c r="F2556" s="16">
        <v>95.73</v>
      </c>
      <c r="G2556" s="17">
        <f>ROUND(E2556*F2556,2)</f>
        <v>0</v>
      </c>
    </row>
    <row r="2557" spans="1:7" ht="112.5" x14ac:dyDescent="0.25">
      <c r="A2557" s="18"/>
      <c r="B2557" s="18"/>
      <c r="C2557" s="18"/>
      <c r="D2557" s="28" t="s">
        <v>3450</v>
      </c>
      <c r="E2557" s="18"/>
      <c r="F2557" s="18"/>
      <c r="G2557" s="18"/>
    </row>
    <row r="2558" spans="1:7" x14ac:dyDescent="0.25">
      <c r="A2558" s="13" t="s">
        <v>3451</v>
      </c>
      <c r="B2558" s="14" t="s">
        <v>16</v>
      </c>
      <c r="C2558" s="14" t="s">
        <v>17</v>
      </c>
      <c r="D2558" s="28" t="s">
        <v>3452</v>
      </c>
      <c r="E2558" s="15">
        <v>0</v>
      </c>
      <c r="F2558" s="16">
        <v>68.62</v>
      </c>
      <c r="G2558" s="17">
        <f>ROUND(E2558*F2558,2)</f>
        <v>0</v>
      </c>
    </row>
    <row r="2559" spans="1:7" ht="112.5" x14ac:dyDescent="0.25">
      <c r="A2559" s="18"/>
      <c r="B2559" s="18"/>
      <c r="C2559" s="18"/>
      <c r="D2559" s="28" t="s">
        <v>3453</v>
      </c>
      <c r="E2559" s="18"/>
      <c r="F2559" s="18"/>
      <c r="G2559" s="18"/>
    </row>
    <row r="2560" spans="1:7" ht="22.5" x14ac:dyDescent="0.25">
      <c r="A2560" s="13" t="s">
        <v>3454</v>
      </c>
      <c r="B2560" s="14" t="s">
        <v>16</v>
      </c>
      <c r="C2560" s="14" t="s">
        <v>17</v>
      </c>
      <c r="D2560" s="28" t="s">
        <v>3455</v>
      </c>
      <c r="E2560" s="15">
        <v>0</v>
      </c>
      <c r="F2560" s="16">
        <v>80.959999999999994</v>
      </c>
      <c r="G2560" s="17">
        <f>ROUND(E2560*F2560,2)</f>
        <v>0</v>
      </c>
    </row>
    <row r="2561" spans="1:7" ht="112.5" x14ac:dyDescent="0.25">
      <c r="A2561" s="18"/>
      <c r="B2561" s="18"/>
      <c r="C2561" s="18"/>
      <c r="D2561" s="28" t="s">
        <v>3456</v>
      </c>
      <c r="E2561" s="18"/>
      <c r="F2561" s="18"/>
      <c r="G2561" s="18"/>
    </row>
    <row r="2562" spans="1:7" x14ac:dyDescent="0.25">
      <c r="A2562" s="13" t="s">
        <v>3457</v>
      </c>
      <c r="B2562" s="14" t="s">
        <v>16</v>
      </c>
      <c r="C2562" s="14" t="s">
        <v>17</v>
      </c>
      <c r="D2562" s="28" t="s">
        <v>3458</v>
      </c>
      <c r="E2562" s="15">
        <v>0</v>
      </c>
      <c r="F2562" s="16">
        <v>74.27</v>
      </c>
      <c r="G2562" s="17">
        <f>ROUND(E2562*F2562,2)</f>
        <v>0</v>
      </c>
    </row>
    <row r="2563" spans="1:7" ht="112.5" x14ac:dyDescent="0.25">
      <c r="A2563" s="18"/>
      <c r="B2563" s="18"/>
      <c r="C2563" s="18"/>
      <c r="D2563" s="28" t="s">
        <v>3459</v>
      </c>
      <c r="E2563" s="18"/>
      <c r="F2563" s="18"/>
      <c r="G2563" s="18"/>
    </row>
    <row r="2564" spans="1:7" x14ac:dyDescent="0.25">
      <c r="A2564" s="18"/>
      <c r="B2564" s="18"/>
      <c r="C2564" s="18"/>
      <c r="D2564" s="35" t="s">
        <v>3460</v>
      </c>
      <c r="E2564" s="15">
        <v>0</v>
      </c>
      <c r="F2564" s="16">
        <v>0</v>
      </c>
      <c r="G2564" s="19">
        <f>ROUND(E2564*F2564,2)</f>
        <v>0</v>
      </c>
    </row>
    <row r="2565" spans="1:7" ht="0.95" customHeight="1" x14ac:dyDescent="0.25">
      <c r="A2565" s="20"/>
      <c r="B2565" s="20"/>
      <c r="C2565" s="20"/>
      <c r="D2565" s="36"/>
      <c r="E2565" s="20"/>
      <c r="F2565" s="20"/>
      <c r="G2565" s="20"/>
    </row>
    <row r="2566" spans="1:7" x14ac:dyDescent="0.25">
      <c r="A2566" s="10" t="s">
        <v>3461</v>
      </c>
      <c r="B2566" s="10" t="s">
        <v>8</v>
      </c>
      <c r="C2566" s="10" t="s">
        <v>9</v>
      </c>
      <c r="D2566" s="34" t="s">
        <v>3462</v>
      </c>
      <c r="E2566" s="11">
        <f>E2577</f>
        <v>0</v>
      </c>
      <c r="F2566" s="12">
        <f>F2577</f>
        <v>0</v>
      </c>
      <c r="G2566" s="12">
        <f>G2577</f>
        <v>0</v>
      </c>
    </row>
    <row r="2567" spans="1:7" ht="22.5" x14ac:dyDescent="0.25">
      <c r="A2567" s="13" t="s">
        <v>3463</v>
      </c>
      <c r="B2567" s="14" t="s">
        <v>16</v>
      </c>
      <c r="C2567" s="14" t="s">
        <v>17</v>
      </c>
      <c r="D2567" s="28" t="s">
        <v>3464</v>
      </c>
      <c r="E2567" s="15">
        <v>0</v>
      </c>
      <c r="F2567" s="16">
        <v>82.08</v>
      </c>
      <c r="G2567" s="17">
        <f>ROUND(E2567*F2567,2)</f>
        <v>0</v>
      </c>
    </row>
    <row r="2568" spans="1:7" ht="112.5" x14ac:dyDescent="0.25">
      <c r="A2568" s="18"/>
      <c r="B2568" s="18"/>
      <c r="C2568" s="18"/>
      <c r="D2568" s="28" t="s">
        <v>3465</v>
      </c>
      <c r="E2568" s="18"/>
      <c r="F2568" s="18"/>
      <c r="G2568" s="18"/>
    </row>
    <row r="2569" spans="1:7" ht="22.5" x14ac:dyDescent="0.25">
      <c r="A2569" s="13" t="s">
        <v>3466</v>
      </c>
      <c r="B2569" s="14" t="s">
        <v>16</v>
      </c>
      <c r="C2569" s="14" t="s">
        <v>17</v>
      </c>
      <c r="D2569" s="28" t="s">
        <v>3467</v>
      </c>
      <c r="E2569" s="15">
        <v>0</v>
      </c>
      <c r="F2569" s="16">
        <v>73.680000000000007</v>
      </c>
      <c r="G2569" s="17">
        <f>ROUND(E2569*F2569,2)</f>
        <v>0</v>
      </c>
    </row>
    <row r="2570" spans="1:7" ht="112.5" x14ac:dyDescent="0.25">
      <c r="A2570" s="18"/>
      <c r="B2570" s="18"/>
      <c r="C2570" s="18"/>
      <c r="D2570" s="28" t="s">
        <v>3468</v>
      </c>
      <c r="E2570" s="18"/>
      <c r="F2570" s="18"/>
      <c r="G2570" s="18"/>
    </row>
    <row r="2571" spans="1:7" x14ac:dyDescent="0.25">
      <c r="A2571" s="13" t="s">
        <v>3469</v>
      </c>
      <c r="B2571" s="14" t="s">
        <v>16</v>
      </c>
      <c r="C2571" s="14" t="s">
        <v>17</v>
      </c>
      <c r="D2571" s="28" t="s">
        <v>3470</v>
      </c>
      <c r="E2571" s="15">
        <v>0</v>
      </c>
      <c r="F2571" s="16">
        <v>84.39</v>
      </c>
      <c r="G2571" s="17">
        <f>ROUND(E2571*F2571,2)</f>
        <v>0</v>
      </c>
    </row>
    <row r="2572" spans="1:7" ht="90" x14ac:dyDescent="0.25">
      <c r="A2572" s="18"/>
      <c r="B2572" s="18"/>
      <c r="C2572" s="18"/>
      <c r="D2572" s="28" t="s">
        <v>3471</v>
      </c>
      <c r="E2572" s="18"/>
      <c r="F2572" s="18"/>
      <c r="G2572" s="18"/>
    </row>
    <row r="2573" spans="1:7" x14ac:dyDescent="0.25">
      <c r="A2573" s="13" t="s">
        <v>3472</v>
      </c>
      <c r="B2573" s="14" t="s">
        <v>16</v>
      </c>
      <c r="C2573" s="14" t="s">
        <v>17</v>
      </c>
      <c r="D2573" s="28" t="s">
        <v>3473</v>
      </c>
      <c r="E2573" s="15">
        <v>0</v>
      </c>
      <c r="F2573" s="16">
        <v>59.28</v>
      </c>
      <c r="G2573" s="17">
        <f>ROUND(E2573*F2573,2)</f>
        <v>0</v>
      </c>
    </row>
    <row r="2574" spans="1:7" ht="112.5" x14ac:dyDescent="0.25">
      <c r="A2574" s="18"/>
      <c r="B2574" s="18"/>
      <c r="C2574" s="18"/>
      <c r="D2574" s="28" t="s">
        <v>3474</v>
      </c>
      <c r="E2574" s="18"/>
      <c r="F2574" s="18"/>
      <c r="G2574" s="18"/>
    </row>
    <row r="2575" spans="1:7" x14ac:dyDescent="0.25">
      <c r="A2575" s="13" t="s">
        <v>3475</v>
      </c>
      <c r="B2575" s="14" t="s">
        <v>16</v>
      </c>
      <c r="C2575" s="14" t="s">
        <v>17</v>
      </c>
      <c r="D2575" s="28" t="s">
        <v>3476</v>
      </c>
      <c r="E2575" s="15">
        <v>0</v>
      </c>
      <c r="F2575" s="16">
        <v>71.05</v>
      </c>
      <c r="G2575" s="17">
        <f>ROUND(E2575*F2575,2)</f>
        <v>0</v>
      </c>
    </row>
    <row r="2576" spans="1:7" ht="112.5" x14ac:dyDescent="0.25">
      <c r="A2576" s="18"/>
      <c r="B2576" s="18"/>
      <c r="C2576" s="18"/>
      <c r="D2576" s="28" t="s">
        <v>3477</v>
      </c>
      <c r="E2576" s="18"/>
      <c r="F2576" s="18"/>
      <c r="G2576" s="18"/>
    </row>
    <row r="2577" spans="1:7" x14ac:dyDescent="0.25">
      <c r="A2577" s="18"/>
      <c r="B2577" s="18"/>
      <c r="C2577" s="18"/>
      <c r="D2577" s="35" t="s">
        <v>3478</v>
      </c>
      <c r="E2577" s="15">
        <v>0</v>
      </c>
      <c r="F2577" s="16">
        <v>0</v>
      </c>
      <c r="G2577" s="19">
        <f>ROUND(E2577*F2577,2)</f>
        <v>0</v>
      </c>
    </row>
    <row r="2578" spans="1:7" ht="0.95" customHeight="1" x14ac:dyDescent="0.25">
      <c r="A2578" s="20"/>
      <c r="B2578" s="20"/>
      <c r="C2578" s="20"/>
      <c r="D2578" s="36"/>
      <c r="E2578" s="20"/>
      <c r="F2578" s="20"/>
      <c r="G2578" s="20"/>
    </row>
    <row r="2579" spans="1:7" x14ac:dyDescent="0.25">
      <c r="A2579" s="10" t="s">
        <v>3479</v>
      </c>
      <c r="B2579" s="10" t="s">
        <v>8</v>
      </c>
      <c r="C2579" s="10" t="s">
        <v>9</v>
      </c>
      <c r="D2579" s="34" t="s">
        <v>3480</v>
      </c>
      <c r="E2579" s="11">
        <f>E2584</f>
        <v>0</v>
      </c>
      <c r="F2579" s="12">
        <f>F2584</f>
        <v>0</v>
      </c>
      <c r="G2579" s="12">
        <f>G2584</f>
        <v>0</v>
      </c>
    </row>
    <row r="2580" spans="1:7" x14ac:dyDescent="0.25">
      <c r="A2580" s="13" t="s">
        <v>3481</v>
      </c>
      <c r="B2580" s="14" t="s">
        <v>16</v>
      </c>
      <c r="C2580" s="14" t="s">
        <v>17</v>
      </c>
      <c r="D2580" s="28" t="s">
        <v>3482</v>
      </c>
      <c r="E2580" s="15">
        <v>0</v>
      </c>
      <c r="F2580" s="16">
        <v>78.09</v>
      </c>
      <c r="G2580" s="17">
        <f>ROUND(E2580*F2580,2)</f>
        <v>0</v>
      </c>
    </row>
    <row r="2581" spans="1:7" ht="135" x14ac:dyDescent="0.25">
      <c r="A2581" s="18"/>
      <c r="B2581" s="18"/>
      <c r="C2581" s="18"/>
      <c r="D2581" s="28" t="s">
        <v>3483</v>
      </c>
      <c r="E2581" s="18"/>
      <c r="F2581" s="18"/>
      <c r="G2581" s="18"/>
    </row>
    <row r="2582" spans="1:7" x14ac:dyDescent="0.25">
      <c r="A2582" s="13" t="s">
        <v>3484</v>
      </c>
      <c r="B2582" s="14" t="s">
        <v>16</v>
      </c>
      <c r="C2582" s="14" t="s">
        <v>17</v>
      </c>
      <c r="D2582" s="28" t="s">
        <v>3485</v>
      </c>
      <c r="E2582" s="15">
        <v>0</v>
      </c>
      <c r="F2582" s="16">
        <v>111.42</v>
      </c>
      <c r="G2582" s="17">
        <f>ROUND(E2582*F2582,2)</f>
        <v>0</v>
      </c>
    </row>
    <row r="2583" spans="1:7" ht="135" x14ac:dyDescent="0.25">
      <c r="A2583" s="18"/>
      <c r="B2583" s="18"/>
      <c r="C2583" s="18"/>
      <c r="D2583" s="28" t="s">
        <v>3486</v>
      </c>
      <c r="E2583" s="18"/>
      <c r="F2583" s="18"/>
      <c r="G2583" s="18"/>
    </row>
    <row r="2584" spans="1:7" x14ac:dyDescent="0.25">
      <c r="A2584" s="18"/>
      <c r="B2584" s="18"/>
      <c r="C2584" s="18"/>
      <c r="D2584" s="35" t="s">
        <v>3487</v>
      </c>
      <c r="E2584" s="15">
        <v>0</v>
      </c>
      <c r="F2584" s="16">
        <v>0</v>
      </c>
      <c r="G2584" s="19">
        <f>ROUND(E2584*F2584,2)</f>
        <v>0</v>
      </c>
    </row>
    <row r="2585" spans="1:7" ht="0.95" customHeight="1" x14ac:dyDescent="0.25">
      <c r="A2585" s="20"/>
      <c r="B2585" s="20"/>
      <c r="C2585" s="20"/>
      <c r="D2585" s="36"/>
      <c r="E2585" s="20"/>
      <c r="F2585" s="20"/>
      <c r="G2585" s="20"/>
    </row>
    <row r="2586" spans="1:7" x14ac:dyDescent="0.25">
      <c r="A2586" s="10" t="s">
        <v>3488</v>
      </c>
      <c r="B2586" s="10" t="s">
        <v>8</v>
      </c>
      <c r="C2586" s="10" t="s">
        <v>9</v>
      </c>
      <c r="D2586" s="34" t="s">
        <v>3489</v>
      </c>
      <c r="E2586" s="11">
        <f>E2591</f>
        <v>0</v>
      </c>
      <c r="F2586" s="12">
        <f>F2591</f>
        <v>0</v>
      </c>
      <c r="G2586" s="12">
        <f>G2591</f>
        <v>0</v>
      </c>
    </row>
    <row r="2587" spans="1:7" ht="22.5" x14ac:dyDescent="0.25">
      <c r="A2587" s="13" t="s">
        <v>3490</v>
      </c>
      <c r="B2587" s="14" t="s">
        <v>16</v>
      </c>
      <c r="C2587" s="14" t="s">
        <v>17</v>
      </c>
      <c r="D2587" s="28" t="s">
        <v>3491</v>
      </c>
      <c r="E2587" s="15">
        <v>0</v>
      </c>
      <c r="F2587" s="16">
        <v>31.08</v>
      </c>
      <c r="G2587" s="17">
        <f>ROUND(E2587*F2587,2)</f>
        <v>0</v>
      </c>
    </row>
    <row r="2588" spans="1:7" ht="112.5" x14ac:dyDescent="0.25">
      <c r="A2588" s="18"/>
      <c r="B2588" s="18"/>
      <c r="C2588" s="18"/>
      <c r="D2588" s="28" t="s">
        <v>3492</v>
      </c>
      <c r="E2588" s="18"/>
      <c r="F2588" s="18"/>
      <c r="G2588" s="18"/>
    </row>
    <row r="2589" spans="1:7" ht="22.5" x14ac:dyDescent="0.25">
      <c r="A2589" s="13" t="s">
        <v>3493</v>
      </c>
      <c r="B2589" s="14" t="s">
        <v>16</v>
      </c>
      <c r="C2589" s="14" t="s">
        <v>17</v>
      </c>
      <c r="D2589" s="28" t="s">
        <v>3494</v>
      </c>
      <c r="E2589" s="15">
        <v>0</v>
      </c>
      <c r="F2589" s="16">
        <v>25.41</v>
      </c>
      <c r="G2589" s="17">
        <f>ROUND(E2589*F2589,2)</f>
        <v>0</v>
      </c>
    </row>
    <row r="2590" spans="1:7" ht="112.5" x14ac:dyDescent="0.25">
      <c r="A2590" s="18"/>
      <c r="B2590" s="18"/>
      <c r="C2590" s="18"/>
      <c r="D2590" s="28" t="s">
        <v>3495</v>
      </c>
      <c r="E2590" s="18"/>
      <c r="F2590" s="18"/>
      <c r="G2590" s="18"/>
    </row>
    <row r="2591" spans="1:7" x14ac:dyDescent="0.25">
      <c r="A2591" s="18"/>
      <c r="B2591" s="18"/>
      <c r="C2591" s="18"/>
      <c r="D2591" s="35" t="s">
        <v>3496</v>
      </c>
      <c r="E2591" s="15">
        <v>0</v>
      </c>
      <c r="F2591" s="16">
        <v>0</v>
      </c>
      <c r="G2591" s="19">
        <f>ROUND(E2591*F2591,2)</f>
        <v>0</v>
      </c>
    </row>
    <row r="2592" spans="1:7" ht="0.95" customHeight="1" x14ac:dyDescent="0.25">
      <c r="A2592" s="20"/>
      <c r="B2592" s="20"/>
      <c r="C2592" s="20"/>
      <c r="D2592" s="36"/>
      <c r="E2592" s="20"/>
      <c r="F2592" s="20"/>
      <c r="G2592" s="20"/>
    </row>
    <row r="2593" spans="1:7" x14ac:dyDescent="0.25">
      <c r="A2593" s="18"/>
      <c r="B2593" s="18"/>
      <c r="C2593" s="18"/>
      <c r="D2593" s="35" t="s">
        <v>3497</v>
      </c>
      <c r="E2593" s="15">
        <v>0</v>
      </c>
      <c r="F2593" s="16">
        <v>0</v>
      </c>
      <c r="G2593" s="19">
        <f>ROUND(E2593*F2593,2)</f>
        <v>0</v>
      </c>
    </row>
    <row r="2594" spans="1:7" ht="0.95" customHeight="1" x14ac:dyDescent="0.25">
      <c r="A2594" s="20"/>
      <c r="B2594" s="20"/>
      <c r="C2594" s="20"/>
      <c r="D2594" s="36"/>
      <c r="E2594" s="20"/>
      <c r="F2594" s="20"/>
      <c r="G2594" s="20"/>
    </row>
    <row r="2595" spans="1:7" x14ac:dyDescent="0.25">
      <c r="A2595" s="7" t="s">
        <v>3498</v>
      </c>
      <c r="B2595" s="7" t="s">
        <v>8</v>
      </c>
      <c r="C2595" s="7" t="s">
        <v>9</v>
      </c>
      <c r="D2595" s="33" t="s">
        <v>3499</v>
      </c>
      <c r="E2595" s="8">
        <f>E2634</f>
        <v>0</v>
      </c>
      <c r="F2595" s="9">
        <f>F2634</f>
        <v>0</v>
      </c>
      <c r="G2595" s="9">
        <f>G2634</f>
        <v>0</v>
      </c>
    </row>
    <row r="2596" spans="1:7" x14ac:dyDescent="0.25">
      <c r="A2596" s="10" t="s">
        <v>3500</v>
      </c>
      <c r="B2596" s="10" t="s">
        <v>8</v>
      </c>
      <c r="C2596" s="10" t="s">
        <v>9</v>
      </c>
      <c r="D2596" s="34" t="s">
        <v>317</v>
      </c>
      <c r="E2596" s="11">
        <f>E2599</f>
        <v>0</v>
      </c>
      <c r="F2596" s="12">
        <f>F2599</f>
        <v>0</v>
      </c>
      <c r="G2596" s="12">
        <f>G2599</f>
        <v>0</v>
      </c>
    </row>
    <row r="2597" spans="1:7" x14ac:dyDescent="0.25">
      <c r="A2597" s="13" t="s">
        <v>3501</v>
      </c>
      <c r="B2597" s="14" t="s">
        <v>16</v>
      </c>
      <c r="C2597" s="14" t="s">
        <v>2220</v>
      </c>
      <c r="D2597" s="28" t="s">
        <v>3502</v>
      </c>
      <c r="E2597" s="15">
        <v>0</v>
      </c>
      <c r="F2597" s="16">
        <v>22.45</v>
      </c>
      <c r="G2597" s="17">
        <f>ROUND(E2597*F2597,2)</f>
        <v>0</v>
      </c>
    </row>
    <row r="2598" spans="1:7" ht="56.25" x14ac:dyDescent="0.25">
      <c r="A2598" s="18"/>
      <c r="B2598" s="18"/>
      <c r="C2598" s="18"/>
      <c r="D2598" s="28" t="s">
        <v>3503</v>
      </c>
      <c r="E2598" s="18"/>
      <c r="F2598" s="18"/>
      <c r="G2598" s="18"/>
    </row>
    <row r="2599" spans="1:7" x14ac:dyDescent="0.25">
      <c r="A2599" s="18"/>
      <c r="B2599" s="18"/>
      <c r="C2599" s="18"/>
      <c r="D2599" s="35" t="s">
        <v>3504</v>
      </c>
      <c r="E2599" s="15">
        <v>0</v>
      </c>
      <c r="F2599" s="16">
        <v>0</v>
      </c>
      <c r="G2599" s="19">
        <f>ROUND(E2599*F2599,2)</f>
        <v>0</v>
      </c>
    </row>
    <row r="2600" spans="1:7" ht="0.95" customHeight="1" x14ac:dyDescent="0.25">
      <c r="A2600" s="20"/>
      <c r="B2600" s="20"/>
      <c r="C2600" s="20"/>
      <c r="D2600" s="36"/>
      <c r="E2600" s="20"/>
      <c r="F2600" s="20"/>
      <c r="G2600" s="20"/>
    </row>
    <row r="2601" spans="1:7" x14ac:dyDescent="0.25">
      <c r="A2601" s="10" t="s">
        <v>3505</v>
      </c>
      <c r="B2601" s="10" t="s">
        <v>8</v>
      </c>
      <c r="C2601" s="10" t="s">
        <v>9</v>
      </c>
      <c r="D2601" s="34" t="s">
        <v>3489</v>
      </c>
      <c r="E2601" s="11">
        <f>E2632</f>
        <v>0</v>
      </c>
      <c r="F2601" s="12">
        <f>F2632</f>
        <v>0</v>
      </c>
      <c r="G2601" s="12">
        <f>G2632</f>
        <v>0</v>
      </c>
    </row>
    <row r="2602" spans="1:7" x14ac:dyDescent="0.25">
      <c r="A2602" s="13" t="s">
        <v>3506</v>
      </c>
      <c r="B2602" s="14" t="s">
        <v>16</v>
      </c>
      <c r="C2602" s="14" t="s">
        <v>251</v>
      </c>
      <c r="D2602" s="28" t="s">
        <v>3507</v>
      </c>
      <c r="E2602" s="15">
        <v>0</v>
      </c>
      <c r="F2602" s="16">
        <v>18.309999999999999</v>
      </c>
      <c r="G2602" s="17">
        <f>ROUND(E2602*F2602,2)</f>
        <v>0</v>
      </c>
    </row>
    <row r="2603" spans="1:7" ht="101.25" x14ac:dyDescent="0.25">
      <c r="A2603" s="18"/>
      <c r="B2603" s="18"/>
      <c r="C2603" s="18"/>
      <c r="D2603" s="28" t="s">
        <v>3508</v>
      </c>
      <c r="E2603" s="18"/>
      <c r="F2603" s="18"/>
      <c r="G2603" s="18"/>
    </row>
    <row r="2604" spans="1:7" x14ac:dyDescent="0.25">
      <c r="A2604" s="13" t="s">
        <v>3509</v>
      </c>
      <c r="B2604" s="14" t="s">
        <v>16</v>
      </c>
      <c r="C2604" s="14" t="s">
        <v>251</v>
      </c>
      <c r="D2604" s="28" t="s">
        <v>3510</v>
      </c>
      <c r="E2604" s="15">
        <v>0</v>
      </c>
      <c r="F2604" s="16">
        <v>19.84</v>
      </c>
      <c r="G2604" s="17">
        <f>ROUND(E2604*F2604,2)</f>
        <v>0</v>
      </c>
    </row>
    <row r="2605" spans="1:7" ht="101.25" x14ac:dyDescent="0.25">
      <c r="A2605" s="18"/>
      <c r="B2605" s="18"/>
      <c r="C2605" s="18"/>
      <c r="D2605" s="28" t="s">
        <v>3511</v>
      </c>
      <c r="E2605" s="18"/>
      <c r="F2605" s="18"/>
      <c r="G2605" s="18"/>
    </row>
    <row r="2606" spans="1:7" ht="22.5" x14ac:dyDescent="0.25">
      <c r="A2606" s="13" t="s">
        <v>3512</v>
      </c>
      <c r="B2606" s="14" t="s">
        <v>16</v>
      </c>
      <c r="C2606" s="14" t="s">
        <v>251</v>
      </c>
      <c r="D2606" s="28" t="s">
        <v>3513</v>
      </c>
      <c r="E2606" s="15">
        <v>0</v>
      </c>
      <c r="F2606" s="16">
        <v>23.47</v>
      </c>
      <c r="G2606" s="17">
        <f>ROUND(E2606*F2606,2)</f>
        <v>0</v>
      </c>
    </row>
    <row r="2607" spans="1:7" ht="146.25" x14ac:dyDescent="0.25">
      <c r="A2607" s="18"/>
      <c r="B2607" s="18"/>
      <c r="C2607" s="18"/>
      <c r="D2607" s="28" t="s">
        <v>3514</v>
      </c>
      <c r="E2607" s="18"/>
      <c r="F2607" s="18"/>
      <c r="G2607" s="18"/>
    </row>
    <row r="2608" spans="1:7" ht="22.5" x14ac:dyDescent="0.25">
      <c r="A2608" s="13" t="s">
        <v>3515</v>
      </c>
      <c r="B2608" s="14" t="s">
        <v>16</v>
      </c>
      <c r="C2608" s="14" t="s">
        <v>251</v>
      </c>
      <c r="D2608" s="28" t="s">
        <v>3516</v>
      </c>
      <c r="E2608" s="15">
        <v>0</v>
      </c>
      <c r="F2608" s="16">
        <v>25.08</v>
      </c>
      <c r="G2608" s="17">
        <f>ROUND(E2608*F2608,2)</f>
        <v>0</v>
      </c>
    </row>
    <row r="2609" spans="1:7" ht="146.25" x14ac:dyDescent="0.25">
      <c r="A2609" s="18"/>
      <c r="B2609" s="18"/>
      <c r="C2609" s="18"/>
      <c r="D2609" s="28" t="s">
        <v>3517</v>
      </c>
      <c r="E2609" s="18"/>
      <c r="F2609" s="18"/>
      <c r="G2609" s="18"/>
    </row>
    <row r="2610" spans="1:7" x14ac:dyDescent="0.25">
      <c r="A2610" s="21" t="s">
        <v>3518</v>
      </c>
      <c r="B2610" s="21" t="s">
        <v>8</v>
      </c>
      <c r="C2610" s="21" t="s">
        <v>9</v>
      </c>
      <c r="D2610" s="37" t="s">
        <v>3519</v>
      </c>
      <c r="E2610" s="22">
        <f>E2619</f>
        <v>0</v>
      </c>
      <c r="F2610" s="23">
        <f>F2619</f>
        <v>0</v>
      </c>
      <c r="G2610" s="23">
        <f>G2619</f>
        <v>0</v>
      </c>
    </row>
    <row r="2611" spans="1:7" ht="22.5" x14ac:dyDescent="0.25">
      <c r="A2611" s="13" t="s">
        <v>3520</v>
      </c>
      <c r="B2611" s="14" t="s">
        <v>16</v>
      </c>
      <c r="C2611" s="14" t="s">
        <v>251</v>
      </c>
      <c r="D2611" s="28" t="s">
        <v>3521</v>
      </c>
      <c r="E2611" s="15">
        <v>0</v>
      </c>
      <c r="F2611" s="16">
        <v>13.77</v>
      </c>
      <c r="G2611" s="17">
        <f>ROUND(E2611*F2611,2)</f>
        <v>0</v>
      </c>
    </row>
    <row r="2612" spans="1:7" ht="101.25" x14ac:dyDescent="0.25">
      <c r="A2612" s="18"/>
      <c r="B2612" s="18"/>
      <c r="C2612" s="18"/>
      <c r="D2612" s="28" t="s">
        <v>3522</v>
      </c>
      <c r="E2612" s="18"/>
      <c r="F2612" s="18"/>
      <c r="G2612" s="18"/>
    </row>
    <row r="2613" spans="1:7" ht="22.5" x14ac:dyDescent="0.25">
      <c r="A2613" s="13" t="s">
        <v>3523</v>
      </c>
      <c r="B2613" s="14" t="s">
        <v>16</v>
      </c>
      <c r="C2613" s="14" t="s">
        <v>251</v>
      </c>
      <c r="D2613" s="28" t="s">
        <v>3524</v>
      </c>
      <c r="E2613" s="15">
        <v>0</v>
      </c>
      <c r="F2613" s="16">
        <v>11.84</v>
      </c>
      <c r="G2613" s="17">
        <f>ROUND(E2613*F2613,2)</f>
        <v>0</v>
      </c>
    </row>
    <row r="2614" spans="1:7" ht="101.25" x14ac:dyDescent="0.25">
      <c r="A2614" s="18"/>
      <c r="B2614" s="18"/>
      <c r="C2614" s="18"/>
      <c r="D2614" s="28" t="s">
        <v>3525</v>
      </c>
      <c r="E2614" s="18"/>
      <c r="F2614" s="18"/>
      <c r="G2614" s="18"/>
    </row>
    <row r="2615" spans="1:7" ht="22.5" x14ac:dyDescent="0.25">
      <c r="A2615" s="13" t="s">
        <v>3526</v>
      </c>
      <c r="B2615" s="14" t="s">
        <v>16</v>
      </c>
      <c r="C2615" s="14" t="s">
        <v>251</v>
      </c>
      <c r="D2615" s="28" t="s">
        <v>3527</v>
      </c>
      <c r="E2615" s="15">
        <v>0</v>
      </c>
      <c r="F2615" s="16">
        <v>21.37</v>
      </c>
      <c r="G2615" s="17">
        <f>ROUND(E2615*F2615,2)</f>
        <v>0</v>
      </c>
    </row>
    <row r="2616" spans="1:7" ht="101.25" x14ac:dyDescent="0.25">
      <c r="A2616" s="18"/>
      <c r="B2616" s="18"/>
      <c r="C2616" s="18"/>
      <c r="D2616" s="28" t="s">
        <v>3528</v>
      </c>
      <c r="E2616" s="18"/>
      <c r="F2616" s="18"/>
      <c r="G2616" s="18"/>
    </row>
    <row r="2617" spans="1:7" ht="22.5" x14ac:dyDescent="0.25">
      <c r="A2617" s="13" t="s">
        <v>3529</v>
      </c>
      <c r="B2617" s="14" t="s">
        <v>16</v>
      </c>
      <c r="C2617" s="14" t="s">
        <v>251</v>
      </c>
      <c r="D2617" s="28" t="s">
        <v>3530</v>
      </c>
      <c r="E2617" s="15">
        <v>0</v>
      </c>
      <c r="F2617" s="16">
        <v>13.11</v>
      </c>
      <c r="G2617" s="17">
        <f>ROUND(E2617*F2617,2)</f>
        <v>0</v>
      </c>
    </row>
    <row r="2618" spans="1:7" ht="90" x14ac:dyDescent="0.25">
      <c r="A2618" s="18"/>
      <c r="B2618" s="18"/>
      <c r="C2618" s="18"/>
      <c r="D2618" s="28" t="s">
        <v>3531</v>
      </c>
      <c r="E2618" s="18"/>
      <c r="F2618" s="18"/>
      <c r="G2618" s="18"/>
    </row>
    <row r="2619" spans="1:7" x14ac:dyDescent="0.25">
      <c r="A2619" s="18"/>
      <c r="B2619" s="18"/>
      <c r="C2619" s="18"/>
      <c r="D2619" s="35" t="s">
        <v>3532</v>
      </c>
      <c r="E2619" s="15">
        <v>0</v>
      </c>
      <c r="F2619" s="16">
        <v>0</v>
      </c>
      <c r="G2619" s="19">
        <f>ROUND(E2619*F2619,2)</f>
        <v>0</v>
      </c>
    </row>
    <row r="2620" spans="1:7" ht="0.95" customHeight="1" x14ac:dyDescent="0.25">
      <c r="A2620" s="20"/>
      <c r="B2620" s="20"/>
      <c r="C2620" s="20"/>
      <c r="D2620" s="36"/>
      <c r="E2620" s="20"/>
      <c r="F2620" s="20"/>
      <c r="G2620" s="20"/>
    </row>
    <row r="2621" spans="1:7" x14ac:dyDescent="0.25">
      <c r="A2621" s="21" t="s">
        <v>3533</v>
      </c>
      <c r="B2621" s="21" t="s">
        <v>8</v>
      </c>
      <c r="C2621" s="21" t="s">
        <v>9</v>
      </c>
      <c r="D2621" s="37" t="s">
        <v>3534</v>
      </c>
      <c r="E2621" s="22">
        <f>E2630</f>
        <v>0</v>
      </c>
      <c r="F2621" s="23">
        <f>F2630</f>
        <v>0</v>
      </c>
      <c r="G2621" s="23">
        <f>G2630</f>
        <v>0</v>
      </c>
    </row>
    <row r="2622" spans="1:7" ht="22.5" x14ac:dyDescent="0.25">
      <c r="A2622" s="13" t="s">
        <v>3535</v>
      </c>
      <c r="B2622" s="14" t="s">
        <v>16</v>
      </c>
      <c r="C2622" s="14" t="s">
        <v>251</v>
      </c>
      <c r="D2622" s="28" t="s">
        <v>3536</v>
      </c>
      <c r="E2622" s="15">
        <v>0</v>
      </c>
      <c r="F2622" s="16">
        <v>23.55</v>
      </c>
      <c r="G2622" s="17">
        <f>ROUND(E2622*F2622,2)</f>
        <v>0</v>
      </c>
    </row>
    <row r="2623" spans="1:7" ht="112.5" x14ac:dyDescent="0.25">
      <c r="A2623" s="18"/>
      <c r="B2623" s="18"/>
      <c r="C2623" s="18"/>
      <c r="D2623" s="28" t="s">
        <v>3537</v>
      </c>
      <c r="E2623" s="18"/>
      <c r="F2623" s="18"/>
      <c r="G2623" s="18"/>
    </row>
    <row r="2624" spans="1:7" ht="22.5" x14ac:dyDescent="0.25">
      <c r="A2624" s="13" t="s">
        <v>3538</v>
      </c>
      <c r="B2624" s="14" t="s">
        <v>16</v>
      </c>
      <c r="C2624" s="14" t="s">
        <v>251</v>
      </c>
      <c r="D2624" s="28" t="s">
        <v>3539</v>
      </c>
      <c r="E2624" s="15">
        <v>0</v>
      </c>
      <c r="F2624" s="16">
        <v>26.98</v>
      </c>
      <c r="G2624" s="17">
        <f>ROUND(E2624*F2624,2)</f>
        <v>0</v>
      </c>
    </row>
    <row r="2625" spans="1:7" ht="112.5" x14ac:dyDescent="0.25">
      <c r="A2625" s="18"/>
      <c r="B2625" s="18"/>
      <c r="C2625" s="18"/>
      <c r="D2625" s="28" t="s">
        <v>3540</v>
      </c>
      <c r="E2625" s="18"/>
      <c r="F2625" s="18"/>
      <c r="G2625" s="18"/>
    </row>
    <row r="2626" spans="1:7" x14ac:dyDescent="0.25">
      <c r="A2626" s="13" t="s">
        <v>3541</v>
      </c>
      <c r="B2626" s="14" t="s">
        <v>16</v>
      </c>
      <c r="C2626" s="14" t="s">
        <v>251</v>
      </c>
      <c r="D2626" s="28" t="s">
        <v>3542</v>
      </c>
      <c r="E2626" s="15">
        <v>0</v>
      </c>
      <c r="F2626" s="16">
        <v>20.75</v>
      </c>
      <c r="G2626" s="17">
        <f>ROUND(E2626*F2626,2)</f>
        <v>0</v>
      </c>
    </row>
    <row r="2627" spans="1:7" ht="112.5" x14ac:dyDescent="0.25">
      <c r="A2627" s="18"/>
      <c r="B2627" s="18"/>
      <c r="C2627" s="18"/>
      <c r="D2627" s="28" t="s">
        <v>3543</v>
      </c>
      <c r="E2627" s="18"/>
      <c r="F2627" s="18"/>
      <c r="G2627" s="18"/>
    </row>
    <row r="2628" spans="1:7" ht="22.5" x14ac:dyDescent="0.25">
      <c r="A2628" s="13" t="s">
        <v>3544</v>
      </c>
      <c r="B2628" s="14" t="s">
        <v>16</v>
      </c>
      <c r="C2628" s="14" t="s">
        <v>251</v>
      </c>
      <c r="D2628" s="28" t="s">
        <v>3545</v>
      </c>
      <c r="E2628" s="15">
        <v>0</v>
      </c>
      <c r="F2628" s="16">
        <v>23.04</v>
      </c>
      <c r="G2628" s="17">
        <f>ROUND(E2628*F2628,2)</f>
        <v>0</v>
      </c>
    </row>
    <row r="2629" spans="1:7" ht="112.5" x14ac:dyDescent="0.25">
      <c r="A2629" s="18"/>
      <c r="B2629" s="18"/>
      <c r="C2629" s="18"/>
      <c r="D2629" s="28" t="s">
        <v>3546</v>
      </c>
      <c r="E2629" s="18"/>
      <c r="F2629" s="18"/>
      <c r="G2629" s="18"/>
    </row>
    <row r="2630" spans="1:7" x14ac:dyDescent="0.25">
      <c r="A2630" s="18"/>
      <c r="B2630" s="18"/>
      <c r="C2630" s="18"/>
      <c r="D2630" s="35" t="s">
        <v>3547</v>
      </c>
      <c r="E2630" s="15">
        <v>0</v>
      </c>
      <c r="F2630" s="16">
        <v>0</v>
      </c>
      <c r="G2630" s="19">
        <f>ROUND(E2630*F2630,2)</f>
        <v>0</v>
      </c>
    </row>
    <row r="2631" spans="1:7" ht="0.95" customHeight="1" x14ac:dyDescent="0.25">
      <c r="A2631" s="20"/>
      <c r="B2631" s="20"/>
      <c r="C2631" s="20"/>
      <c r="D2631" s="36"/>
      <c r="E2631" s="20"/>
      <c r="F2631" s="20"/>
      <c r="G2631" s="20"/>
    </row>
    <row r="2632" spans="1:7" x14ac:dyDescent="0.25">
      <c r="A2632" s="18"/>
      <c r="B2632" s="18"/>
      <c r="C2632" s="18"/>
      <c r="D2632" s="35" t="s">
        <v>3548</v>
      </c>
      <c r="E2632" s="15">
        <v>0</v>
      </c>
      <c r="F2632" s="16">
        <v>0</v>
      </c>
      <c r="G2632" s="19">
        <f>ROUND(E2632*F2632,2)</f>
        <v>0</v>
      </c>
    </row>
    <row r="2633" spans="1:7" ht="0.95" customHeight="1" x14ac:dyDescent="0.25">
      <c r="A2633" s="20"/>
      <c r="B2633" s="20"/>
      <c r="C2633" s="20"/>
      <c r="D2633" s="36"/>
      <c r="E2633" s="20"/>
      <c r="F2633" s="20"/>
      <c r="G2633" s="20"/>
    </row>
    <row r="2634" spans="1:7" x14ac:dyDescent="0.25">
      <c r="A2634" s="18"/>
      <c r="B2634" s="18"/>
      <c r="C2634" s="18"/>
      <c r="D2634" s="35" t="s">
        <v>3549</v>
      </c>
      <c r="E2634" s="15">
        <v>0</v>
      </c>
      <c r="F2634" s="16">
        <v>0</v>
      </c>
      <c r="G2634" s="19">
        <f>ROUND(E2634*F2634,2)</f>
        <v>0</v>
      </c>
    </row>
    <row r="2635" spans="1:7" ht="0.95" customHeight="1" x14ac:dyDescent="0.25">
      <c r="A2635" s="20"/>
      <c r="B2635" s="20"/>
      <c r="C2635" s="20"/>
      <c r="D2635" s="36"/>
      <c r="E2635" s="20"/>
      <c r="F2635" s="20"/>
      <c r="G2635" s="20"/>
    </row>
    <row r="2636" spans="1:7" x14ac:dyDescent="0.25">
      <c r="A2636" s="7" t="s">
        <v>3550</v>
      </c>
      <c r="B2636" s="7" t="s">
        <v>8</v>
      </c>
      <c r="C2636" s="7" t="s">
        <v>9</v>
      </c>
      <c r="D2636" s="33" t="s">
        <v>3551</v>
      </c>
      <c r="E2636" s="8">
        <f>E2689</f>
        <v>0</v>
      </c>
      <c r="F2636" s="9">
        <f>F2689</f>
        <v>0</v>
      </c>
      <c r="G2636" s="9">
        <f>G2689</f>
        <v>0</v>
      </c>
    </row>
    <row r="2637" spans="1:7" x14ac:dyDescent="0.25">
      <c r="A2637" s="10" t="s">
        <v>3552</v>
      </c>
      <c r="B2637" s="10" t="s">
        <v>8</v>
      </c>
      <c r="C2637" s="10" t="s">
        <v>9</v>
      </c>
      <c r="D2637" s="34" t="s">
        <v>3553</v>
      </c>
      <c r="E2637" s="11">
        <f>E2642</f>
        <v>0</v>
      </c>
      <c r="F2637" s="12">
        <f>F2642</f>
        <v>0</v>
      </c>
      <c r="G2637" s="12">
        <f>G2642</f>
        <v>0</v>
      </c>
    </row>
    <row r="2638" spans="1:7" x14ac:dyDescent="0.25">
      <c r="A2638" s="13" t="s">
        <v>3554</v>
      </c>
      <c r="B2638" s="14" t="s">
        <v>16</v>
      </c>
      <c r="C2638" s="14" t="s">
        <v>2220</v>
      </c>
      <c r="D2638" s="28" t="s">
        <v>3555</v>
      </c>
      <c r="E2638" s="15">
        <v>0</v>
      </c>
      <c r="F2638" s="16">
        <v>45.54</v>
      </c>
      <c r="G2638" s="17">
        <f>ROUND(E2638*F2638,2)</f>
        <v>0</v>
      </c>
    </row>
    <row r="2639" spans="1:7" ht="78.75" x14ac:dyDescent="0.25">
      <c r="A2639" s="18"/>
      <c r="B2639" s="18"/>
      <c r="C2639" s="18"/>
      <c r="D2639" s="28" t="s">
        <v>3556</v>
      </c>
      <c r="E2639" s="18"/>
      <c r="F2639" s="18"/>
      <c r="G2639" s="18"/>
    </row>
    <row r="2640" spans="1:7" x14ac:dyDescent="0.25">
      <c r="A2640" s="13" t="s">
        <v>3557</v>
      </c>
      <c r="B2640" s="14" t="s">
        <v>16</v>
      </c>
      <c r="C2640" s="14" t="s">
        <v>2220</v>
      </c>
      <c r="D2640" s="28" t="s">
        <v>3558</v>
      </c>
      <c r="E2640" s="15">
        <v>0</v>
      </c>
      <c r="F2640" s="16">
        <v>98.3</v>
      </c>
      <c r="G2640" s="17">
        <f>ROUND(E2640*F2640,2)</f>
        <v>0</v>
      </c>
    </row>
    <row r="2641" spans="1:7" ht="78.75" x14ac:dyDescent="0.25">
      <c r="A2641" s="18"/>
      <c r="B2641" s="18"/>
      <c r="C2641" s="18"/>
      <c r="D2641" s="28" t="s">
        <v>3559</v>
      </c>
      <c r="E2641" s="18"/>
      <c r="F2641" s="18"/>
      <c r="G2641" s="18"/>
    </row>
    <row r="2642" spans="1:7" x14ac:dyDescent="0.25">
      <c r="A2642" s="18"/>
      <c r="B2642" s="18"/>
      <c r="C2642" s="18"/>
      <c r="D2642" s="35" t="s">
        <v>3560</v>
      </c>
      <c r="E2642" s="15">
        <v>0</v>
      </c>
      <c r="F2642" s="16">
        <v>0</v>
      </c>
      <c r="G2642" s="19">
        <f>ROUND(E2642*F2642,2)</f>
        <v>0</v>
      </c>
    </row>
    <row r="2643" spans="1:7" ht="0.95" customHeight="1" x14ac:dyDescent="0.25">
      <c r="A2643" s="20"/>
      <c r="B2643" s="20"/>
      <c r="C2643" s="20"/>
      <c r="D2643" s="36"/>
      <c r="E2643" s="20"/>
      <c r="F2643" s="20"/>
      <c r="G2643" s="20"/>
    </row>
    <row r="2644" spans="1:7" x14ac:dyDescent="0.25">
      <c r="A2644" s="10" t="s">
        <v>3561</v>
      </c>
      <c r="B2644" s="10" t="s">
        <v>8</v>
      </c>
      <c r="C2644" s="10" t="s">
        <v>9</v>
      </c>
      <c r="D2644" s="34" t="s">
        <v>3489</v>
      </c>
      <c r="E2644" s="11">
        <f>E2687</f>
        <v>0</v>
      </c>
      <c r="F2644" s="12">
        <f>F2687</f>
        <v>0</v>
      </c>
      <c r="G2644" s="12">
        <f>G2687</f>
        <v>0</v>
      </c>
    </row>
    <row r="2645" spans="1:7" x14ac:dyDescent="0.25">
      <c r="A2645" s="13" t="s">
        <v>3562</v>
      </c>
      <c r="B2645" s="14" t="s">
        <v>16</v>
      </c>
      <c r="C2645" s="14" t="s">
        <v>251</v>
      </c>
      <c r="D2645" s="28" t="s">
        <v>3563</v>
      </c>
      <c r="E2645" s="15">
        <v>0</v>
      </c>
      <c r="F2645" s="16">
        <v>16.27</v>
      </c>
      <c r="G2645" s="17">
        <f>ROUND(E2645*F2645,2)</f>
        <v>0</v>
      </c>
    </row>
    <row r="2646" spans="1:7" ht="90" x14ac:dyDescent="0.25">
      <c r="A2646" s="18"/>
      <c r="B2646" s="18"/>
      <c r="C2646" s="18"/>
      <c r="D2646" s="28" t="s">
        <v>3564</v>
      </c>
      <c r="E2646" s="18"/>
      <c r="F2646" s="18"/>
      <c r="G2646" s="18"/>
    </row>
    <row r="2647" spans="1:7" x14ac:dyDescent="0.25">
      <c r="A2647" s="13" t="s">
        <v>3565</v>
      </c>
      <c r="B2647" s="14" t="s">
        <v>16</v>
      </c>
      <c r="C2647" s="14" t="s">
        <v>251</v>
      </c>
      <c r="D2647" s="28" t="s">
        <v>3566</v>
      </c>
      <c r="E2647" s="15">
        <v>0</v>
      </c>
      <c r="F2647" s="16">
        <v>17.96</v>
      </c>
      <c r="G2647" s="17">
        <f>ROUND(E2647*F2647,2)</f>
        <v>0</v>
      </c>
    </row>
    <row r="2648" spans="1:7" ht="90" x14ac:dyDescent="0.25">
      <c r="A2648" s="18"/>
      <c r="B2648" s="18"/>
      <c r="C2648" s="18"/>
      <c r="D2648" s="28" t="s">
        <v>3567</v>
      </c>
      <c r="E2648" s="18"/>
      <c r="F2648" s="18"/>
      <c r="G2648" s="18"/>
    </row>
    <row r="2649" spans="1:7" x14ac:dyDescent="0.25">
      <c r="A2649" s="13" t="s">
        <v>3568</v>
      </c>
      <c r="B2649" s="14" t="s">
        <v>16</v>
      </c>
      <c r="C2649" s="14" t="s">
        <v>251</v>
      </c>
      <c r="D2649" s="28" t="s">
        <v>3569</v>
      </c>
      <c r="E2649" s="15">
        <v>0</v>
      </c>
      <c r="F2649" s="16">
        <v>21.24</v>
      </c>
      <c r="G2649" s="17">
        <f>ROUND(E2649*F2649,2)</f>
        <v>0</v>
      </c>
    </row>
    <row r="2650" spans="1:7" ht="90" x14ac:dyDescent="0.25">
      <c r="A2650" s="18"/>
      <c r="B2650" s="18"/>
      <c r="C2650" s="18"/>
      <c r="D2650" s="28" t="s">
        <v>3570</v>
      </c>
      <c r="E2650" s="18"/>
      <c r="F2650" s="18"/>
      <c r="G2650" s="18"/>
    </row>
    <row r="2651" spans="1:7" x14ac:dyDescent="0.25">
      <c r="A2651" s="13" t="s">
        <v>3571</v>
      </c>
      <c r="B2651" s="14" t="s">
        <v>16</v>
      </c>
      <c r="C2651" s="14" t="s">
        <v>2220</v>
      </c>
      <c r="D2651" s="28" t="s">
        <v>3572</v>
      </c>
      <c r="E2651" s="15">
        <v>0</v>
      </c>
      <c r="F2651" s="16">
        <v>22.68</v>
      </c>
      <c r="G2651" s="17">
        <f>ROUND(E2651*F2651,2)</f>
        <v>0</v>
      </c>
    </row>
    <row r="2652" spans="1:7" ht="67.5" x14ac:dyDescent="0.25">
      <c r="A2652" s="18"/>
      <c r="B2652" s="18"/>
      <c r="C2652" s="18"/>
      <c r="D2652" s="28" t="s">
        <v>3573</v>
      </c>
      <c r="E2652" s="18"/>
      <c r="F2652" s="18"/>
      <c r="G2652" s="18"/>
    </row>
    <row r="2653" spans="1:7" x14ac:dyDescent="0.25">
      <c r="A2653" s="13" t="s">
        <v>3574</v>
      </c>
      <c r="B2653" s="14" t="s">
        <v>16</v>
      </c>
      <c r="C2653" s="14" t="s">
        <v>2220</v>
      </c>
      <c r="D2653" s="28" t="s">
        <v>3575</v>
      </c>
      <c r="E2653" s="15">
        <v>0</v>
      </c>
      <c r="F2653" s="16">
        <v>25.45</v>
      </c>
      <c r="G2653" s="17">
        <f>ROUND(E2653*F2653,2)</f>
        <v>0</v>
      </c>
    </row>
    <row r="2654" spans="1:7" ht="67.5" x14ac:dyDescent="0.25">
      <c r="A2654" s="18"/>
      <c r="B2654" s="18"/>
      <c r="C2654" s="18"/>
      <c r="D2654" s="28" t="s">
        <v>3576</v>
      </c>
      <c r="E2654" s="18"/>
      <c r="F2654" s="18"/>
      <c r="G2654" s="18"/>
    </row>
    <row r="2655" spans="1:7" x14ac:dyDescent="0.25">
      <c r="A2655" s="13" t="s">
        <v>3577</v>
      </c>
      <c r="B2655" s="14" t="s">
        <v>16</v>
      </c>
      <c r="C2655" s="14" t="s">
        <v>2220</v>
      </c>
      <c r="D2655" s="28" t="s">
        <v>3578</v>
      </c>
      <c r="E2655" s="15">
        <v>0</v>
      </c>
      <c r="F2655" s="16">
        <v>23.63</v>
      </c>
      <c r="G2655" s="17">
        <f>ROUND(E2655*F2655,2)</f>
        <v>0</v>
      </c>
    </row>
    <row r="2656" spans="1:7" ht="67.5" x14ac:dyDescent="0.25">
      <c r="A2656" s="18"/>
      <c r="B2656" s="18"/>
      <c r="C2656" s="18"/>
      <c r="D2656" s="28" t="s">
        <v>3579</v>
      </c>
      <c r="E2656" s="18"/>
      <c r="F2656" s="18"/>
      <c r="G2656" s="18"/>
    </row>
    <row r="2657" spans="1:7" x14ac:dyDescent="0.25">
      <c r="A2657" s="13" t="s">
        <v>3580</v>
      </c>
      <c r="B2657" s="14" t="s">
        <v>16</v>
      </c>
      <c r="C2657" s="14" t="s">
        <v>2220</v>
      </c>
      <c r="D2657" s="28" t="s">
        <v>3581</v>
      </c>
      <c r="E2657" s="15">
        <v>0</v>
      </c>
      <c r="F2657" s="16">
        <v>24.64</v>
      </c>
      <c r="G2657" s="17">
        <f>ROUND(E2657*F2657,2)</f>
        <v>0</v>
      </c>
    </row>
    <row r="2658" spans="1:7" ht="67.5" x14ac:dyDescent="0.25">
      <c r="A2658" s="18"/>
      <c r="B2658" s="18"/>
      <c r="C2658" s="18"/>
      <c r="D2658" s="28" t="s">
        <v>3582</v>
      </c>
      <c r="E2658" s="18"/>
      <c r="F2658" s="18"/>
      <c r="G2658" s="18"/>
    </row>
    <row r="2659" spans="1:7" x14ac:dyDescent="0.25">
      <c r="A2659" s="21" t="s">
        <v>3583</v>
      </c>
      <c r="B2659" s="21" t="s">
        <v>8</v>
      </c>
      <c r="C2659" s="21" t="s">
        <v>9</v>
      </c>
      <c r="D2659" s="37" t="s">
        <v>3519</v>
      </c>
      <c r="E2659" s="22">
        <f>E2672</f>
        <v>0</v>
      </c>
      <c r="F2659" s="23">
        <f>F2672</f>
        <v>0</v>
      </c>
      <c r="G2659" s="23">
        <f>G2672</f>
        <v>0</v>
      </c>
    </row>
    <row r="2660" spans="1:7" ht="22.5" x14ac:dyDescent="0.25">
      <c r="A2660" s="13" t="s">
        <v>3584</v>
      </c>
      <c r="B2660" s="14" t="s">
        <v>16</v>
      </c>
      <c r="C2660" s="14" t="s">
        <v>251</v>
      </c>
      <c r="D2660" s="28" t="s">
        <v>3585</v>
      </c>
      <c r="E2660" s="15">
        <v>0</v>
      </c>
      <c r="F2660" s="16">
        <v>14.28</v>
      </c>
      <c r="G2660" s="17">
        <f>ROUND(E2660*F2660,2)</f>
        <v>0</v>
      </c>
    </row>
    <row r="2661" spans="1:7" ht="101.25" x14ac:dyDescent="0.25">
      <c r="A2661" s="18"/>
      <c r="B2661" s="18"/>
      <c r="C2661" s="18"/>
      <c r="D2661" s="28" t="s">
        <v>3586</v>
      </c>
      <c r="E2661" s="18"/>
      <c r="F2661" s="18"/>
      <c r="G2661" s="18"/>
    </row>
    <row r="2662" spans="1:7" ht="22.5" x14ac:dyDescent="0.25">
      <c r="A2662" s="13" t="s">
        <v>3587</v>
      </c>
      <c r="B2662" s="14" t="s">
        <v>16</v>
      </c>
      <c r="C2662" s="14" t="s">
        <v>251</v>
      </c>
      <c r="D2662" s="28" t="s">
        <v>3588</v>
      </c>
      <c r="E2662" s="15">
        <v>0</v>
      </c>
      <c r="F2662" s="16">
        <v>21.56</v>
      </c>
      <c r="G2662" s="17">
        <f>ROUND(E2662*F2662,2)</f>
        <v>0</v>
      </c>
    </row>
    <row r="2663" spans="1:7" ht="101.25" x14ac:dyDescent="0.25">
      <c r="A2663" s="18"/>
      <c r="B2663" s="18"/>
      <c r="C2663" s="18"/>
      <c r="D2663" s="28" t="s">
        <v>3589</v>
      </c>
      <c r="E2663" s="18"/>
      <c r="F2663" s="18"/>
      <c r="G2663" s="18"/>
    </row>
    <row r="2664" spans="1:7" ht="22.5" x14ac:dyDescent="0.25">
      <c r="A2664" s="13" t="s">
        <v>3590</v>
      </c>
      <c r="B2664" s="14" t="s">
        <v>16</v>
      </c>
      <c r="C2664" s="14" t="s">
        <v>251</v>
      </c>
      <c r="D2664" s="28" t="s">
        <v>3591</v>
      </c>
      <c r="E2664" s="15">
        <v>0</v>
      </c>
      <c r="F2664" s="16">
        <v>15.58</v>
      </c>
      <c r="G2664" s="17">
        <f>ROUND(E2664*F2664,2)</f>
        <v>0</v>
      </c>
    </row>
    <row r="2665" spans="1:7" ht="112.5" x14ac:dyDescent="0.25">
      <c r="A2665" s="18"/>
      <c r="B2665" s="18"/>
      <c r="C2665" s="18"/>
      <c r="D2665" s="28" t="s">
        <v>3592</v>
      </c>
      <c r="E2665" s="18"/>
      <c r="F2665" s="18"/>
      <c r="G2665" s="18"/>
    </row>
    <row r="2666" spans="1:7" ht="22.5" x14ac:dyDescent="0.25">
      <c r="A2666" s="13" t="s">
        <v>3593</v>
      </c>
      <c r="B2666" s="14" t="s">
        <v>16</v>
      </c>
      <c r="C2666" s="14" t="s">
        <v>251</v>
      </c>
      <c r="D2666" s="28" t="s">
        <v>3594</v>
      </c>
      <c r="E2666" s="15">
        <v>0</v>
      </c>
      <c r="F2666" s="16">
        <v>23.47</v>
      </c>
      <c r="G2666" s="17">
        <f>ROUND(E2666*F2666,2)</f>
        <v>0</v>
      </c>
    </row>
    <row r="2667" spans="1:7" ht="112.5" x14ac:dyDescent="0.25">
      <c r="A2667" s="18"/>
      <c r="B2667" s="18"/>
      <c r="C2667" s="18"/>
      <c r="D2667" s="28" t="s">
        <v>3595</v>
      </c>
      <c r="E2667" s="18"/>
      <c r="F2667" s="18"/>
      <c r="G2667" s="18"/>
    </row>
    <row r="2668" spans="1:7" ht="22.5" x14ac:dyDescent="0.25">
      <c r="A2668" s="13" t="s">
        <v>3596</v>
      </c>
      <c r="B2668" s="14" t="s">
        <v>16</v>
      </c>
      <c r="C2668" s="14" t="s">
        <v>251</v>
      </c>
      <c r="D2668" s="28" t="s">
        <v>3597</v>
      </c>
      <c r="E2668" s="15">
        <v>0</v>
      </c>
      <c r="F2668" s="16">
        <v>19.100000000000001</v>
      </c>
      <c r="G2668" s="17">
        <f>ROUND(E2668*F2668,2)</f>
        <v>0</v>
      </c>
    </row>
    <row r="2669" spans="1:7" ht="112.5" x14ac:dyDescent="0.25">
      <c r="A2669" s="18"/>
      <c r="B2669" s="18"/>
      <c r="C2669" s="18"/>
      <c r="D2669" s="28" t="s">
        <v>3598</v>
      </c>
      <c r="E2669" s="18"/>
      <c r="F2669" s="18"/>
      <c r="G2669" s="18"/>
    </row>
    <row r="2670" spans="1:7" ht="22.5" x14ac:dyDescent="0.25">
      <c r="A2670" s="13" t="s">
        <v>3599</v>
      </c>
      <c r="B2670" s="14" t="s">
        <v>16</v>
      </c>
      <c r="C2670" s="14" t="s">
        <v>251</v>
      </c>
      <c r="D2670" s="28" t="s">
        <v>3600</v>
      </c>
      <c r="E2670" s="15">
        <v>0</v>
      </c>
      <c r="F2670" s="16">
        <v>21.66</v>
      </c>
      <c r="G2670" s="17">
        <f>ROUND(E2670*F2670,2)</f>
        <v>0</v>
      </c>
    </row>
    <row r="2671" spans="1:7" ht="123.75" x14ac:dyDescent="0.25">
      <c r="A2671" s="18"/>
      <c r="B2671" s="18"/>
      <c r="C2671" s="18"/>
      <c r="D2671" s="28" t="s">
        <v>3601</v>
      </c>
      <c r="E2671" s="18"/>
      <c r="F2671" s="18"/>
      <c r="G2671" s="18"/>
    </row>
    <row r="2672" spans="1:7" x14ac:dyDescent="0.25">
      <c r="A2672" s="18"/>
      <c r="B2672" s="18"/>
      <c r="C2672" s="18"/>
      <c r="D2672" s="35" t="s">
        <v>3602</v>
      </c>
      <c r="E2672" s="15">
        <v>0</v>
      </c>
      <c r="F2672" s="16">
        <v>0</v>
      </c>
      <c r="G2672" s="19">
        <f>ROUND(E2672*F2672,2)</f>
        <v>0</v>
      </c>
    </row>
    <row r="2673" spans="1:7" ht="0.95" customHeight="1" x14ac:dyDescent="0.25">
      <c r="A2673" s="20"/>
      <c r="B2673" s="20"/>
      <c r="C2673" s="20"/>
      <c r="D2673" s="36"/>
      <c r="E2673" s="20"/>
      <c r="F2673" s="20"/>
      <c r="G2673" s="20"/>
    </row>
    <row r="2674" spans="1:7" x14ac:dyDescent="0.25">
      <c r="A2674" s="21" t="s">
        <v>3603</v>
      </c>
      <c r="B2674" s="21" t="s">
        <v>8</v>
      </c>
      <c r="C2674" s="21" t="s">
        <v>9</v>
      </c>
      <c r="D2674" s="37" t="s">
        <v>3534</v>
      </c>
      <c r="E2674" s="22">
        <f>E2685</f>
        <v>0</v>
      </c>
      <c r="F2674" s="23">
        <f>F2685</f>
        <v>0</v>
      </c>
      <c r="G2674" s="23">
        <f>G2685</f>
        <v>0</v>
      </c>
    </row>
    <row r="2675" spans="1:7" x14ac:dyDescent="0.25">
      <c r="A2675" s="13" t="s">
        <v>3604</v>
      </c>
      <c r="B2675" s="14" t="s">
        <v>16</v>
      </c>
      <c r="C2675" s="14" t="s">
        <v>251</v>
      </c>
      <c r="D2675" s="28" t="s">
        <v>3605</v>
      </c>
      <c r="E2675" s="15">
        <v>0</v>
      </c>
      <c r="F2675" s="16">
        <v>16.47</v>
      </c>
      <c r="G2675" s="17">
        <f>ROUND(E2675*F2675,2)</f>
        <v>0</v>
      </c>
    </row>
    <row r="2676" spans="1:7" ht="101.25" x14ac:dyDescent="0.25">
      <c r="A2676" s="18"/>
      <c r="B2676" s="18"/>
      <c r="C2676" s="18"/>
      <c r="D2676" s="28" t="s">
        <v>3606</v>
      </c>
      <c r="E2676" s="18"/>
      <c r="F2676" s="18"/>
      <c r="G2676" s="18"/>
    </row>
    <row r="2677" spans="1:7" x14ac:dyDescent="0.25">
      <c r="A2677" s="13" t="s">
        <v>3607</v>
      </c>
      <c r="B2677" s="14" t="s">
        <v>16</v>
      </c>
      <c r="C2677" s="14" t="s">
        <v>251</v>
      </c>
      <c r="D2677" s="28" t="s">
        <v>3608</v>
      </c>
      <c r="E2677" s="15">
        <v>0</v>
      </c>
      <c r="F2677" s="16">
        <v>34.19</v>
      </c>
      <c r="G2677" s="17">
        <f>ROUND(E2677*F2677,2)</f>
        <v>0</v>
      </c>
    </row>
    <row r="2678" spans="1:7" ht="101.25" x14ac:dyDescent="0.25">
      <c r="A2678" s="18"/>
      <c r="B2678" s="18"/>
      <c r="C2678" s="18"/>
      <c r="D2678" s="28" t="s">
        <v>3609</v>
      </c>
      <c r="E2678" s="18"/>
      <c r="F2678" s="18"/>
      <c r="G2678" s="18"/>
    </row>
    <row r="2679" spans="1:7" x14ac:dyDescent="0.25">
      <c r="A2679" s="13" t="s">
        <v>3610</v>
      </c>
      <c r="B2679" s="14" t="s">
        <v>16</v>
      </c>
      <c r="C2679" s="14" t="s">
        <v>251</v>
      </c>
      <c r="D2679" s="28" t="s">
        <v>3611</v>
      </c>
      <c r="E2679" s="15">
        <v>0</v>
      </c>
      <c r="F2679" s="16">
        <v>19.41</v>
      </c>
      <c r="G2679" s="17">
        <f>ROUND(E2679*F2679,2)</f>
        <v>0</v>
      </c>
    </row>
    <row r="2680" spans="1:7" ht="101.25" x14ac:dyDescent="0.25">
      <c r="A2680" s="18"/>
      <c r="B2680" s="18"/>
      <c r="C2680" s="18"/>
      <c r="D2680" s="28" t="s">
        <v>3612</v>
      </c>
      <c r="E2680" s="18"/>
      <c r="F2680" s="18"/>
      <c r="G2680" s="18"/>
    </row>
    <row r="2681" spans="1:7" x14ac:dyDescent="0.25">
      <c r="A2681" s="13" t="s">
        <v>3613</v>
      </c>
      <c r="B2681" s="14" t="s">
        <v>16</v>
      </c>
      <c r="C2681" s="14" t="s">
        <v>251</v>
      </c>
      <c r="D2681" s="28" t="s">
        <v>3614</v>
      </c>
      <c r="E2681" s="15">
        <v>0</v>
      </c>
      <c r="F2681" s="16">
        <v>20.97</v>
      </c>
      <c r="G2681" s="17">
        <f>ROUND(E2681*F2681,2)</f>
        <v>0</v>
      </c>
    </row>
    <row r="2682" spans="1:7" ht="101.25" x14ac:dyDescent="0.25">
      <c r="A2682" s="18"/>
      <c r="B2682" s="18"/>
      <c r="C2682" s="18"/>
      <c r="D2682" s="28" t="s">
        <v>3615</v>
      </c>
      <c r="E2682" s="18"/>
      <c r="F2682" s="18"/>
      <c r="G2682" s="18"/>
    </row>
    <row r="2683" spans="1:7" x14ac:dyDescent="0.25">
      <c r="A2683" s="13" t="s">
        <v>3616</v>
      </c>
      <c r="B2683" s="14" t="s">
        <v>16</v>
      </c>
      <c r="C2683" s="14" t="s">
        <v>251</v>
      </c>
      <c r="D2683" s="28" t="s">
        <v>3617</v>
      </c>
      <c r="E2683" s="15">
        <v>0</v>
      </c>
      <c r="F2683" s="16">
        <v>32.950000000000003</v>
      </c>
      <c r="G2683" s="17">
        <f>ROUND(E2683*F2683,2)</f>
        <v>0</v>
      </c>
    </row>
    <row r="2684" spans="1:7" ht="101.25" x14ac:dyDescent="0.25">
      <c r="A2684" s="18"/>
      <c r="B2684" s="18"/>
      <c r="C2684" s="18"/>
      <c r="D2684" s="28" t="s">
        <v>3618</v>
      </c>
      <c r="E2684" s="18"/>
      <c r="F2684" s="18"/>
      <c r="G2684" s="18"/>
    </row>
    <row r="2685" spans="1:7" x14ac:dyDescent="0.25">
      <c r="A2685" s="18"/>
      <c r="B2685" s="18"/>
      <c r="C2685" s="18"/>
      <c r="D2685" s="35" t="s">
        <v>3619</v>
      </c>
      <c r="E2685" s="15">
        <v>0</v>
      </c>
      <c r="F2685" s="16">
        <v>0</v>
      </c>
      <c r="G2685" s="19">
        <f>ROUND(E2685*F2685,2)</f>
        <v>0</v>
      </c>
    </row>
    <row r="2686" spans="1:7" ht="0.95" customHeight="1" x14ac:dyDescent="0.25">
      <c r="A2686" s="20"/>
      <c r="B2686" s="20"/>
      <c r="C2686" s="20"/>
      <c r="D2686" s="36"/>
      <c r="E2686" s="20"/>
      <c r="F2686" s="20"/>
      <c r="G2686" s="20"/>
    </row>
    <row r="2687" spans="1:7" x14ac:dyDescent="0.25">
      <c r="A2687" s="18"/>
      <c r="B2687" s="18"/>
      <c r="C2687" s="18"/>
      <c r="D2687" s="35" t="s">
        <v>3620</v>
      </c>
      <c r="E2687" s="15">
        <v>0</v>
      </c>
      <c r="F2687" s="16">
        <v>0</v>
      </c>
      <c r="G2687" s="19">
        <f>ROUND(E2687*F2687,2)</f>
        <v>0</v>
      </c>
    </row>
    <row r="2688" spans="1:7" ht="0.95" customHeight="1" x14ac:dyDescent="0.25">
      <c r="A2688" s="20"/>
      <c r="B2688" s="20"/>
      <c r="C2688" s="20"/>
      <c r="D2688" s="36"/>
      <c r="E2688" s="20"/>
      <c r="F2688" s="20"/>
      <c r="G2688" s="20"/>
    </row>
    <row r="2689" spans="1:7" x14ac:dyDescent="0.25">
      <c r="A2689" s="18"/>
      <c r="B2689" s="18"/>
      <c r="C2689" s="18"/>
      <c r="D2689" s="35" t="s">
        <v>3621</v>
      </c>
      <c r="E2689" s="15">
        <v>0</v>
      </c>
      <c r="F2689" s="16">
        <v>0</v>
      </c>
      <c r="G2689" s="19">
        <f>ROUND(E2689*F2689,2)</f>
        <v>0</v>
      </c>
    </row>
    <row r="2690" spans="1:7" ht="0.95" customHeight="1" x14ac:dyDescent="0.25">
      <c r="A2690" s="20"/>
      <c r="B2690" s="20"/>
      <c r="C2690" s="20"/>
      <c r="D2690" s="36"/>
      <c r="E2690" s="20"/>
      <c r="F2690" s="20"/>
      <c r="G2690" s="20"/>
    </row>
    <row r="2691" spans="1:7" x14ac:dyDescent="0.25">
      <c r="A2691" s="7" t="s">
        <v>3622</v>
      </c>
      <c r="B2691" s="7" t="s">
        <v>8</v>
      </c>
      <c r="C2691" s="7" t="s">
        <v>9</v>
      </c>
      <c r="D2691" s="33" t="s">
        <v>3623</v>
      </c>
      <c r="E2691" s="8">
        <f>E2700</f>
        <v>0</v>
      </c>
      <c r="F2691" s="9">
        <f>F2700</f>
        <v>0</v>
      </c>
      <c r="G2691" s="9">
        <f>G2700</f>
        <v>0</v>
      </c>
    </row>
    <row r="2692" spans="1:7" hidden="1" x14ac:dyDescent="0.25">
      <c r="A2692" s="13" t="s">
        <v>3624</v>
      </c>
      <c r="B2692" s="14" t="s">
        <v>16</v>
      </c>
      <c r="C2692" s="14" t="s">
        <v>251</v>
      </c>
      <c r="D2692" s="28" t="s">
        <v>3625</v>
      </c>
      <c r="E2692" s="15">
        <v>0</v>
      </c>
      <c r="F2692" s="16">
        <v>32.11</v>
      </c>
      <c r="G2692" s="17">
        <f>ROUND(E2692*F2692,2)</f>
        <v>0</v>
      </c>
    </row>
    <row r="2693" spans="1:7" ht="236.25" hidden="1" x14ac:dyDescent="0.25">
      <c r="A2693" s="18"/>
      <c r="B2693" s="18"/>
      <c r="C2693" s="18"/>
      <c r="D2693" s="28" t="s">
        <v>3626</v>
      </c>
      <c r="E2693" s="18"/>
      <c r="F2693" s="18"/>
      <c r="G2693" s="18"/>
    </row>
    <row r="2694" spans="1:7" hidden="1" x14ac:dyDescent="0.25">
      <c r="A2694" s="13" t="s">
        <v>3627</v>
      </c>
      <c r="B2694" s="14" t="s">
        <v>16</v>
      </c>
      <c r="C2694" s="14" t="s">
        <v>251</v>
      </c>
      <c r="D2694" s="28" t="s">
        <v>3628</v>
      </c>
      <c r="E2694" s="15">
        <v>0</v>
      </c>
      <c r="F2694" s="16">
        <v>40.770000000000003</v>
      </c>
      <c r="G2694" s="17">
        <f>ROUND(E2694*F2694,2)</f>
        <v>0</v>
      </c>
    </row>
    <row r="2695" spans="1:7" ht="236.25" hidden="1" x14ac:dyDescent="0.25">
      <c r="A2695" s="18"/>
      <c r="B2695" s="18"/>
      <c r="C2695" s="18"/>
      <c r="D2695" s="28" t="s">
        <v>3629</v>
      </c>
      <c r="E2695" s="18"/>
      <c r="F2695" s="18"/>
      <c r="G2695" s="18"/>
    </row>
    <row r="2696" spans="1:7" hidden="1" x14ac:dyDescent="0.25">
      <c r="A2696" s="13" t="s">
        <v>3630</v>
      </c>
      <c r="B2696" s="14" t="s">
        <v>16</v>
      </c>
      <c r="C2696" s="14" t="s">
        <v>251</v>
      </c>
      <c r="D2696" s="28" t="s">
        <v>3631</v>
      </c>
      <c r="E2696" s="15">
        <v>0</v>
      </c>
      <c r="F2696" s="16">
        <v>24.4</v>
      </c>
      <c r="G2696" s="17">
        <f>ROUND(E2696*F2696,2)</f>
        <v>0</v>
      </c>
    </row>
    <row r="2697" spans="1:7" ht="112.5" hidden="1" x14ac:dyDescent="0.25">
      <c r="A2697" s="18"/>
      <c r="B2697" s="18"/>
      <c r="C2697" s="18"/>
      <c r="D2697" s="28" t="s">
        <v>3632</v>
      </c>
      <c r="E2697" s="18"/>
      <c r="F2697" s="18"/>
      <c r="G2697" s="18"/>
    </row>
    <row r="2698" spans="1:7" hidden="1" x14ac:dyDescent="0.25">
      <c r="A2698" s="13" t="s">
        <v>3633</v>
      </c>
      <c r="B2698" s="14" t="s">
        <v>16</v>
      </c>
      <c r="C2698" s="14" t="s">
        <v>251</v>
      </c>
      <c r="D2698" s="28" t="s">
        <v>3634</v>
      </c>
      <c r="E2698" s="15">
        <v>0</v>
      </c>
      <c r="F2698" s="16">
        <v>35.880000000000003</v>
      </c>
      <c r="G2698" s="17">
        <f>ROUND(E2698*F2698,2)</f>
        <v>0</v>
      </c>
    </row>
    <row r="2699" spans="1:7" ht="112.5" hidden="1" x14ac:dyDescent="0.25">
      <c r="A2699" s="18"/>
      <c r="B2699" s="18"/>
      <c r="C2699" s="18"/>
      <c r="D2699" s="28" t="s">
        <v>3635</v>
      </c>
      <c r="E2699" s="18"/>
      <c r="F2699" s="18"/>
      <c r="G2699" s="18"/>
    </row>
    <row r="2700" spans="1:7" hidden="1" x14ac:dyDescent="0.25">
      <c r="A2700" s="18"/>
      <c r="B2700" s="18"/>
      <c r="C2700" s="18"/>
      <c r="D2700" s="35" t="s">
        <v>3636</v>
      </c>
      <c r="E2700" s="15">
        <v>0</v>
      </c>
      <c r="F2700" s="16">
        <v>0</v>
      </c>
      <c r="G2700" s="19">
        <f>ROUND(E2700*F2700,2)</f>
        <v>0</v>
      </c>
    </row>
    <row r="2701" spans="1:7" ht="0.95" customHeight="1" x14ac:dyDescent="0.25">
      <c r="A2701" s="20"/>
      <c r="B2701" s="20"/>
      <c r="C2701" s="20"/>
      <c r="D2701" s="36"/>
      <c r="E2701" s="20"/>
      <c r="F2701" s="20"/>
      <c r="G2701" s="20"/>
    </row>
    <row r="2702" spans="1:7" x14ac:dyDescent="0.25">
      <c r="A2702" s="7" t="s">
        <v>3637</v>
      </c>
      <c r="B2702" s="7" t="s">
        <v>8</v>
      </c>
      <c r="C2702" s="7" t="s">
        <v>9</v>
      </c>
      <c r="D2702" s="33" t="s">
        <v>3638</v>
      </c>
      <c r="E2702" s="8">
        <f>E2705</f>
        <v>0</v>
      </c>
      <c r="F2702" s="9">
        <f>F2705</f>
        <v>0</v>
      </c>
      <c r="G2702" s="9">
        <f>G2705</f>
        <v>0</v>
      </c>
    </row>
    <row r="2703" spans="1:7" ht="22.5" hidden="1" x14ac:dyDescent="0.25">
      <c r="A2703" s="13" t="s">
        <v>3639</v>
      </c>
      <c r="B2703" s="14" t="s">
        <v>16</v>
      </c>
      <c r="C2703" s="14" t="s">
        <v>251</v>
      </c>
      <c r="D2703" s="28" t="s">
        <v>3640</v>
      </c>
      <c r="E2703" s="15">
        <v>0</v>
      </c>
      <c r="F2703" s="16">
        <v>52.1</v>
      </c>
      <c r="G2703" s="17">
        <f>ROUND(E2703*F2703,2)</f>
        <v>0</v>
      </c>
    </row>
    <row r="2704" spans="1:7" ht="90" hidden="1" x14ac:dyDescent="0.25">
      <c r="A2704" s="18"/>
      <c r="B2704" s="18"/>
      <c r="C2704" s="18"/>
      <c r="D2704" s="28" t="s">
        <v>3641</v>
      </c>
      <c r="E2704" s="18"/>
      <c r="F2704" s="18"/>
      <c r="G2704" s="18"/>
    </row>
    <row r="2705" spans="1:7" hidden="1" x14ac:dyDescent="0.25">
      <c r="A2705" s="18"/>
      <c r="B2705" s="18"/>
      <c r="C2705" s="18"/>
      <c r="D2705" s="35" t="s">
        <v>3642</v>
      </c>
      <c r="E2705" s="15">
        <v>0</v>
      </c>
      <c r="F2705" s="16">
        <v>0</v>
      </c>
      <c r="G2705" s="19">
        <f>ROUND(E2705*F2705,2)</f>
        <v>0</v>
      </c>
    </row>
    <row r="2706" spans="1:7" ht="0.95" customHeight="1" x14ac:dyDescent="0.25">
      <c r="A2706" s="20"/>
      <c r="B2706" s="20"/>
      <c r="C2706" s="20"/>
      <c r="D2706" s="36"/>
      <c r="E2706" s="20"/>
      <c r="F2706" s="20"/>
      <c r="G2706" s="20"/>
    </row>
    <row r="2707" spans="1:7" x14ac:dyDescent="0.25">
      <c r="A2707" s="7" t="s">
        <v>3643</v>
      </c>
      <c r="B2707" s="7" t="s">
        <v>8</v>
      </c>
      <c r="C2707" s="7" t="s">
        <v>9</v>
      </c>
      <c r="D2707" s="33" t="s">
        <v>3644</v>
      </c>
      <c r="E2707" s="8">
        <f>E2714</f>
        <v>0</v>
      </c>
      <c r="F2707" s="9">
        <f>F2714</f>
        <v>0</v>
      </c>
      <c r="G2707" s="9">
        <f>G2714</f>
        <v>0</v>
      </c>
    </row>
    <row r="2708" spans="1:7" hidden="1" x14ac:dyDescent="0.25">
      <c r="A2708" s="13" t="s">
        <v>3645</v>
      </c>
      <c r="B2708" s="14" t="s">
        <v>16</v>
      </c>
      <c r="C2708" s="14" t="s">
        <v>2220</v>
      </c>
      <c r="D2708" s="28" t="s">
        <v>3646</v>
      </c>
      <c r="E2708" s="15">
        <v>0</v>
      </c>
      <c r="F2708" s="16">
        <v>170.62</v>
      </c>
      <c r="G2708" s="17">
        <f>ROUND(E2708*F2708,2)</f>
        <v>0</v>
      </c>
    </row>
    <row r="2709" spans="1:7" ht="33.75" hidden="1" x14ac:dyDescent="0.25">
      <c r="A2709" s="18"/>
      <c r="B2709" s="18"/>
      <c r="C2709" s="18"/>
      <c r="D2709" s="28" t="s">
        <v>3647</v>
      </c>
      <c r="E2709" s="18"/>
      <c r="F2709" s="18"/>
      <c r="G2709" s="18"/>
    </row>
    <row r="2710" spans="1:7" hidden="1" x14ac:dyDescent="0.25">
      <c r="A2710" s="13" t="s">
        <v>3648</v>
      </c>
      <c r="B2710" s="14" t="s">
        <v>16</v>
      </c>
      <c r="C2710" s="14" t="s">
        <v>2220</v>
      </c>
      <c r="D2710" s="28" t="s">
        <v>3649</v>
      </c>
      <c r="E2710" s="15">
        <v>0</v>
      </c>
      <c r="F2710" s="16">
        <v>198.82</v>
      </c>
      <c r="G2710" s="17">
        <f>ROUND(E2710*F2710,2)</f>
        <v>0</v>
      </c>
    </row>
    <row r="2711" spans="1:7" ht="33.75" hidden="1" x14ac:dyDescent="0.25">
      <c r="A2711" s="18"/>
      <c r="B2711" s="18"/>
      <c r="C2711" s="18"/>
      <c r="D2711" s="28" t="s">
        <v>3650</v>
      </c>
      <c r="E2711" s="18"/>
      <c r="F2711" s="18"/>
      <c r="G2711" s="18"/>
    </row>
    <row r="2712" spans="1:7" hidden="1" x14ac:dyDescent="0.25">
      <c r="A2712" s="13" t="s">
        <v>3651</v>
      </c>
      <c r="B2712" s="14" t="s">
        <v>16</v>
      </c>
      <c r="C2712" s="14" t="s">
        <v>2220</v>
      </c>
      <c r="D2712" s="28" t="s">
        <v>3652</v>
      </c>
      <c r="E2712" s="15">
        <v>0</v>
      </c>
      <c r="F2712" s="16">
        <v>232.39</v>
      </c>
      <c r="G2712" s="17">
        <f>ROUND(E2712*F2712,2)</f>
        <v>0</v>
      </c>
    </row>
    <row r="2713" spans="1:7" ht="45" hidden="1" x14ac:dyDescent="0.25">
      <c r="A2713" s="18"/>
      <c r="B2713" s="18"/>
      <c r="C2713" s="18"/>
      <c r="D2713" s="28" t="s">
        <v>3653</v>
      </c>
      <c r="E2713" s="18"/>
      <c r="F2713" s="18"/>
      <c r="G2713" s="18"/>
    </row>
    <row r="2714" spans="1:7" hidden="1" x14ac:dyDescent="0.25">
      <c r="A2714" s="18"/>
      <c r="B2714" s="18"/>
      <c r="C2714" s="18"/>
      <c r="D2714" s="35" t="s">
        <v>3654</v>
      </c>
      <c r="E2714" s="15">
        <v>0</v>
      </c>
      <c r="F2714" s="16">
        <v>0</v>
      </c>
      <c r="G2714" s="19">
        <f>ROUND(E2714*F2714,2)</f>
        <v>0</v>
      </c>
    </row>
    <row r="2715" spans="1:7" ht="0.95" hidden="1" customHeight="1" x14ac:dyDescent="0.25">
      <c r="A2715" s="20"/>
      <c r="B2715" s="20"/>
      <c r="C2715" s="20"/>
      <c r="D2715" s="36"/>
      <c r="E2715" s="20"/>
      <c r="F2715" s="20"/>
      <c r="G2715" s="20"/>
    </row>
    <row r="2716" spans="1:7" hidden="1" x14ac:dyDescent="0.25">
      <c r="A2716" s="18"/>
      <c r="B2716" s="18"/>
      <c r="C2716" s="18"/>
      <c r="D2716" s="35" t="s">
        <v>3655</v>
      </c>
      <c r="E2716" s="24">
        <v>0</v>
      </c>
      <c r="F2716" s="16">
        <v>0</v>
      </c>
      <c r="G2716" s="19">
        <f>ROUND(E2716*F2716,2)</f>
        <v>0</v>
      </c>
    </row>
    <row r="2717" spans="1:7" ht="0.95" customHeight="1" x14ac:dyDescent="0.25">
      <c r="A2717" s="20"/>
      <c r="B2717" s="20"/>
      <c r="C2717" s="20"/>
      <c r="D2717" s="36"/>
      <c r="E2717" s="20"/>
      <c r="F2717" s="20"/>
      <c r="G2717" s="20"/>
    </row>
    <row r="2718" spans="1:7" x14ac:dyDescent="0.25">
      <c r="A2718" s="4" t="s">
        <v>3656</v>
      </c>
      <c r="B2718" s="4" t="s">
        <v>8</v>
      </c>
      <c r="C2718" s="4" t="s">
        <v>9</v>
      </c>
      <c r="D2718" s="32" t="s">
        <v>3657</v>
      </c>
      <c r="E2718" s="5">
        <f>E3528</f>
        <v>0</v>
      </c>
      <c r="F2718" s="6">
        <f>F3528</f>
        <v>0</v>
      </c>
      <c r="G2718" s="6">
        <f>G3528</f>
        <v>0</v>
      </c>
    </row>
    <row r="2719" spans="1:7" x14ac:dyDescent="0.25">
      <c r="A2719" s="7" t="s">
        <v>3658</v>
      </c>
      <c r="B2719" s="7" t="s">
        <v>8</v>
      </c>
      <c r="C2719" s="7" t="s">
        <v>9</v>
      </c>
      <c r="D2719" s="33" t="s">
        <v>3386</v>
      </c>
      <c r="E2719" s="8">
        <f>E3364</f>
        <v>0</v>
      </c>
      <c r="F2719" s="9">
        <f>F3364</f>
        <v>0</v>
      </c>
      <c r="G2719" s="9">
        <f>G3364</f>
        <v>0</v>
      </c>
    </row>
    <row r="2720" spans="1:7" ht="22.5" x14ac:dyDescent="0.25">
      <c r="A2720" s="10" t="s">
        <v>3659</v>
      </c>
      <c r="B2720" s="10" t="s">
        <v>8</v>
      </c>
      <c r="C2720" s="10" t="s">
        <v>9</v>
      </c>
      <c r="D2720" s="34" t="s">
        <v>3660</v>
      </c>
      <c r="E2720" s="11">
        <f>E2760</f>
        <v>0</v>
      </c>
      <c r="F2720" s="12">
        <f>F2760</f>
        <v>0</v>
      </c>
      <c r="G2720" s="12">
        <f>G2760</f>
        <v>0</v>
      </c>
    </row>
    <row r="2721" spans="1:7" x14ac:dyDescent="0.25">
      <c r="A2721" s="21" t="s">
        <v>3661</v>
      </c>
      <c r="B2721" s="21" t="s">
        <v>8</v>
      </c>
      <c r="C2721" s="21" t="s">
        <v>9</v>
      </c>
      <c r="D2721" s="37" t="s">
        <v>3662</v>
      </c>
      <c r="E2721" s="22">
        <f>E2742</f>
        <v>0</v>
      </c>
      <c r="F2721" s="23">
        <f>F2742</f>
        <v>0</v>
      </c>
      <c r="G2721" s="23">
        <f>G2742</f>
        <v>0</v>
      </c>
    </row>
    <row r="2722" spans="1:7" x14ac:dyDescent="0.25">
      <c r="A2722" s="13" t="s">
        <v>3663</v>
      </c>
      <c r="B2722" s="14" t="s">
        <v>16</v>
      </c>
      <c r="C2722" s="14" t="s">
        <v>17</v>
      </c>
      <c r="D2722" s="28" t="s">
        <v>3664</v>
      </c>
      <c r="E2722" s="15">
        <v>0</v>
      </c>
      <c r="F2722" s="16">
        <v>20.27</v>
      </c>
      <c r="G2722" s="17">
        <f>ROUND(E2722*F2722,2)</f>
        <v>0</v>
      </c>
    </row>
    <row r="2723" spans="1:7" ht="123.75" x14ac:dyDescent="0.25">
      <c r="A2723" s="18"/>
      <c r="B2723" s="18"/>
      <c r="C2723" s="18"/>
      <c r="D2723" s="28" t="s">
        <v>3665</v>
      </c>
      <c r="E2723" s="18"/>
      <c r="F2723" s="18"/>
      <c r="G2723" s="18"/>
    </row>
    <row r="2724" spans="1:7" x14ac:dyDescent="0.25">
      <c r="A2724" s="13" t="s">
        <v>3666</v>
      </c>
      <c r="B2724" s="14" t="s">
        <v>16</v>
      </c>
      <c r="C2724" s="14" t="s">
        <v>17</v>
      </c>
      <c r="D2724" s="28" t="s">
        <v>3667</v>
      </c>
      <c r="E2724" s="15">
        <v>0</v>
      </c>
      <c r="F2724" s="16">
        <v>11.16</v>
      </c>
      <c r="G2724" s="17">
        <f>ROUND(E2724*F2724,2)</f>
        <v>0</v>
      </c>
    </row>
    <row r="2725" spans="1:7" ht="101.25" x14ac:dyDescent="0.25">
      <c r="A2725" s="18"/>
      <c r="B2725" s="18"/>
      <c r="C2725" s="18"/>
      <c r="D2725" s="28" t="s">
        <v>3668</v>
      </c>
      <c r="E2725" s="18"/>
      <c r="F2725" s="18"/>
      <c r="G2725" s="18"/>
    </row>
    <row r="2726" spans="1:7" x14ac:dyDescent="0.25">
      <c r="A2726" s="13" t="s">
        <v>3669</v>
      </c>
      <c r="B2726" s="14" t="s">
        <v>16</v>
      </c>
      <c r="C2726" s="14" t="s">
        <v>17</v>
      </c>
      <c r="D2726" s="28" t="s">
        <v>3670</v>
      </c>
      <c r="E2726" s="15">
        <v>0</v>
      </c>
      <c r="F2726" s="16">
        <v>37.76</v>
      </c>
      <c r="G2726" s="17">
        <f>ROUND(E2726*F2726,2)</f>
        <v>0</v>
      </c>
    </row>
    <row r="2727" spans="1:7" ht="168.75" x14ac:dyDescent="0.25">
      <c r="A2727" s="18"/>
      <c r="B2727" s="18"/>
      <c r="C2727" s="18"/>
      <c r="D2727" s="28" t="s">
        <v>3671</v>
      </c>
      <c r="E2727" s="18"/>
      <c r="F2727" s="18"/>
      <c r="G2727" s="18"/>
    </row>
    <row r="2728" spans="1:7" x14ac:dyDescent="0.25">
      <c r="A2728" s="13" t="s">
        <v>3672</v>
      </c>
      <c r="B2728" s="14" t="s">
        <v>16</v>
      </c>
      <c r="C2728" s="14" t="s">
        <v>17</v>
      </c>
      <c r="D2728" s="28" t="s">
        <v>3673</v>
      </c>
      <c r="E2728" s="15">
        <v>0</v>
      </c>
      <c r="F2728" s="16">
        <v>80.59</v>
      </c>
      <c r="G2728" s="17">
        <f>ROUND(E2728*F2728,2)</f>
        <v>0</v>
      </c>
    </row>
    <row r="2729" spans="1:7" ht="135" x14ac:dyDescent="0.25">
      <c r="A2729" s="18"/>
      <c r="B2729" s="18"/>
      <c r="C2729" s="18"/>
      <c r="D2729" s="28" t="s">
        <v>3674</v>
      </c>
      <c r="E2729" s="18"/>
      <c r="F2729" s="18"/>
      <c r="G2729" s="18"/>
    </row>
    <row r="2730" spans="1:7" x14ac:dyDescent="0.25">
      <c r="A2730" s="13" t="s">
        <v>3675</v>
      </c>
      <c r="B2730" s="14" t="s">
        <v>16</v>
      </c>
      <c r="C2730" s="14" t="s">
        <v>17</v>
      </c>
      <c r="D2730" s="28" t="s">
        <v>3676</v>
      </c>
      <c r="E2730" s="15">
        <v>0</v>
      </c>
      <c r="F2730" s="16">
        <v>28.85</v>
      </c>
      <c r="G2730" s="17">
        <f>ROUND(E2730*F2730,2)</f>
        <v>0</v>
      </c>
    </row>
    <row r="2731" spans="1:7" ht="225" x14ac:dyDescent="0.25">
      <c r="A2731" s="18"/>
      <c r="B2731" s="18"/>
      <c r="C2731" s="18"/>
      <c r="D2731" s="28" t="s">
        <v>3677</v>
      </c>
      <c r="E2731" s="18"/>
      <c r="F2731" s="18"/>
      <c r="G2731" s="18"/>
    </row>
    <row r="2732" spans="1:7" x14ac:dyDescent="0.25">
      <c r="A2732" s="13" t="s">
        <v>3678</v>
      </c>
      <c r="B2732" s="14" t="s">
        <v>16</v>
      </c>
      <c r="C2732" s="14" t="s">
        <v>17</v>
      </c>
      <c r="D2732" s="28" t="s">
        <v>3679</v>
      </c>
      <c r="E2732" s="15">
        <v>0</v>
      </c>
      <c r="F2732" s="16">
        <v>34.01</v>
      </c>
      <c r="G2732" s="17">
        <f>ROUND(E2732*F2732,2)</f>
        <v>0</v>
      </c>
    </row>
    <row r="2733" spans="1:7" ht="213.75" x14ac:dyDescent="0.25">
      <c r="A2733" s="18"/>
      <c r="B2733" s="18"/>
      <c r="C2733" s="18"/>
      <c r="D2733" s="28" t="s">
        <v>3680</v>
      </c>
      <c r="E2733" s="18"/>
      <c r="F2733" s="18"/>
      <c r="G2733" s="18"/>
    </row>
    <row r="2734" spans="1:7" x14ac:dyDescent="0.25">
      <c r="A2734" s="13" t="s">
        <v>3681</v>
      </c>
      <c r="B2734" s="14" t="s">
        <v>16</v>
      </c>
      <c r="C2734" s="14" t="s">
        <v>17</v>
      </c>
      <c r="D2734" s="28" t="s">
        <v>3682</v>
      </c>
      <c r="E2734" s="15">
        <v>0</v>
      </c>
      <c r="F2734" s="16">
        <v>56.32</v>
      </c>
      <c r="G2734" s="17">
        <f>ROUND(E2734*F2734,2)</f>
        <v>0</v>
      </c>
    </row>
    <row r="2735" spans="1:7" ht="326.25" x14ac:dyDescent="0.25">
      <c r="A2735" s="18"/>
      <c r="B2735" s="18"/>
      <c r="C2735" s="18"/>
      <c r="D2735" s="28" t="s">
        <v>3683</v>
      </c>
      <c r="E2735" s="18"/>
      <c r="F2735" s="18"/>
      <c r="G2735" s="18"/>
    </row>
    <row r="2736" spans="1:7" ht="22.5" x14ac:dyDescent="0.25">
      <c r="A2736" s="13" t="s">
        <v>3684</v>
      </c>
      <c r="B2736" s="14" t="s">
        <v>16</v>
      </c>
      <c r="C2736" s="14" t="s">
        <v>17</v>
      </c>
      <c r="D2736" s="28" t="s">
        <v>3685</v>
      </c>
      <c r="E2736" s="15">
        <v>0</v>
      </c>
      <c r="F2736" s="16">
        <v>67.08</v>
      </c>
      <c r="G2736" s="17">
        <f>ROUND(E2736*F2736,2)</f>
        <v>0</v>
      </c>
    </row>
    <row r="2737" spans="1:7" ht="236.25" x14ac:dyDescent="0.25">
      <c r="A2737" s="18"/>
      <c r="B2737" s="18"/>
      <c r="C2737" s="18"/>
      <c r="D2737" s="28" t="s">
        <v>3686</v>
      </c>
      <c r="E2737" s="18"/>
      <c r="F2737" s="18"/>
      <c r="G2737" s="18"/>
    </row>
    <row r="2738" spans="1:7" ht="22.5" x14ac:dyDescent="0.25">
      <c r="A2738" s="13" t="s">
        <v>3687</v>
      </c>
      <c r="B2738" s="14" t="s">
        <v>16</v>
      </c>
      <c r="C2738" s="14" t="s">
        <v>17</v>
      </c>
      <c r="D2738" s="28" t="s">
        <v>3688</v>
      </c>
      <c r="E2738" s="15">
        <v>0</v>
      </c>
      <c r="F2738" s="16">
        <v>28.43</v>
      </c>
      <c r="G2738" s="17">
        <f>ROUND(E2738*F2738,2)</f>
        <v>0</v>
      </c>
    </row>
    <row r="2739" spans="1:7" ht="180" x14ac:dyDescent="0.25">
      <c r="A2739" s="18"/>
      <c r="B2739" s="18"/>
      <c r="C2739" s="18"/>
      <c r="D2739" s="28" t="s">
        <v>3689</v>
      </c>
      <c r="E2739" s="18"/>
      <c r="F2739" s="18"/>
      <c r="G2739" s="18"/>
    </row>
    <row r="2740" spans="1:7" ht="22.5" x14ac:dyDescent="0.25">
      <c r="A2740" s="13" t="s">
        <v>3690</v>
      </c>
      <c r="B2740" s="14" t="s">
        <v>16</v>
      </c>
      <c r="C2740" s="14" t="s">
        <v>17</v>
      </c>
      <c r="D2740" s="28" t="s">
        <v>3691</v>
      </c>
      <c r="E2740" s="15">
        <v>0</v>
      </c>
      <c r="F2740" s="16">
        <v>68.069999999999993</v>
      </c>
      <c r="G2740" s="17">
        <f>ROUND(E2740*F2740,2)</f>
        <v>0</v>
      </c>
    </row>
    <row r="2741" spans="1:7" ht="393.75" x14ac:dyDescent="0.25">
      <c r="A2741" s="18"/>
      <c r="B2741" s="18"/>
      <c r="C2741" s="18"/>
      <c r="D2741" s="28" t="s">
        <v>3692</v>
      </c>
      <c r="E2741" s="18"/>
      <c r="F2741" s="18"/>
      <c r="G2741" s="18"/>
    </row>
    <row r="2742" spans="1:7" x14ac:dyDescent="0.25">
      <c r="A2742" s="18"/>
      <c r="B2742" s="18"/>
      <c r="C2742" s="18"/>
      <c r="D2742" s="35" t="s">
        <v>3693</v>
      </c>
      <c r="E2742" s="15">
        <v>0</v>
      </c>
      <c r="F2742" s="16">
        <v>0</v>
      </c>
      <c r="G2742" s="19">
        <f>ROUND(E2742*F2742,2)</f>
        <v>0</v>
      </c>
    </row>
    <row r="2743" spans="1:7" ht="0.95" customHeight="1" x14ac:dyDescent="0.25">
      <c r="A2743" s="20"/>
      <c r="B2743" s="20"/>
      <c r="C2743" s="20"/>
      <c r="D2743" s="36"/>
      <c r="E2743" s="20"/>
      <c r="F2743" s="20"/>
      <c r="G2743" s="20"/>
    </row>
    <row r="2744" spans="1:7" x14ac:dyDescent="0.25">
      <c r="A2744" s="21" t="s">
        <v>3694</v>
      </c>
      <c r="B2744" s="21" t="s">
        <v>8</v>
      </c>
      <c r="C2744" s="21" t="s">
        <v>9</v>
      </c>
      <c r="D2744" s="37" t="s">
        <v>3695</v>
      </c>
      <c r="E2744" s="22">
        <f>E2753</f>
        <v>0</v>
      </c>
      <c r="F2744" s="23">
        <f>F2753</f>
        <v>0</v>
      </c>
      <c r="G2744" s="23">
        <f>G2753</f>
        <v>0</v>
      </c>
    </row>
    <row r="2745" spans="1:7" ht="22.5" x14ac:dyDescent="0.25">
      <c r="A2745" s="13" t="s">
        <v>3696</v>
      </c>
      <c r="B2745" s="14" t="s">
        <v>16</v>
      </c>
      <c r="C2745" s="14" t="s">
        <v>17</v>
      </c>
      <c r="D2745" s="28" t="s">
        <v>3697</v>
      </c>
      <c r="E2745" s="15">
        <v>0</v>
      </c>
      <c r="F2745" s="16">
        <v>58.41</v>
      </c>
      <c r="G2745" s="17">
        <f>ROUND(E2745*F2745,2)</f>
        <v>0</v>
      </c>
    </row>
    <row r="2746" spans="1:7" ht="168.75" x14ac:dyDescent="0.25">
      <c r="A2746" s="18"/>
      <c r="B2746" s="18"/>
      <c r="C2746" s="18"/>
      <c r="D2746" s="28" t="s">
        <v>3698</v>
      </c>
      <c r="E2746" s="18"/>
      <c r="F2746" s="18"/>
      <c r="G2746" s="18"/>
    </row>
    <row r="2747" spans="1:7" ht="22.5" x14ac:dyDescent="0.25">
      <c r="A2747" s="13" t="s">
        <v>3699</v>
      </c>
      <c r="B2747" s="14" t="s">
        <v>16</v>
      </c>
      <c r="C2747" s="14" t="s">
        <v>17</v>
      </c>
      <c r="D2747" s="28" t="s">
        <v>3700</v>
      </c>
      <c r="E2747" s="15">
        <v>0</v>
      </c>
      <c r="F2747" s="16">
        <v>65.55</v>
      </c>
      <c r="G2747" s="17">
        <f>ROUND(E2747*F2747,2)</f>
        <v>0</v>
      </c>
    </row>
    <row r="2748" spans="1:7" ht="292.5" x14ac:dyDescent="0.25">
      <c r="A2748" s="18"/>
      <c r="B2748" s="18"/>
      <c r="C2748" s="18"/>
      <c r="D2748" s="28" t="s">
        <v>3701</v>
      </c>
      <c r="E2748" s="18"/>
      <c r="F2748" s="18"/>
      <c r="G2748" s="18"/>
    </row>
    <row r="2749" spans="1:7" ht="22.5" x14ac:dyDescent="0.25">
      <c r="A2749" s="13" t="s">
        <v>3702</v>
      </c>
      <c r="B2749" s="14" t="s">
        <v>16</v>
      </c>
      <c r="C2749" s="14" t="s">
        <v>251</v>
      </c>
      <c r="D2749" s="28" t="s">
        <v>3703</v>
      </c>
      <c r="E2749" s="15">
        <v>0</v>
      </c>
      <c r="F2749" s="16">
        <v>9.25</v>
      </c>
      <c r="G2749" s="17">
        <f>ROUND(E2749*F2749,2)</f>
        <v>0</v>
      </c>
    </row>
    <row r="2750" spans="1:7" ht="135" x14ac:dyDescent="0.25">
      <c r="A2750" s="18"/>
      <c r="B2750" s="18"/>
      <c r="C2750" s="18"/>
      <c r="D2750" s="28" t="s">
        <v>3704</v>
      </c>
      <c r="E2750" s="18"/>
      <c r="F2750" s="18"/>
      <c r="G2750" s="18"/>
    </row>
    <row r="2751" spans="1:7" ht="22.5" x14ac:dyDescent="0.25">
      <c r="A2751" s="13" t="s">
        <v>3705</v>
      </c>
      <c r="B2751" s="14" t="s">
        <v>16</v>
      </c>
      <c r="C2751" s="14" t="s">
        <v>17</v>
      </c>
      <c r="D2751" s="28" t="s">
        <v>3706</v>
      </c>
      <c r="E2751" s="15">
        <v>0</v>
      </c>
      <c r="F2751" s="16">
        <v>38.93</v>
      </c>
      <c r="G2751" s="17">
        <f>ROUND(E2751*F2751,2)</f>
        <v>0</v>
      </c>
    </row>
    <row r="2752" spans="1:7" ht="315" x14ac:dyDescent="0.25">
      <c r="A2752" s="18"/>
      <c r="B2752" s="18"/>
      <c r="C2752" s="18"/>
      <c r="D2752" s="28" t="s">
        <v>3707</v>
      </c>
      <c r="E2752" s="18"/>
      <c r="F2752" s="18"/>
      <c r="G2752" s="18"/>
    </row>
    <row r="2753" spans="1:7" x14ac:dyDescent="0.25">
      <c r="A2753" s="18"/>
      <c r="B2753" s="18"/>
      <c r="C2753" s="18"/>
      <c r="D2753" s="35" t="s">
        <v>3708</v>
      </c>
      <c r="E2753" s="15">
        <v>0</v>
      </c>
      <c r="F2753" s="16">
        <v>0</v>
      </c>
      <c r="G2753" s="19">
        <f>ROUND(E2753*F2753,2)</f>
        <v>0</v>
      </c>
    </row>
    <row r="2754" spans="1:7" ht="0.95" customHeight="1" x14ac:dyDescent="0.25">
      <c r="A2754" s="20"/>
      <c r="B2754" s="20"/>
      <c r="C2754" s="20"/>
      <c r="D2754" s="36"/>
      <c r="E2754" s="20"/>
      <c r="F2754" s="20"/>
      <c r="G2754" s="20"/>
    </row>
    <row r="2755" spans="1:7" x14ac:dyDescent="0.25">
      <c r="A2755" s="21" t="s">
        <v>3709</v>
      </c>
      <c r="B2755" s="21" t="s">
        <v>8</v>
      </c>
      <c r="C2755" s="21" t="s">
        <v>9</v>
      </c>
      <c r="D2755" s="37" t="s">
        <v>3710</v>
      </c>
      <c r="E2755" s="22">
        <f>E2758</f>
        <v>0</v>
      </c>
      <c r="F2755" s="23">
        <f>F2758</f>
        <v>0</v>
      </c>
      <c r="G2755" s="23">
        <f>G2758</f>
        <v>0</v>
      </c>
    </row>
    <row r="2756" spans="1:7" x14ac:dyDescent="0.25">
      <c r="A2756" s="13" t="s">
        <v>3711</v>
      </c>
      <c r="B2756" s="14" t="s">
        <v>16</v>
      </c>
      <c r="C2756" s="14" t="s">
        <v>17</v>
      </c>
      <c r="D2756" s="28" t="s">
        <v>3712</v>
      </c>
      <c r="E2756" s="15">
        <v>0</v>
      </c>
      <c r="F2756" s="16">
        <v>70.09</v>
      </c>
      <c r="G2756" s="17">
        <f>ROUND(E2756*F2756,2)</f>
        <v>0</v>
      </c>
    </row>
    <row r="2757" spans="1:7" ht="303.75" x14ac:dyDescent="0.25">
      <c r="A2757" s="18"/>
      <c r="B2757" s="18"/>
      <c r="C2757" s="18"/>
      <c r="D2757" s="28" t="s">
        <v>3713</v>
      </c>
      <c r="E2757" s="18"/>
      <c r="F2757" s="18"/>
      <c r="G2757" s="18"/>
    </row>
    <row r="2758" spans="1:7" x14ac:dyDescent="0.25">
      <c r="A2758" s="18"/>
      <c r="B2758" s="18"/>
      <c r="C2758" s="18"/>
      <c r="D2758" s="35" t="s">
        <v>3714</v>
      </c>
      <c r="E2758" s="15">
        <v>0</v>
      </c>
      <c r="F2758" s="16">
        <v>0</v>
      </c>
      <c r="G2758" s="19">
        <f>ROUND(E2758*F2758,2)</f>
        <v>0</v>
      </c>
    </row>
    <row r="2759" spans="1:7" ht="0.95" customHeight="1" x14ac:dyDescent="0.25">
      <c r="A2759" s="20"/>
      <c r="B2759" s="20"/>
      <c r="C2759" s="20"/>
      <c r="D2759" s="36"/>
      <c r="E2759" s="20"/>
      <c r="F2759" s="20"/>
      <c r="G2759" s="20"/>
    </row>
    <row r="2760" spans="1:7" x14ac:dyDescent="0.25">
      <c r="A2760" s="18"/>
      <c r="B2760" s="18"/>
      <c r="C2760" s="18"/>
      <c r="D2760" s="35" t="s">
        <v>3715</v>
      </c>
      <c r="E2760" s="15">
        <v>0</v>
      </c>
      <c r="F2760" s="16">
        <v>0</v>
      </c>
      <c r="G2760" s="19">
        <f>ROUND(E2760*F2760,2)</f>
        <v>0</v>
      </c>
    </row>
    <row r="2761" spans="1:7" ht="0.95" customHeight="1" x14ac:dyDescent="0.25">
      <c r="A2761" s="20"/>
      <c r="B2761" s="20"/>
      <c r="C2761" s="20"/>
      <c r="D2761" s="36"/>
      <c r="E2761" s="20"/>
      <c r="F2761" s="20"/>
      <c r="G2761" s="20"/>
    </row>
    <row r="2762" spans="1:7" x14ac:dyDescent="0.25">
      <c r="A2762" s="10" t="s">
        <v>3716</v>
      </c>
      <c r="B2762" s="10" t="s">
        <v>8</v>
      </c>
      <c r="C2762" s="10" t="s">
        <v>9</v>
      </c>
      <c r="D2762" s="34" t="s">
        <v>3717</v>
      </c>
      <c r="E2762" s="11">
        <f>E2780</f>
        <v>0</v>
      </c>
      <c r="F2762" s="12">
        <f>F2780</f>
        <v>0</v>
      </c>
      <c r="G2762" s="12">
        <f>G2780</f>
        <v>0</v>
      </c>
    </row>
    <row r="2763" spans="1:7" x14ac:dyDescent="0.25">
      <c r="A2763" s="21" t="s">
        <v>3718</v>
      </c>
      <c r="B2763" s="21" t="s">
        <v>8</v>
      </c>
      <c r="C2763" s="21" t="s">
        <v>9</v>
      </c>
      <c r="D2763" s="37" t="s">
        <v>3719</v>
      </c>
      <c r="E2763" s="22">
        <f>E2766</f>
        <v>0</v>
      </c>
      <c r="F2763" s="23">
        <f>F2766</f>
        <v>0</v>
      </c>
      <c r="G2763" s="23">
        <f>G2766</f>
        <v>0</v>
      </c>
    </row>
    <row r="2764" spans="1:7" ht="22.5" x14ac:dyDescent="0.25">
      <c r="A2764" s="13" t="s">
        <v>3720</v>
      </c>
      <c r="B2764" s="14" t="s">
        <v>16</v>
      </c>
      <c r="C2764" s="14" t="s">
        <v>17</v>
      </c>
      <c r="D2764" s="28" t="s">
        <v>3721</v>
      </c>
      <c r="E2764" s="15">
        <v>0</v>
      </c>
      <c r="F2764" s="16">
        <v>13.26</v>
      </c>
      <c r="G2764" s="17">
        <f>ROUND(E2764*F2764,2)</f>
        <v>0</v>
      </c>
    </row>
    <row r="2765" spans="1:7" ht="112.5" x14ac:dyDescent="0.25">
      <c r="A2765" s="18"/>
      <c r="B2765" s="18"/>
      <c r="C2765" s="18"/>
      <c r="D2765" s="28" t="s">
        <v>3722</v>
      </c>
      <c r="E2765" s="18"/>
      <c r="F2765" s="18"/>
      <c r="G2765" s="18"/>
    </row>
    <row r="2766" spans="1:7" x14ac:dyDescent="0.25">
      <c r="A2766" s="18"/>
      <c r="B2766" s="18"/>
      <c r="C2766" s="18"/>
      <c r="D2766" s="35" t="s">
        <v>3723</v>
      </c>
      <c r="E2766" s="15">
        <v>0</v>
      </c>
      <c r="F2766" s="16">
        <v>0</v>
      </c>
      <c r="G2766" s="19">
        <f>ROUND(E2766*F2766,2)</f>
        <v>0</v>
      </c>
    </row>
    <row r="2767" spans="1:7" ht="0.95" customHeight="1" x14ac:dyDescent="0.25">
      <c r="A2767" s="20"/>
      <c r="B2767" s="20"/>
      <c r="C2767" s="20"/>
      <c r="D2767" s="36"/>
      <c r="E2767" s="20"/>
      <c r="F2767" s="20"/>
      <c r="G2767" s="20"/>
    </row>
    <row r="2768" spans="1:7" x14ac:dyDescent="0.25">
      <c r="A2768" s="21" t="s">
        <v>3724</v>
      </c>
      <c r="B2768" s="21" t="s">
        <v>8</v>
      </c>
      <c r="C2768" s="21" t="s">
        <v>9</v>
      </c>
      <c r="D2768" s="37" t="s">
        <v>3725</v>
      </c>
      <c r="E2768" s="22">
        <f>E2773</f>
        <v>0</v>
      </c>
      <c r="F2768" s="23">
        <f>F2773</f>
        <v>0</v>
      </c>
      <c r="G2768" s="23">
        <f>G2773</f>
        <v>0</v>
      </c>
    </row>
    <row r="2769" spans="1:7" ht="22.5" x14ac:dyDescent="0.25">
      <c r="A2769" s="13" t="s">
        <v>3726</v>
      </c>
      <c r="B2769" s="14" t="s">
        <v>16</v>
      </c>
      <c r="C2769" s="14" t="s">
        <v>17</v>
      </c>
      <c r="D2769" s="28" t="s">
        <v>3727</v>
      </c>
      <c r="E2769" s="15">
        <v>0</v>
      </c>
      <c r="F2769" s="16">
        <v>23.94</v>
      </c>
      <c r="G2769" s="17">
        <f>ROUND(E2769*F2769,2)</f>
        <v>0</v>
      </c>
    </row>
    <row r="2770" spans="1:7" ht="247.5" x14ac:dyDescent="0.25">
      <c r="A2770" s="18"/>
      <c r="B2770" s="18"/>
      <c r="C2770" s="18"/>
      <c r="D2770" s="28" t="s">
        <v>3728</v>
      </c>
      <c r="E2770" s="18"/>
      <c r="F2770" s="18"/>
      <c r="G2770" s="18"/>
    </row>
    <row r="2771" spans="1:7" ht="22.5" x14ac:dyDescent="0.25">
      <c r="A2771" s="13" t="s">
        <v>3729</v>
      </c>
      <c r="B2771" s="14" t="s">
        <v>16</v>
      </c>
      <c r="C2771" s="14" t="s">
        <v>17</v>
      </c>
      <c r="D2771" s="28" t="s">
        <v>3730</v>
      </c>
      <c r="E2771" s="15">
        <v>0</v>
      </c>
      <c r="F2771" s="16">
        <v>42.26</v>
      </c>
      <c r="G2771" s="17">
        <f>ROUND(E2771*F2771,2)</f>
        <v>0</v>
      </c>
    </row>
    <row r="2772" spans="1:7" ht="213.75" x14ac:dyDescent="0.25">
      <c r="A2772" s="18"/>
      <c r="B2772" s="18"/>
      <c r="C2772" s="18"/>
      <c r="D2772" s="28" t="s">
        <v>3731</v>
      </c>
      <c r="E2772" s="18"/>
      <c r="F2772" s="18"/>
      <c r="G2772" s="18"/>
    </row>
    <row r="2773" spans="1:7" x14ac:dyDescent="0.25">
      <c r="A2773" s="18"/>
      <c r="B2773" s="18"/>
      <c r="C2773" s="18"/>
      <c r="D2773" s="35" t="s">
        <v>3732</v>
      </c>
      <c r="E2773" s="15">
        <v>0</v>
      </c>
      <c r="F2773" s="16">
        <v>0</v>
      </c>
      <c r="G2773" s="19">
        <f>ROUND(E2773*F2773,2)</f>
        <v>0</v>
      </c>
    </row>
    <row r="2774" spans="1:7" ht="0.95" customHeight="1" x14ac:dyDescent="0.25">
      <c r="A2774" s="20"/>
      <c r="B2774" s="20"/>
      <c r="C2774" s="20"/>
      <c r="D2774" s="36"/>
      <c r="E2774" s="20"/>
      <c r="F2774" s="20"/>
      <c r="G2774" s="20"/>
    </row>
    <row r="2775" spans="1:7" x14ac:dyDescent="0.25">
      <c r="A2775" s="21" t="s">
        <v>3733</v>
      </c>
      <c r="B2775" s="21" t="s">
        <v>8</v>
      </c>
      <c r="C2775" s="21" t="s">
        <v>9</v>
      </c>
      <c r="D2775" s="37" t="s">
        <v>3734</v>
      </c>
      <c r="E2775" s="22">
        <f>E2778</f>
        <v>0</v>
      </c>
      <c r="F2775" s="23">
        <f>F2778</f>
        <v>0</v>
      </c>
      <c r="G2775" s="23">
        <f>G2778</f>
        <v>0</v>
      </c>
    </row>
    <row r="2776" spans="1:7" ht="22.5" x14ac:dyDescent="0.25">
      <c r="A2776" s="13" t="s">
        <v>3735</v>
      </c>
      <c r="B2776" s="14" t="s">
        <v>16</v>
      </c>
      <c r="C2776" s="14" t="s">
        <v>17</v>
      </c>
      <c r="D2776" s="28" t="s">
        <v>3736</v>
      </c>
      <c r="E2776" s="15">
        <v>0</v>
      </c>
      <c r="F2776" s="16">
        <v>32.36</v>
      </c>
      <c r="G2776" s="17">
        <f>ROUND(E2776*F2776,2)</f>
        <v>0</v>
      </c>
    </row>
    <row r="2777" spans="1:7" ht="360" x14ac:dyDescent="0.25">
      <c r="A2777" s="18"/>
      <c r="B2777" s="18"/>
      <c r="C2777" s="18"/>
      <c r="D2777" s="28" t="s">
        <v>3737</v>
      </c>
      <c r="E2777" s="18"/>
      <c r="F2777" s="18"/>
      <c r="G2777" s="18"/>
    </row>
    <row r="2778" spans="1:7" x14ac:dyDescent="0.25">
      <c r="A2778" s="18"/>
      <c r="B2778" s="18"/>
      <c r="C2778" s="18"/>
      <c r="D2778" s="35" t="s">
        <v>3738</v>
      </c>
      <c r="E2778" s="15">
        <v>0</v>
      </c>
      <c r="F2778" s="16">
        <v>0</v>
      </c>
      <c r="G2778" s="19">
        <f>ROUND(E2778*F2778,2)</f>
        <v>0</v>
      </c>
    </row>
    <row r="2779" spans="1:7" ht="0.95" customHeight="1" x14ac:dyDescent="0.25">
      <c r="A2779" s="20"/>
      <c r="B2779" s="20"/>
      <c r="C2779" s="20"/>
      <c r="D2779" s="36"/>
      <c r="E2779" s="20"/>
      <c r="F2779" s="20"/>
      <c r="G2779" s="20"/>
    </row>
    <row r="2780" spans="1:7" x14ac:dyDescent="0.25">
      <c r="A2780" s="18"/>
      <c r="B2780" s="18"/>
      <c r="C2780" s="18"/>
      <c r="D2780" s="35" t="s">
        <v>3739</v>
      </c>
      <c r="E2780" s="15">
        <v>0</v>
      </c>
      <c r="F2780" s="16">
        <v>0</v>
      </c>
      <c r="G2780" s="19">
        <f>ROUND(E2780*F2780,2)</f>
        <v>0</v>
      </c>
    </row>
    <row r="2781" spans="1:7" ht="0.95" customHeight="1" x14ac:dyDescent="0.25">
      <c r="A2781" s="20"/>
      <c r="B2781" s="20"/>
      <c r="C2781" s="20"/>
      <c r="D2781" s="36"/>
      <c r="E2781" s="20"/>
      <c r="F2781" s="20"/>
      <c r="G2781" s="20"/>
    </row>
    <row r="2782" spans="1:7" x14ac:dyDescent="0.25">
      <c r="A2782" s="10" t="s">
        <v>3740</v>
      </c>
      <c r="B2782" s="10" t="s">
        <v>8</v>
      </c>
      <c r="C2782" s="10" t="s">
        <v>9</v>
      </c>
      <c r="D2782" s="34" t="s">
        <v>3741</v>
      </c>
      <c r="E2782" s="11">
        <f>E2820</f>
        <v>0</v>
      </c>
      <c r="F2782" s="12">
        <f>F2820</f>
        <v>0</v>
      </c>
      <c r="G2782" s="12">
        <f>G2820</f>
        <v>0</v>
      </c>
    </row>
    <row r="2783" spans="1:7" x14ac:dyDescent="0.25">
      <c r="A2783" s="21" t="s">
        <v>3742</v>
      </c>
      <c r="B2783" s="21" t="s">
        <v>8</v>
      </c>
      <c r="C2783" s="21" t="s">
        <v>9</v>
      </c>
      <c r="D2783" s="37" t="s">
        <v>3743</v>
      </c>
      <c r="E2783" s="22">
        <f>E2796</f>
        <v>0</v>
      </c>
      <c r="F2783" s="23">
        <f>F2796</f>
        <v>0</v>
      </c>
      <c r="G2783" s="23">
        <f>G2796</f>
        <v>0</v>
      </c>
    </row>
    <row r="2784" spans="1:7" x14ac:dyDescent="0.25">
      <c r="A2784" s="13" t="s">
        <v>3744</v>
      </c>
      <c r="B2784" s="14" t="s">
        <v>16</v>
      </c>
      <c r="C2784" s="14" t="s">
        <v>17</v>
      </c>
      <c r="D2784" s="28" t="s">
        <v>3745</v>
      </c>
      <c r="E2784" s="15">
        <v>0</v>
      </c>
      <c r="F2784" s="16">
        <v>40.65</v>
      </c>
      <c r="G2784" s="17">
        <f>ROUND(E2784*F2784,2)</f>
        <v>0</v>
      </c>
    </row>
    <row r="2785" spans="1:7" ht="180" x14ac:dyDescent="0.25">
      <c r="A2785" s="18"/>
      <c r="B2785" s="18"/>
      <c r="C2785" s="18"/>
      <c r="D2785" s="28" t="s">
        <v>3746</v>
      </c>
      <c r="E2785" s="18"/>
      <c r="F2785" s="18"/>
      <c r="G2785" s="18"/>
    </row>
    <row r="2786" spans="1:7" x14ac:dyDescent="0.25">
      <c r="A2786" s="13" t="s">
        <v>3747</v>
      </c>
      <c r="B2786" s="14" t="s">
        <v>16</v>
      </c>
      <c r="C2786" s="14" t="s">
        <v>17</v>
      </c>
      <c r="D2786" s="28" t="s">
        <v>3748</v>
      </c>
      <c r="E2786" s="15">
        <v>0</v>
      </c>
      <c r="F2786" s="16">
        <v>38.31</v>
      </c>
      <c r="G2786" s="17">
        <f>ROUND(E2786*F2786,2)</f>
        <v>0</v>
      </c>
    </row>
    <row r="2787" spans="1:7" ht="168.75" x14ac:dyDescent="0.25">
      <c r="A2787" s="18"/>
      <c r="B2787" s="18"/>
      <c r="C2787" s="18"/>
      <c r="D2787" s="28" t="s">
        <v>3749</v>
      </c>
      <c r="E2787" s="18"/>
      <c r="F2787" s="18"/>
      <c r="G2787" s="18"/>
    </row>
    <row r="2788" spans="1:7" x14ac:dyDescent="0.25">
      <c r="A2788" s="13" t="s">
        <v>3750</v>
      </c>
      <c r="B2788" s="14" t="s">
        <v>16</v>
      </c>
      <c r="C2788" s="14" t="s">
        <v>17</v>
      </c>
      <c r="D2788" s="28" t="s">
        <v>3751</v>
      </c>
      <c r="E2788" s="15">
        <v>0</v>
      </c>
      <c r="F2788" s="16">
        <v>41.59</v>
      </c>
      <c r="G2788" s="17">
        <f>ROUND(E2788*F2788,2)</f>
        <v>0</v>
      </c>
    </row>
    <row r="2789" spans="1:7" ht="123.75" x14ac:dyDescent="0.25">
      <c r="A2789" s="18"/>
      <c r="B2789" s="18"/>
      <c r="C2789" s="18"/>
      <c r="D2789" s="28" t="s">
        <v>3752</v>
      </c>
      <c r="E2789" s="18"/>
      <c r="F2789" s="18"/>
      <c r="G2789" s="18"/>
    </row>
    <row r="2790" spans="1:7" x14ac:dyDescent="0.25">
      <c r="A2790" s="13" t="s">
        <v>3753</v>
      </c>
      <c r="B2790" s="14" t="s">
        <v>16</v>
      </c>
      <c r="C2790" s="14" t="s">
        <v>17</v>
      </c>
      <c r="D2790" s="28" t="s">
        <v>3754</v>
      </c>
      <c r="E2790" s="15">
        <v>0</v>
      </c>
      <c r="F2790" s="16">
        <v>34.42</v>
      </c>
      <c r="G2790" s="17">
        <f>ROUND(E2790*F2790,2)</f>
        <v>0</v>
      </c>
    </row>
    <row r="2791" spans="1:7" ht="168.75" x14ac:dyDescent="0.25">
      <c r="A2791" s="18"/>
      <c r="B2791" s="18"/>
      <c r="C2791" s="18"/>
      <c r="D2791" s="28" t="s">
        <v>3755</v>
      </c>
      <c r="E2791" s="18"/>
      <c r="F2791" s="18"/>
      <c r="G2791" s="18"/>
    </row>
    <row r="2792" spans="1:7" x14ac:dyDescent="0.25">
      <c r="A2792" s="13" t="s">
        <v>3756</v>
      </c>
      <c r="B2792" s="14" t="s">
        <v>16</v>
      </c>
      <c r="C2792" s="14" t="s">
        <v>17</v>
      </c>
      <c r="D2792" s="28" t="s">
        <v>3757</v>
      </c>
      <c r="E2792" s="15">
        <v>0</v>
      </c>
      <c r="F2792" s="16">
        <v>35.81</v>
      </c>
      <c r="G2792" s="17">
        <f>ROUND(E2792*F2792,2)</f>
        <v>0</v>
      </c>
    </row>
    <row r="2793" spans="1:7" ht="168.75" x14ac:dyDescent="0.25">
      <c r="A2793" s="18"/>
      <c r="B2793" s="18"/>
      <c r="C2793" s="18"/>
      <c r="D2793" s="28" t="s">
        <v>3758</v>
      </c>
      <c r="E2793" s="18"/>
      <c r="F2793" s="18"/>
      <c r="G2793" s="18"/>
    </row>
    <row r="2794" spans="1:7" x14ac:dyDescent="0.25">
      <c r="A2794" s="13" t="s">
        <v>3759</v>
      </c>
      <c r="B2794" s="14" t="s">
        <v>16</v>
      </c>
      <c r="C2794" s="14" t="s">
        <v>17</v>
      </c>
      <c r="D2794" s="28" t="s">
        <v>3760</v>
      </c>
      <c r="E2794" s="15">
        <v>0</v>
      </c>
      <c r="F2794" s="16">
        <v>8.65</v>
      </c>
      <c r="G2794" s="17">
        <f>ROUND(E2794*F2794,2)</f>
        <v>0</v>
      </c>
    </row>
    <row r="2795" spans="1:7" ht="22.5" x14ac:dyDescent="0.25">
      <c r="A2795" s="18"/>
      <c r="B2795" s="18"/>
      <c r="C2795" s="18"/>
      <c r="D2795" s="28" t="s">
        <v>3761</v>
      </c>
      <c r="E2795" s="18"/>
      <c r="F2795" s="18"/>
      <c r="G2795" s="18"/>
    </row>
    <row r="2796" spans="1:7" x14ac:dyDescent="0.25">
      <c r="A2796" s="18"/>
      <c r="B2796" s="18"/>
      <c r="C2796" s="18"/>
      <c r="D2796" s="35" t="s">
        <v>3762</v>
      </c>
      <c r="E2796" s="15">
        <v>0</v>
      </c>
      <c r="F2796" s="16">
        <v>0</v>
      </c>
      <c r="G2796" s="19">
        <f>ROUND(E2796*F2796,2)</f>
        <v>0</v>
      </c>
    </row>
    <row r="2797" spans="1:7" ht="0.95" customHeight="1" x14ac:dyDescent="0.25">
      <c r="A2797" s="20"/>
      <c r="B2797" s="20"/>
      <c r="C2797" s="20"/>
      <c r="D2797" s="36"/>
      <c r="E2797" s="20"/>
      <c r="F2797" s="20"/>
      <c r="G2797" s="20"/>
    </row>
    <row r="2798" spans="1:7" x14ac:dyDescent="0.25">
      <c r="A2798" s="21" t="s">
        <v>3763</v>
      </c>
      <c r="B2798" s="21" t="s">
        <v>8</v>
      </c>
      <c r="C2798" s="21" t="s">
        <v>9</v>
      </c>
      <c r="D2798" s="37" t="s">
        <v>3764</v>
      </c>
      <c r="E2798" s="22">
        <f>E2803</f>
        <v>0</v>
      </c>
      <c r="F2798" s="23">
        <f>F2803</f>
        <v>0</v>
      </c>
      <c r="G2798" s="23">
        <f>G2803</f>
        <v>0</v>
      </c>
    </row>
    <row r="2799" spans="1:7" ht="22.5" x14ac:dyDescent="0.25">
      <c r="A2799" s="13" t="s">
        <v>3765</v>
      </c>
      <c r="B2799" s="14" t="s">
        <v>16</v>
      </c>
      <c r="C2799" s="14" t="s">
        <v>17</v>
      </c>
      <c r="D2799" s="28" t="s">
        <v>3766</v>
      </c>
      <c r="E2799" s="15">
        <v>0</v>
      </c>
      <c r="F2799" s="16">
        <v>139.13</v>
      </c>
      <c r="G2799" s="17">
        <f>ROUND(E2799*F2799,2)</f>
        <v>0</v>
      </c>
    </row>
    <row r="2800" spans="1:7" ht="180" x14ac:dyDescent="0.25">
      <c r="A2800" s="18"/>
      <c r="B2800" s="18"/>
      <c r="C2800" s="18"/>
      <c r="D2800" s="28" t="s">
        <v>3767</v>
      </c>
      <c r="E2800" s="18"/>
      <c r="F2800" s="18"/>
      <c r="G2800" s="18"/>
    </row>
    <row r="2801" spans="1:7" x14ac:dyDescent="0.25">
      <c r="A2801" s="13" t="s">
        <v>3768</v>
      </c>
      <c r="B2801" s="14" t="s">
        <v>16</v>
      </c>
      <c r="C2801" s="14" t="s">
        <v>17</v>
      </c>
      <c r="D2801" s="28" t="s">
        <v>3769</v>
      </c>
      <c r="E2801" s="15">
        <v>0</v>
      </c>
      <c r="F2801" s="16">
        <v>55.22</v>
      </c>
      <c r="G2801" s="17">
        <f>ROUND(E2801*F2801,2)</f>
        <v>0</v>
      </c>
    </row>
    <row r="2802" spans="1:7" ht="225" x14ac:dyDescent="0.25">
      <c r="A2802" s="18"/>
      <c r="B2802" s="18"/>
      <c r="C2802" s="18"/>
      <c r="D2802" s="28" t="s">
        <v>3770</v>
      </c>
      <c r="E2802" s="18"/>
      <c r="F2802" s="18"/>
      <c r="G2802" s="18"/>
    </row>
    <row r="2803" spans="1:7" x14ac:dyDescent="0.25">
      <c r="A2803" s="18"/>
      <c r="B2803" s="18"/>
      <c r="C2803" s="18"/>
      <c r="D2803" s="35" t="s">
        <v>3771</v>
      </c>
      <c r="E2803" s="15">
        <v>0</v>
      </c>
      <c r="F2803" s="16">
        <v>0</v>
      </c>
      <c r="G2803" s="19">
        <f>ROUND(E2803*F2803,2)</f>
        <v>0</v>
      </c>
    </row>
    <row r="2804" spans="1:7" ht="0.95" customHeight="1" x14ac:dyDescent="0.25">
      <c r="A2804" s="20"/>
      <c r="B2804" s="20"/>
      <c r="C2804" s="20"/>
      <c r="D2804" s="36"/>
      <c r="E2804" s="20"/>
      <c r="F2804" s="20"/>
      <c r="G2804" s="20"/>
    </row>
    <row r="2805" spans="1:7" x14ac:dyDescent="0.25">
      <c r="A2805" s="21" t="s">
        <v>3772</v>
      </c>
      <c r="B2805" s="21" t="s">
        <v>8</v>
      </c>
      <c r="C2805" s="21" t="s">
        <v>9</v>
      </c>
      <c r="D2805" s="37" t="s">
        <v>3773</v>
      </c>
      <c r="E2805" s="22">
        <f>E2818</f>
        <v>0</v>
      </c>
      <c r="F2805" s="23">
        <f>F2818</f>
        <v>0</v>
      </c>
      <c r="G2805" s="23">
        <f>G2818</f>
        <v>0</v>
      </c>
    </row>
    <row r="2806" spans="1:7" x14ac:dyDescent="0.25">
      <c r="A2806" s="13" t="s">
        <v>3774</v>
      </c>
      <c r="B2806" s="14" t="s">
        <v>16</v>
      </c>
      <c r="C2806" s="14" t="s">
        <v>251</v>
      </c>
      <c r="D2806" s="28" t="s">
        <v>3775</v>
      </c>
      <c r="E2806" s="15">
        <v>0</v>
      </c>
      <c r="F2806" s="16">
        <v>45.94</v>
      </c>
      <c r="G2806" s="17">
        <f>ROUND(E2806*F2806,2)</f>
        <v>0</v>
      </c>
    </row>
    <row r="2807" spans="1:7" ht="90" x14ac:dyDescent="0.25">
      <c r="A2807" s="18"/>
      <c r="B2807" s="18"/>
      <c r="C2807" s="18"/>
      <c r="D2807" s="28" t="s">
        <v>3776</v>
      </c>
      <c r="E2807" s="18"/>
      <c r="F2807" s="18"/>
      <c r="G2807" s="18"/>
    </row>
    <row r="2808" spans="1:7" x14ac:dyDescent="0.25">
      <c r="A2808" s="13" t="s">
        <v>3777</v>
      </c>
      <c r="B2808" s="14" t="s">
        <v>16</v>
      </c>
      <c r="C2808" s="14" t="s">
        <v>251</v>
      </c>
      <c r="D2808" s="28" t="s">
        <v>3778</v>
      </c>
      <c r="E2808" s="15">
        <v>0</v>
      </c>
      <c r="F2808" s="16">
        <v>49.89</v>
      </c>
      <c r="G2808" s="17">
        <f>ROUND(E2808*F2808,2)</f>
        <v>0</v>
      </c>
    </row>
    <row r="2809" spans="1:7" ht="90" x14ac:dyDescent="0.25">
      <c r="A2809" s="18"/>
      <c r="B2809" s="18"/>
      <c r="C2809" s="18"/>
      <c r="D2809" s="28" t="s">
        <v>3779</v>
      </c>
      <c r="E2809" s="18"/>
      <c r="F2809" s="18"/>
      <c r="G2809" s="18"/>
    </row>
    <row r="2810" spans="1:7" x14ac:dyDescent="0.25">
      <c r="A2810" s="13" t="s">
        <v>3780</v>
      </c>
      <c r="B2810" s="14" t="s">
        <v>16</v>
      </c>
      <c r="C2810" s="14" t="s">
        <v>251</v>
      </c>
      <c r="D2810" s="28" t="s">
        <v>3781</v>
      </c>
      <c r="E2810" s="15">
        <v>0</v>
      </c>
      <c r="F2810" s="16">
        <v>9.0500000000000007</v>
      </c>
      <c r="G2810" s="17">
        <f>ROUND(E2810*F2810,2)</f>
        <v>0</v>
      </c>
    </row>
    <row r="2811" spans="1:7" ht="101.25" x14ac:dyDescent="0.25">
      <c r="A2811" s="18"/>
      <c r="B2811" s="18"/>
      <c r="C2811" s="18"/>
      <c r="D2811" s="28" t="s">
        <v>3782</v>
      </c>
      <c r="E2811" s="18"/>
      <c r="F2811" s="18"/>
      <c r="G2811" s="18"/>
    </row>
    <row r="2812" spans="1:7" x14ac:dyDescent="0.25">
      <c r="A2812" s="13" t="s">
        <v>3783</v>
      </c>
      <c r="B2812" s="14" t="s">
        <v>16</v>
      </c>
      <c r="C2812" s="14" t="s">
        <v>251</v>
      </c>
      <c r="D2812" s="28" t="s">
        <v>3784</v>
      </c>
      <c r="E2812" s="15">
        <v>0</v>
      </c>
      <c r="F2812" s="16">
        <v>8.17</v>
      </c>
      <c r="G2812" s="17">
        <f>ROUND(E2812*F2812,2)</f>
        <v>0</v>
      </c>
    </row>
    <row r="2813" spans="1:7" ht="101.25" x14ac:dyDescent="0.25">
      <c r="A2813" s="18"/>
      <c r="B2813" s="18"/>
      <c r="C2813" s="18"/>
      <c r="D2813" s="28" t="s">
        <v>3785</v>
      </c>
      <c r="E2813" s="18"/>
      <c r="F2813" s="18"/>
      <c r="G2813" s="18"/>
    </row>
    <row r="2814" spans="1:7" x14ac:dyDescent="0.25">
      <c r="A2814" s="13" t="s">
        <v>3786</v>
      </c>
      <c r="B2814" s="14" t="s">
        <v>16</v>
      </c>
      <c r="C2814" s="14" t="s">
        <v>176</v>
      </c>
      <c r="D2814" s="28" t="s">
        <v>3787</v>
      </c>
      <c r="E2814" s="15">
        <v>0</v>
      </c>
      <c r="F2814" s="16">
        <v>10.130000000000001</v>
      </c>
      <c r="G2814" s="17">
        <f>ROUND(E2814*F2814,2)</f>
        <v>0</v>
      </c>
    </row>
    <row r="2815" spans="1:7" ht="101.25" x14ac:dyDescent="0.25">
      <c r="A2815" s="18"/>
      <c r="B2815" s="18"/>
      <c r="C2815" s="18"/>
      <c r="D2815" s="28" t="s">
        <v>3788</v>
      </c>
      <c r="E2815" s="18"/>
      <c r="F2815" s="18"/>
      <c r="G2815" s="18"/>
    </row>
    <row r="2816" spans="1:7" x14ac:dyDescent="0.25">
      <c r="A2816" s="13" t="s">
        <v>3789</v>
      </c>
      <c r="B2816" s="14" t="s">
        <v>16</v>
      </c>
      <c r="C2816" s="14" t="s">
        <v>176</v>
      </c>
      <c r="D2816" s="28" t="s">
        <v>3790</v>
      </c>
      <c r="E2816" s="15">
        <v>0</v>
      </c>
      <c r="F2816" s="16">
        <v>10.130000000000001</v>
      </c>
      <c r="G2816" s="17">
        <f>ROUND(E2816*F2816,2)</f>
        <v>0</v>
      </c>
    </row>
    <row r="2817" spans="1:7" ht="101.25" x14ac:dyDescent="0.25">
      <c r="A2817" s="18"/>
      <c r="B2817" s="18"/>
      <c r="C2817" s="18"/>
      <c r="D2817" s="28" t="s">
        <v>3791</v>
      </c>
      <c r="E2817" s="18"/>
      <c r="F2817" s="18"/>
      <c r="G2817" s="18"/>
    </row>
    <row r="2818" spans="1:7" x14ac:dyDescent="0.25">
      <c r="A2818" s="18"/>
      <c r="B2818" s="18"/>
      <c r="C2818" s="18"/>
      <c r="D2818" s="35" t="s">
        <v>3792</v>
      </c>
      <c r="E2818" s="15">
        <v>0</v>
      </c>
      <c r="F2818" s="16">
        <v>0</v>
      </c>
      <c r="G2818" s="19">
        <f>ROUND(E2818*F2818,2)</f>
        <v>0</v>
      </c>
    </row>
    <row r="2819" spans="1:7" ht="0.95" customHeight="1" x14ac:dyDescent="0.25">
      <c r="A2819" s="20"/>
      <c r="B2819" s="20"/>
      <c r="C2819" s="20"/>
      <c r="D2819" s="36"/>
      <c r="E2819" s="20"/>
      <c r="F2819" s="20"/>
      <c r="G2819" s="20"/>
    </row>
    <row r="2820" spans="1:7" x14ac:dyDescent="0.25">
      <c r="A2820" s="18"/>
      <c r="B2820" s="18"/>
      <c r="C2820" s="18"/>
      <c r="D2820" s="35" t="s">
        <v>3793</v>
      </c>
      <c r="E2820" s="15">
        <v>0</v>
      </c>
      <c r="F2820" s="16">
        <v>0</v>
      </c>
      <c r="G2820" s="19">
        <f>ROUND(E2820*F2820,2)</f>
        <v>0</v>
      </c>
    </row>
    <row r="2821" spans="1:7" ht="0.95" customHeight="1" x14ac:dyDescent="0.25">
      <c r="A2821" s="20"/>
      <c r="B2821" s="20"/>
      <c r="C2821" s="20"/>
      <c r="D2821" s="36"/>
      <c r="E2821" s="20"/>
      <c r="F2821" s="20"/>
      <c r="G2821" s="20"/>
    </row>
    <row r="2822" spans="1:7" x14ac:dyDescent="0.25">
      <c r="A2822" s="10" t="s">
        <v>3794</v>
      </c>
      <c r="B2822" s="10" t="s">
        <v>8</v>
      </c>
      <c r="C2822" s="10" t="s">
        <v>9</v>
      </c>
      <c r="D2822" s="34" t="s">
        <v>3795</v>
      </c>
      <c r="E2822" s="11">
        <f>E2934</f>
        <v>0</v>
      </c>
      <c r="F2822" s="12">
        <f>F2934</f>
        <v>0</v>
      </c>
      <c r="G2822" s="12">
        <f>G2934</f>
        <v>0</v>
      </c>
    </row>
    <row r="2823" spans="1:7" x14ac:dyDescent="0.25">
      <c r="A2823" s="21" t="s">
        <v>3796</v>
      </c>
      <c r="B2823" s="21" t="s">
        <v>8</v>
      </c>
      <c r="C2823" s="21" t="s">
        <v>9</v>
      </c>
      <c r="D2823" s="37" t="s">
        <v>3797</v>
      </c>
      <c r="E2823" s="22">
        <f>E2836</f>
        <v>0</v>
      </c>
      <c r="F2823" s="23">
        <f>F2836</f>
        <v>0</v>
      </c>
      <c r="G2823" s="23">
        <f>G2836</f>
        <v>0</v>
      </c>
    </row>
    <row r="2824" spans="1:7" x14ac:dyDescent="0.25">
      <c r="A2824" s="25" t="s">
        <v>3798</v>
      </c>
      <c r="B2824" s="25" t="s">
        <v>8</v>
      </c>
      <c r="C2824" s="25" t="s">
        <v>9</v>
      </c>
      <c r="D2824" s="38" t="s">
        <v>3799</v>
      </c>
      <c r="E2824" s="26">
        <f>E2829</f>
        <v>0</v>
      </c>
      <c r="F2824" s="27">
        <f>F2829</f>
        <v>0</v>
      </c>
      <c r="G2824" s="27">
        <f>G2829</f>
        <v>0</v>
      </c>
    </row>
    <row r="2825" spans="1:7" x14ac:dyDescent="0.25">
      <c r="A2825" s="13" t="s">
        <v>3800</v>
      </c>
      <c r="B2825" s="14" t="s">
        <v>16</v>
      </c>
      <c r="C2825" s="14" t="s">
        <v>17</v>
      </c>
      <c r="D2825" s="28" t="s">
        <v>3801</v>
      </c>
      <c r="E2825" s="15">
        <v>0</v>
      </c>
      <c r="F2825" s="16">
        <v>42.8</v>
      </c>
      <c r="G2825" s="17">
        <f>ROUND(E2825*F2825,2)</f>
        <v>0</v>
      </c>
    </row>
    <row r="2826" spans="1:7" ht="101.25" x14ac:dyDescent="0.25">
      <c r="A2826" s="18"/>
      <c r="B2826" s="18"/>
      <c r="C2826" s="18"/>
      <c r="D2826" s="28" t="s">
        <v>3802</v>
      </c>
      <c r="E2826" s="18"/>
      <c r="F2826" s="18"/>
      <c r="G2826" s="18"/>
    </row>
    <row r="2827" spans="1:7" ht="22.5" x14ac:dyDescent="0.25">
      <c r="A2827" s="13" t="s">
        <v>3803</v>
      </c>
      <c r="B2827" s="14" t="s">
        <v>16</v>
      </c>
      <c r="C2827" s="14" t="s">
        <v>17</v>
      </c>
      <c r="D2827" s="28" t="s">
        <v>3804</v>
      </c>
      <c r="E2827" s="15">
        <v>0</v>
      </c>
      <c r="F2827" s="16">
        <v>49.55</v>
      </c>
      <c r="G2827" s="17">
        <f>ROUND(E2827*F2827,2)</f>
        <v>0</v>
      </c>
    </row>
    <row r="2828" spans="1:7" ht="112.5" x14ac:dyDescent="0.25">
      <c r="A2828" s="18"/>
      <c r="B2828" s="18"/>
      <c r="C2828" s="18"/>
      <c r="D2828" s="28" t="s">
        <v>3805</v>
      </c>
      <c r="E2828" s="18"/>
      <c r="F2828" s="18"/>
      <c r="G2828" s="18"/>
    </row>
    <row r="2829" spans="1:7" x14ac:dyDescent="0.25">
      <c r="A2829" s="18"/>
      <c r="B2829" s="18"/>
      <c r="C2829" s="18"/>
      <c r="D2829" s="35" t="s">
        <v>3806</v>
      </c>
      <c r="E2829" s="15">
        <v>0</v>
      </c>
      <c r="F2829" s="16">
        <v>0</v>
      </c>
      <c r="G2829" s="19">
        <f>ROUND(E2829*F2829,2)</f>
        <v>0</v>
      </c>
    </row>
    <row r="2830" spans="1:7" ht="0.95" customHeight="1" x14ac:dyDescent="0.25">
      <c r="A2830" s="20"/>
      <c r="B2830" s="20"/>
      <c r="C2830" s="20"/>
      <c r="D2830" s="36"/>
      <c r="E2830" s="20"/>
      <c r="F2830" s="20"/>
      <c r="G2830" s="20"/>
    </row>
    <row r="2831" spans="1:7" x14ac:dyDescent="0.25">
      <c r="A2831" s="25" t="s">
        <v>3807</v>
      </c>
      <c r="B2831" s="25" t="s">
        <v>8</v>
      </c>
      <c r="C2831" s="25" t="s">
        <v>9</v>
      </c>
      <c r="D2831" s="38" t="s">
        <v>3808</v>
      </c>
      <c r="E2831" s="26">
        <f>E2834</f>
        <v>0</v>
      </c>
      <c r="F2831" s="27">
        <f>F2834</f>
        <v>0</v>
      </c>
      <c r="G2831" s="27">
        <f>G2834</f>
        <v>0</v>
      </c>
    </row>
    <row r="2832" spans="1:7" x14ac:dyDescent="0.25">
      <c r="A2832" s="13" t="s">
        <v>3809</v>
      </c>
      <c r="B2832" s="14" t="s">
        <v>16</v>
      </c>
      <c r="C2832" s="14" t="s">
        <v>251</v>
      </c>
      <c r="D2832" s="28" t="s">
        <v>3810</v>
      </c>
      <c r="E2832" s="15">
        <v>0</v>
      </c>
      <c r="F2832" s="16">
        <v>8.6999999999999993</v>
      </c>
      <c r="G2832" s="17">
        <f>ROUND(E2832*F2832,2)</f>
        <v>0</v>
      </c>
    </row>
    <row r="2833" spans="1:7" ht="78.75" x14ac:dyDescent="0.25">
      <c r="A2833" s="18"/>
      <c r="B2833" s="18"/>
      <c r="C2833" s="18"/>
      <c r="D2833" s="28" t="s">
        <v>3811</v>
      </c>
      <c r="E2833" s="18"/>
      <c r="F2833" s="18"/>
      <c r="G2833" s="18"/>
    </row>
    <row r="2834" spans="1:7" x14ac:dyDescent="0.25">
      <c r="A2834" s="18"/>
      <c r="B2834" s="18"/>
      <c r="C2834" s="18"/>
      <c r="D2834" s="35" t="s">
        <v>3812</v>
      </c>
      <c r="E2834" s="15">
        <v>0</v>
      </c>
      <c r="F2834" s="16">
        <v>0</v>
      </c>
      <c r="G2834" s="19">
        <f>ROUND(E2834*F2834,2)</f>
        <v>0</v>
      </c>
    </row>
    <row r="2835" spans="1:7" ht="0.95" customHeight="1" x14ac:dyDescent="0.25">
      <c r="A2835" s="20"/>
      <c r="B2835" s="20"/>
      <c r="C2835" s="20"/>
      <c r="D2835" s="36"/>
      <c r="E2835" s="20"/>
      <c r="F2835" s="20"/>
      <c r="G2835" s="20"/>
    </row>
    <row r="2836" spans="1:7" x14ac:dyDescent="0.25">
      <c r="A2836" s="18"/>
      <c r="B2836" s="18"/>
      <c r="C2836" s="18"/>
      <c r="D2836" s="35" t="s">
        <v>3813</v>
      </c>
      <c r="E2836" s="15">
        <v>0</v>
      </c>
      <c r="F2836" s="16">
        <v>0</v>
      </c>
      <c r="G2836" s="19">
        <f>ROUND(E2836*F2836,2)</f>
        <v>0</v>
      </c>
    </row>
    <row r="2837" spans="1:7" ht="0.95" customHeight="1" x14ac:dyDescent="0.25">
      <c r="A2837" s="20"/>
      <c r="B2837" s="20"/>
      <c r="C2837" s="20"/>
      <c r="D2837" s="36"/>
      <c r="E2837" s="20"/>
      <c r="F2837" s="20"/>
      <c r="G2837" s="20"/>
    </row>
    <row r="2838" spans="1:7" x14ac:dyDescent="0.25">
      <c r="A2838" s="21" t="s">
        <v>3814</v>
      </c>
      <c r="B2838" s="21" t="s">
        <v>8</v>
      </c>
      <c r="C2838" s="21" t="s">
        <v>9</v>
      </c>
      <c r="D2838" s="37" t="s">
        <v>3815</v>
      </c>
      <c r="E2838" s="22">
        <f>E2856</f>
        <v>0</v>
      </c>
      <c r="F2838" s="23">
        <f>F2856</f>
        <v>0</v>
      </c>
      <c r="G2838" s="23">
        <f>G2856</f>
        <v>0</v>
      </c>
    </row>
    <row r="2839" spans="1:7" x14ac:dyDescent="0.25">
      <c r="A2839" s="25" t="s">
        <v>3816</v>
      </c>
      <c r="B2839" s="25" t="s">
        <v>8</v>
      </c>
      <c r="C2839" s="25" t="s">
        <v>9</v>
      </c>
      <c r="D2839" s="38" t="s">
        <v>3817</v>
      </c>
      <c r="E2839" s="26">
        <f>E2842</f>
        <v>0</v>
      </c>
      <c r="F2839" s="27">
        <f>F2842</f>
        <v>0</v>
      </c>
      <c r="G2839" s="27">
        <f>G2842</f>
        <v>0</v>
      </c>
    </row>
    <row r="2840" spans="1:7" ht="22.5" x14ac:dyDescent="0.25">
      <c r="A2840" s="14" t="s">
        <v>3818</v>
      </c>
      <c r="B2840" s="14" t="s">
        <v>16</v>
      </c>
      <c r="C2840" s="14" t="s">
        <v>17</v>
      </c>
      <c r="D2840" s="28" t="s">
        <v>3819</v>
      </c>
      <c r="E2840" s="15">
        <v>0</v>
      </c>
      <c r="F2840" s="16">
        <v>56.16</v>
      </c>
      <c r="G2840" s="17">
        <f>ROUND(E2840*F2840,2)</f>
        <v>0</v>
      </c>
    </row>
    <row r="2841" spans="1:7" ht="112.5" x14ac:dyDescent="0.25">
      <c r="A2841" s="18"/>
      <c r="B2841" s="18"/>
      <c r="C2841" s="18"/>
      <c r="D2841" s="28" t="s">
        <v>3820</v>
      </c>
      <c r="E2841" s="18"/>
      <c r="F2841" s="18"/>
      <c r="G2841" s="18"/>
    </row>
    <row r="2842" spans="1:7" x14ac:dyDescent="0.25">
      <c r="A2842" s="18"/>
      <c r="B2842" s="18"/>
      <c r="C2842" s="18"/>
      <c r="D2842" s="35" t="s">
        <v>3821</v>
      </c>
      <c r="E2842" s="15">
        <v>0</v>
      </c>
      <c r="F2842" s="16">
        <v>0</v>
      </c>
      <c r="G2842" s="19">
        <f>ROUND(E2842*F2842,2)</f>
        <v>0</v>
      </c>
    </row>
    <row r="2843" spans="1:7" ht="0.95" customHeight="1" x14ac:dyDescent="0.25">
      <c r="A2843" s="20"/>
      <c r="B2843" s="20"/>
      <c r="C2843" s="20"/>
      <c r="D2843" s="36"/>
      <c r="E2843" s="20"/>
      <c r="F2843" s="20"/>
      <c r="G2843" s="20"/>
    </row>
    <row r="2844" spans="1:7" x14ac:dyDescent="0.25">
      <c r="A2844" s="25" t="s">
        <v>3822</v>
      </c>
      <c r="B2844" s="25" t="s">
        <v>8</v>
      </c>
      <c r="C2844" s="25" t="s">
        <v>9</v>
      </c>
      <c r="D2844" s="38" t="s">
        <v>3823</v>
      </c>
      <c r="E2844" s="26">
        <f>E2847</f>
        <v>0</v>
      </c>
      <c r="F2844" s="27">
        <f>F2847</f>
        <v>0</v>
      </c>
      <c r="G2844" s="27">
        <f>G2847</f>
        <v>0</v>
      </c>
    </row>
    <row r="2845" spans="1:7" ht="22.5" x14ac:dyDescent="0.25">
      <c r="A2845" s="13" t="s">
        <v>3824</v>
      </c>
      <c r="B2845" s="14" t="s">
        <v>16</v>
      </c>
      <c r="C2845" s="14" t="s">
        <v>17</v>
      </c>
      <c r="D2845" s="28" t="s">
        <v>3825</v>
      </c>
      <c r="E2845" s="15">
        <v>0</v>
      </c>
      <c r="F2845" s="16">
        <v>34.21</v>
      </c>
      <c r="G2845" s="17">
        <f>ROUND(E2845*F2845,2)</f>
        <v>0</v>
      </c>
    </row>
    <row r="2846" spans="1:7" ht="157.5" x14ac:dyDescent="0.25">
      <c r="A2846" s="18"/>
      <c r="B2846" s="18"/>
      <c r="C2846" s="18"/>
      <c r="D2846" s="28" t="s">
        <v>3826</v>
      </c>
      <c r="E2846" s="18"/>
      <c r="F2846" s="18"/>
      <c r="G2846" s="18"/>
    </row>
    <row r="2847" spans="1:7" x14ac:dyDescent="0.25">
      <c r="A2847" s="18"/>
      <c r="B2847" s="18"/>
      <c r="C2847" s="18"/>
      <c r="D2847" s="35" t="s">
        <v>3827</v>
      </c>
      <c r="E2847" s="15">
        <v>0</v>
      </c>
      <c r="F2847" s="16">
        <v>0</v>
      </c>
      <c r="G2847" s="19">
        <f>ROUND(E2847*F2847,2)</f>
        <v>0</v>
      </c>
    </row>
    <row r="2848" spans="1:7" ht="0.95" customHeight="1" x14ac:dyDescent="0.25">
      <c r="A2848" s="20"/>
      <c r="B2848" s="20"/>
      <c r="C2848" s="20"/>
      <c r="D2848" s="36"/>
      <c r="E2848" s="20"/>
      <c r="F2848" s="20"/>
      <c r="G2848" s="20"/>
    </row>
    <row r="2849" spans="1:7" x14ac:dyDescent="0.25">
      <c r="A2849" s="25" t="s">
        <v>3828</v>
      </c>
      <c r="B2849" s="25" t="s">
        <v>8</v>
      </c>
      <c r="C2849" s="25" t="s">
        <v>9</v>
      </c>
      <c r="D2849" s="38" t="s">
        <v>3808</v>
      </c>
      <c r="E2849" s="26">
        <f>E2854</f>
        <v>0</v>
      </c>
      <c r="F2849" s="27">
        <f>F2854</f>
        <v>0</v>
      </c>
      <c r="G2849" s="27">
        <f>G2854</f>
        <v>0</v>
      </c>
    </row>
    <row r="2850" spans="1:7" x14ac:dyDescent="0.25">
      <c r="A2850" s="13" t="s">
        <v>3829</v>
      </c>
      <c r="B2850" s="14" t="s">
        <v>16</v>
      </c>
      <c r="C2850" s="14" t="s">
        <v>251</v>
      </c>
      <c r="D2850" s="28" t="s">
        <v>3830</v>
      </c>
      <c r="E2850" s="15">
        <v>0</v>
      </c>
      <c r="F2850" s="16">
        <v>12.63</v>
      </c>
      <c r="G2850" s="17">
        <f>ROUND(E2850*F2850,2)</f>
        <v>0</v>
      </c>
    </row>
    <row r="2851" spans="1:7" ht="90" x14ac:dyDescent="0.25">
      <c r="A2851" s="18"/>
      <c r="B2851" s="18"/>
      <c r="C2851" s="18"/>
      <c r="D2851" s="28" t="s">
        <v>3831</v>
      </c>
      <c r="E2851" s="18"/>
      <c r="F2851" s="18"/>
      <c r="G2851" s="18"/>
    </row>
    <row r="2852" spans="1:7" x14ac:dyDescent="0.25">
      <c r="A2852" s="13" t="s">
        <v>3832</v>
      </c>
      <c r="B2852" s="14" t="s">
        <v>16</v>
      </c>
      <c r="C2852" s="14" t="s">
        <v>251</v>
      </c>
      <c r="D2852" s="28" t="s">
        <v>3833</v>
      </c>
      <c r="E2852" s="15">
        <v>0</v>
      </c>
      <c r="F2852" s="16">
        <v>11.2</v>
      </c>
      <c r="G2852" s="17">
        <f>ROUND(E2852*F2852,2)</f>
        <v>0</v>
      </c>
    </row>
    <row r="2853" spans="1:7" ht="90" x14ac:dyDescent="0.25">
      <c r="A2853" s="18"/>
      <c r="B2853" s="18"/>
      <c r="C2853" s="18"/>
      <c r="D2853" s="28" t="s">
        <v>3834</v>
      </c>
      <c r="E2853" s="18"/>
      <c r="F2853" s="18"/>
      <c r="G2853" s="18"/>
    </row>
    <row r="2854" spans="1:7" x14ac:dyDescent="0.25">
      <c r="A2854" s="18"/>
      <c r="B2854" s="18"/>
      <c r="C2854" s="18"/>
      <c r="D2854" s="35" t="s">
        <v>3835</v>
      </c>
      <c r="E2854" s="15">
        <v>0</v>
      </c>
      <c r="F2854" s="16">
        <v>0</v>
      </c>
      <c r="G2854" s="19">
        <f>ROUND(E2854*F2854,2)</f>
        <v>0</v>
      </c>
    </row>
    <row r="2855" spans="1:7" ht="0.95" customHeight="1" x14ac:dyDescent="0.25">
      <c r="A2855" s="20"/>
      <c r="B2855" s="20"/>
      <c r="C2855" s="20"/>
      <c r="D2855" s="36"/>
      <c r="E2855" s="20"/>
      <c r="F2855" s="20"/>
      <c r="G2855" s="20"/>
    </row>
    <row r="2856" spans="1:7" x14ac:dyDescent="0.25">
      <c r="A2856" s="18"/>
      <c r="B2856" s="18"/>
      <c r="C2856" s="18"/>
      <c r="D2856" s="35" t="s">
        <v>3836</v>
      </c>
      <c r="E2856" s="15">
        <v>0</v>
      </c>
      <c r="F2856" s="16">
        <v>0</v>
      </c>
      <c r="G2856" s="19">
        <f>ROUND(E2856*F2856,2)</f>
        <v>0</v>
      </c>
    </row>
    <row r="2857" spans="1:7" ht="0.95" customHeight="1" x14ac:dyDescent="0.25">
      <c r="A2857" s="20"/>
      <c r="B2857" s="20"/>
      <c r="C2857" s="20"/>
      <c r="D2857" s="36"/>
      <c r="E2857" s="20"/>
      <c r="F2857" s="20"/>
      <c r="G2857" s="20"/>
    </row>
    <row r="2858" spans="1:7" x14ac:dyDescent="0.25">
      <c r="A2858" s="21" t="s">
        <v>3837</v>
      </c>
      <c r="B2858" s="21" t="s">
        <v>8</v>
      </c>
      <c r="C2858" s="21" t="s">
        <v>9</v>
      </c>
      <c r="D2858" s="37" t="s">
        <v>3838</v>
      </c>
      <c r="E2858" s="22">
        <f>E2879</f>
        <v>0</v>
      </c>
      <c r="F2858" s="23">
        <f>F2879</f>
        <v>0</v>
      </c>
      <c r="G2858" s="23">
        <f>G2879</f>
        <v>0</v>
      </c>
    </row>
    <row r="2859" spans="1:7" x14ac:dyDescent="0.25">
      <c r="A2859" s="25" t="s">
        <v>3839</v>
      </c>
      <c r="B2859" s="25" t="s">
        <v>8</v>
      </c>
      <c r="C2859" s="25" t="s">
        <v>9</v>
      </c>
      <c r="D2859" s="38" t="s">
        <v>3799</v>
      </c>
      <c r="E2859" s="26">
        <f>E2868</f>
        <v>0</v>
      </c>
      <c r="F2859" s="27">
        <f>F2868</f>
        <v>0</v>
      </c>
      <c r="G2859" s="27">
        <f>G2868</f>
        <v>0</v>
      </c>
    </row>
    <row r="2860" spans="1:7" ht="22.5" x14ac:dyDescent="0.25">
      <c r="A2860" s="13" t="s">
        <v>3840</v>
      </c>
      <c r="B2860" s="14" t="s">
        <v>16</v>
      </c>
      <c r="C2860" s="14" t="s">
        <v>17</v>
      </c>
      <c r="D2860" s="28" t="s">
        <v>3841</v>
      </c>
      <c r="E2860" s="15">
        <v>0</v>
      </c>
      <c r="F2860" s="16">
        <v>64.25</v>
      </c>
      <c r="G2860" s="17">
        <f>ROUND(E2860*F2860,2)</f>
        <v>0</v>
      </c>
    </row>
    <row r="2861" spans="1:7" ht="409.5" x14ac:dyDescent="0.25">
      <c r="A2861" s="18"/>
      <c r="B2861" s="18"/>
      <c r="C2861" s="18"/>
      <c r="D2861" s="28" t="s">
        <v>3842</v>
      </c>
      <c r="E2861" s="18"/>
      <c r="F2861" s="18"/>
      <c r="G2861" s="18"/>
    </row>
    <row r="2862" spans="1:7" ht="22.5" x14ac:dyDescent="0.25">
      <c r="A2862" s="13" t="s">
        <v>3843</v>
      </c>
      <c r="B2862" s="14" t="s">
        <v>16</v>
      </c>
      <c r="C2862" s="14" t="s">
        <v>17</v>
      </c>
      <c r="D2862" s="28" t="s">
        <v>3844</v>
      </c>
      <c r="E2862" s="15">
        <v>0</v>
      </c>
      <c r="F2862" s="16">
        <v>63.62</v>
      </c>
      <c r="G2862" s="17">
        <f>ROUND(E2862*F2862,2)</f>
        <v>0</v>
      </c>
    </row>
    <row r="2863" spans="1:7" ht="409.5" x14ac:dyDescent="0.25">
      <c r="A2863" s="18"/>
      <c r="B2863" s="18"/>
      <c r="C2863" s="18"/>
      <c r="D2863" s="28" t="s">
        <v>3845</v>
      </c>
      <c r="E2863" s="18"/>
      <c r="F2863" s="18"/>
      <c r="G2863" s="18"/>
    </row>
    <row r="2864" spans="1:7" ht="22.5" x14ac:dyDescent="0.25">
      <c r="A2864" s="13" t="s">
        <v>3846</v>
      </c>
      <c r="B2864" s="14" t="s">
        <v>16</v>
      </c>
      <c r="C2864" s="14" t="s">
        <v>17</v>
      </c>
      <c r="D2864" s="28" t="s">
        <v>3847</v>
      </c>
      <c r="E2864" s="15">
        <v>0</v>
      </c>
      <c r="F2864" s="16">
        <v>66.72</v>
      </c>
      <c r="G2864" s="17">
        <f>ROUND(E2864*F2864,2)</f>
        <v>0</v>
      </c>
    </row>
    <row r="2865" spans="1:7" ht="112.5" x14ac:dyDescent="0.25">
      <c r="A2865" s="18"/>
      <c r="B2865" s="18"/>
      <c r="C2865" s="18"/>
      <c r="D2865" s="28" t="s">
        <v>3848</v>
      </c>
      <c r="E2865" s="18"/>
      <c r="F2865" s="18"/>
      <c r="G2865" s="18"/>
    </row>
    <row r="2866" spans="1:7" ht="22.5" x14ac:dyDescent="0.25">
      <c r="A2866" s="13" t="s">
        <v>3849</v>
      </c>
      <c r="B2866" s="14" t="s">
        <v>16</v>
      </c>
      <c r="C2866" s="14" t="s">
        <v>17</v>
      </c>
      <c r="D2866" s="28" t="s">
        <v>3850</v>
      </c>
      <c r="E2866" s="15">
        <v>0</v>
      </c>
      <c r="F2866" s="16">
        <v>101.11</v>
      </c>
      <c r="G2866" s="17">
        <f>ROUND(E2866*F2866,2)</f>
        <v>0</v>
      </c>
    </row>
    <row r="2867" spans="1:7" ht="123.75" x14ac:dyDescent="0.25">
      <c r="A2867" s="18"/>
      <c r="B2867" s="18"/>
      <c r="C2867" s="18"/>
      <c r="D2867" s="28" t="s">
        <v>3851</v>
      </c>
      <c r="E2867" s="18"/>
      <c r="F2867" s="18"/>
      <c r="G2867" s="18"/>
    </row>
    <row r="2868" spans="1:7" x14ac:dyDescent="0.25">
      <c r="A2868" s="18"/>
      <c r="B2868" s="18"/>
      <c r="C2868" s="18"/>
      <c r="D2868" s="35" t="s">
        <v>3852</v>
      </c>
      <c r="E2868" s="15">
        <v>0</v>
      </c>
      <c r="F2868" s="16">
        <v>0</v>
      </c>
      <c r="G2868" s="19">
        <f>ROUND(E2868*F2868,2)</f>
        <v>0</v>
      </c>
    </row>
    <row r="2869" spans="1:7" ht="0.95" customHeight="1" x14ac:dyDescent="0.25">
      <c r="A2869" s="20"/>
      <c r="B2869" s="20"/>
      <c r="C2869" s="20"/>
      <c r="D2869" s="36"/>
      <c r="E2869" s="20"/>
      <c r="F2869" s="20"/>
      <c r="G2869" s="20"/>
    </row>
    <row r="2870" spans="1:7" x14ac:dyDescent="0.25">
      <c r="A2870" s="25" t="s">
        <v>3853</v>
      </c>
      <c r="B2870" s="25" t="s">
        <v>8</v>
      </c>
      <c r="C2870" s="25" t="s">
        <v>9</v>
      </c>
      <c r="D2870" s="38" t="s">
        <v>3808</v>
      </c>
      <c r="E2870" s="26">
        <f>E2877</f>
        <v>0</v>
      </c>
      <c r="F2870" s="27">
        <f>F2877</f>
        <v>0</v>
      </c>
      <c r="G2870" s="27">
        <f>G2877</f>
        <v>0</v>
      </c>
    </row>
    <row r="2871" spans="1:7" x14ac:dyDescent="0.25">
      <c r="A2871" s="13" t="s">
        <v>3854</v>
      </c>
      <c r="B2871" s="14" t="s">
        <v>16</v>
      </c>
      <c r="C2871" s="14" t="s">
        <v>251</v>
      </c>
      <c r="D2871" s="28" t="s">
        <v>3855</v>
      </c>
      <c r="E2871" s="15">
        <v>0</v>
      </c>
      <c r="F2871" s="16">
        <v>25.11</v>
      </c>
      <c r="G2871" s="17">
        <f>ROUND(E2871*F2871,2)</f>
        <v>0</v>
      </c>
    </row>
    <row r="2872" spans="1:7" ht="90" x14ac:dyDescent="0.25">
      <c r="A2872" s="18"/>
      <c r="B2872" s="18"/>
      <c r="C2872" s="18"/>
      <c r="D2872" s="28" t="s">
        <v>3856</v>
      </c>
      <c r="E2872" s="18"/>
      <c r="F2872" s="18"/>
      <c r="G2872" s="18"/>
    </row>
    <row r="2873" spans="1:7" ht="22.5" x14ac:dyDescent="0.25">
      <c r="A2873" s="13" t="s">
        <v>3857</v>
      </c>
      <c r="B2873" s="14" t="s">
        <v>16</v>
      </c>
      <c r="C2873" s="14" t="s">
        <v>251</v>
      </c>
      <c r="D2873" s="28" t="s">
        <v>3858</v>
      </c>
      <c r="E2873" s="15">
        <v>0</v>
      </c>
      <c r="F2873" s="16">
        <v>32</v>
      </c>
      <c r="G2873" s="17">
        <f>ROUND(E2873*F2873,2)</f>
        <v>0</v>
      </c>
    </row>
    <row r="2874" spans="1:7" ht="101.25" x14ac:dyDescent="0.25">
      <c r="A2874" s="18"/>
      <c r="B2874" s="18"/>
      <c r="C2874" s="18"/>
      <c r="D2874" s="28" t="s">
        <v>3859</v>
      </c>
      <c r="E2874" s="18"/>
      <c r="F2874" s="18"/>
      <c r="G2874" s="18"/>
    </row>
    <row r="2875" spans="1:7" x14ac:dyDescent="0.25">
      <c r="A2875" s="13" t="s">
        <v>3860</v>
      </c>
      <c r="B2875" s="14" t="s">
        <v>16</v>
      </c>
      <c r="C2875" s="14" t="s">
        <v>2220</v>
      </c>
      <c r="D2875" s="28" t="s">
        <v>3861</v>
      </c>
      <c r="E2875" s="15">
        <v>0</v>
      </c>
      <c r="F2875" s="16">
        <v>14.57</v>
      </c>
      <c r="G2875" s="17">
        <f>ROUND(E2875*F2875,2)</f>
        <v>0</v>
      </c>
    </row>
    <row r="2876" spans="1:7" ht="90" x14ac:dyDescent="0.25">
      <c r="A2876" s="18"/>
      <c r="B2876" s="18"/>
      <c r="C2876" s="18"/>
      <c r="D2876" s="28" t="s">
        <v>3862</v>
      </c>
      <c r="E2876" s="18"/>
      <c r="F2876" s="18"/>
      <c r="G2876" s="18"/>
    </row>
    <row r="2877" spans="1:7" x14ac:dyDescent="0.25">
      <c r="A2877" s="18"/>
      <c r="B2877" s="18"/>
      <c r="C2877" s="18"/>
      <c r="D2877" s="35" t="s">
        <v>3863</v>
      </c>
      <c r="E2877" s="15">
        <v>0</v>
      </c>
      <c r="F2877" s="16">
        <v>0</v>
      </c>
      <c r="G2877" s="19">
        <f>ROUND(E2877*F2877,2)</f>
        <v>0</v>
      </c>
    </row>
    <row r="2878" spans="1:7" ht="0.95" customHeight="1" x14ac:dyDescent="0.25">
      <c r="A2878" s="20"/>
      <c r="B2878" s="20"/>
      <c r="C2878" s="20"/>
      <c r="D2878" s="36"/>
      <c r="E2878" s="20"/>
      <c r="F2878" s="20"/>
      <c r="G2878" s="20"/>
    </row>
    <row r="2879" spans="1:7" x14ac:dyDescent="0.25">
      <c r="A2879" s="18"/>
      <c r="B2879" s="18"/>
      <c r="C2879" s="18"/>
      <c r="D2879" s="35" t="s">
        <v>3864</v>
      </c>
      <c r="E2879" s="15">
        <v>0</v>
      </c>
      <c r="F2879" s="16">
        <v>0</v>
      </c>
      <c r="G2879" s="19">
        <f>ROUND(E2879*F2879,2)</f>
        <v>0</v>
      </c>
    </row>
    <row r="2880" spans="1:7" ht="0.95" customHeight="1" x14ac:dyDescent="0.25">
      <c r="A2880" s="20"/>
      <c r="B2880" s="20"/>
      <c r="C2880" s="20"/>
      <c r="D2880" s="36"/>
      <c r="E2880" s="20"/>
      <c r="F2880" s="20"/>
      <c r="G2880" s="20"/>
    </row>
    <row r="2881" spans="1:7" x14ac:dyDescent="0.25">
      <c r="A2881" s="21" t="s">
        <v>3865</v>
      </c>
      <c r="B2881" s="21" t="s">
        <v>8</v>
      </c>
      <c r="C2881" s="21" t="s">
        <v>9</v>
      </c>
      <c r="D2881" s="37" t="s">
        <v>3866</v>
      </c>
      <c r="E2881" s="22">
        <f>E2928</f>
        <v>0</v>
      </c>
      <c r="F2881" s="23">
        <f>F2928</f>
        <v>0</v>
      </c>
      <c r="G2881" s="23">
        <f>G2928</f>
        <v>0</v>
      </c>
    </row>
    <row r="2882" spans="1:7" x14ac:dyDescent="0.25">
      <c r="A2882" s="25" t="s">
        <v>3867</v>
      </c>
      <c r="B2882" s="25" t="s">
        <v>8</v>
      </c>
      <c r="C2882" s="25" t="s">
        <v>9</v>
      </c>
      <c r="D2882" s="38" t="s">
        <v>3868</v>
      </c>
      <c r="E2882" s="26">
        <f>E2893</f>
        <v>0</v>
      </c>
      <c r="F2882" s="27">
        <f>F2893</f>
        <v>0</v>
      </c>
      <c r="G2882" s="27">
        <f>G2893</f>
        <v>0</v>
      </c>
    </row>
    <row r="2883" spans="1:7" x14ac:dyDescent="0.25">
      <c r="A2883" s="13" t="s">
        <v>3869</v>
      </c>
      <c r="B2883" s="14" t="s">
        <v>16</v>
      </c>
      <c r="C2883" s="14" t="s">
        <v>17</v>
      </c>
      <c r="D2883" s="28" t="s">
        <v>3870</v>
      </c>
      <c r="E2883" s="15">
        <v>0</v>
      </c>
      <c r="F2883" s="16">
        <v>60.17</v>
      </c>
      <c r="G2883" s="17">
        <f>ROUND(E2883*F2883,2)</f>
        <v>0</v>
      </c>
    </row>
    <row r="2884" spans="1:7" ht="112.5" x14ac:dyDescent="0.25">
      <c r="A2884" s="18"/>
      <c r="B2884" s="18"/>
      <c r="C2884" s="18"/>
      <c r="D2884" s="28" t="s">
        <v>3871</v>
      </c>
      <c r="E2884" s="18"/>
      <c r="F2884" s="18"/>
      <c r="G2884" s="18"/>
    </row>
    <row r="2885" spans="1:7" ht="22.5" x14ac:dyDescent="0.25">
      <c r="A2885" s="13" t="s">
        <v>3872</v>
      </c>
      <c r="B2885" s="14" t="s">
        <v>16</v>
      </c>
      <c r="C2885" s="14" t="s">
        <v>17</v>
      </c>
      <c r="D2885" s="28" t="s">
        <v>3873</v>
      </c>
      <c r="E2885" s="15">
        <v>0</v>
      </c>
      <c r="F2885" s="16">
        <v>38.869999999999997</v>
      </c>
      <c r="G2885" s="17">
        <f>ROUND(E2885*F2885,2)</f>
        <v>0</v>
      </c>
    </row>
    <row r="2886" spans="1:7" ht="78.75" x14ac:dyDescent="0.25">
      <c r="A2886" s="18"/>
      <c r="B2886" s="18"/>
      <c r="C2886" s="18"/>
      <c r="D2886" s="28" t="s">
        <v>3874</v>
      </c>
      <c r="E2886" s="18"/>
      <c r="F2886" s="18"/>
      <c r="G2886" s="18"/>
    </row>
    <row r="2887" spans="1:7" ht="22.5" x14ac:dyDescent="0.25">
      <c r="A2887" s="13" t="s">
        <v>3875</v>
      </c>
      <c r="B2887" s="14" t="s">
        <v>16</v>
      </c>
      <c r="C2887" s="14" t="s">
        <v>17</v>
      </c>
      <c r="D2887" s="28" t="s">
        <v>3876</v>
      </c>
      <c r="E2887" s="15">
        <v>0</v>
      </c>
      <c r="F2887" s="16">
        <v>82.22</v>
      </c>
      <c r="G2887" s="17">
        <f>ROUND(E2887*F2887,2)</f>
        <v>0</v>
      </c>
    </row>
    <row r="2888" spans="1:7" ht="146.25" x14ac:dyDescent="0.25">
      <c r="A2888" s="18"/>
      <c r="B2888" s="18"/>
      <c r="C2888" s="18"/>
      <c r="D2888" s="28" t="s">
        <v>3877</v>
      </c>
      <c r="E2888" s="18"/>
      <c r="F2888" s="18"/>
      <c r="G2888" s="18"/>
    </row>
    <row r="2889" spans="1:7" ht="22.5" x14ac:dyDescent="0.25">
      <c r="A2889" s="13" t="s">
        <v>3878</v>
      </c>
      <c r="B2889" s="14" t="s">
        <v>16</v>
      </c>
      <c r="C2889" s="14" t="s">
        <v>17</v>
      </c>
      <c r="D2889" s="28" t="s">
        <v>3879</v>
      </c>
      <c r="E2889" s="15">
        <v>0</v>
      </c>
      <c r="F2889" s="16">
        <v>52.49</v>
      </c>
      <c r="G2889" s="17">
        <f>ROUND(E2889*F2889,2)</f>
        <v>0</v>
      </c>
    </row>
    <row r="2890" spans="1:7" ht="101.25" x14ac:dyDescent="0.25">
      <c r="A2890" s="18"/>
      <c r="B2890" s="18"/>
      <c r="C2890" s="18"/>
      <c r="D2890" s="28" t="s">
        <v>3880</v>
      </c>
      <c r="E2890" s="18"/>
      <c r="F2890" s="18"/>
      <c r="G2890" s="18"/>
    </row>
    <row r="2891" spans="1:7" ht="22.5" x14ac:dyDescent="0.25">
      <c r="A2891" s="13" t="s">
        <v>3881</v>
      </c>
      <c r="B2891" s="14" t="s">
        <v>16</v>
      </c>
      <c r="C2891" s="14" t="s">
        <v>17</v>
      </c>
      <c r="D2891" s="28" t="s">
        <v>3882</v>
      </c>
      <c r="E2891" s="15">
        <v>0</v>
      </c>
      <c r="F2891" s="16">
        <v>63.1</v>
      </c>
      <c r="G2891" s="17">
        <f>ROUND(E2891*F2891,2)</f>
        <v>0</v>
      </c>
    </row>
    <row r="2892" spans="1:7" ht="135" x14ac:dyDescent="0.25">
      <c r="A2892" s="18"/>
      <c r="B2892" s="18"/>
      <c r="C2892" s="18"/>
      <c r="D2892" s="28" t="s">
        <v>3883</v>
      </c>
      <c r="E2892" s="18"/>
      <c r="F2892" s="18"/>
      <c r="G2892" s="18"/>
    </row>
    <row r="2893" spans="1:7" x14ac:dyDescent="0.25">
      <c r="A2893" s="18"/>
      <c r="B2893" s="18"/>
      <c r="C2893" s="18"/>
      <c r="D2893" s="35" t="s">
        <v>3884</v>
      </c>
      <c r="E2893" s="15">
        <v>0</v>
      </c>
      <c r="F2893" s="16">
        <v>0</v>
      </c>
      <c r="G2893" s="19">
        <f>ROUND(E2893*F2893,2)</f>
        <v>0</v>
      </c>
    </row>
    <row r="2894" spans="1:7" ht="0.95" customHeight="1" x14ac:dyDescent="0.25">
      <c r="A2894" s="20"/>
      <c r="B2894" s="20"/>
      <c r="C2894" s="20"/>
      <c r="D2894" s="36"/>
      <c r="E2894" s="20"/>
      <c r="F2894" s="20"/>
      <c r="G2894" s="20"/>
    </row>
    <row r="2895" spans="1:7" x14ac:dyDescent="0.25">
      <c r="A2895" s="25" t="s">
        <v>3885</v>
      </c>
      <c r="B2895" s="25" t="s">
        <v>8</v>
      </c>
      <c r="C2895" s="25" t="s">
        <v>9</v>
      </c>
      <c r="D2895" s="38" t="s">
        <v>3886</v>
      </c>
      <c r="E2895" s="26">
        <f>E2904</f>
        <v>0</v>
      </c>
      <c r="F2895" s="27">
        <f>F2904</f>
        <v>0</v>
      </c>
      <c r="G2895" s="27">
        <f>G2904</f>
        <v>0</v>
      </c>
    </row>
    <row r="2896" spans="1:7" x14ac:dyDescent="0.25">
      <c r="A2896" s="13" t="s">
        <v>3887</v>
      </c>
      <c r="B2896" s="14" t="s">
        <v>16</v>
      </c>
      <c r="C2896" s="14" t="s">
        <v>17</v>
      </c>
      <c r="D2896" s="28" t="s">
        <v>3888</v>
      </c>
      <c r="E2896" s="15">
        <v>0</v>
      </c>
      <c r="F2896" s="16">
        <v>45.48</v>
      </c>
      <c r="G2896" s="17">
        <f>ROUND(E2896*F2896,2)</f>
        <v>0</v>
      </c>
    </row>
    <row r="2897" spans="1:7" ht="101.25" x14ac:dyDescent="0.25">
      <c r="A2897" s="18"/>
      <c r="B2897" s="18"/>
      <c r="C2897" s="18"/>
      <c r="D2897" s="28" t="s">
        <v>3889</v>
      </c>
      <c r="E2897" s="18"/>
      <c r="F2897" s="18"/>
      <c r="G2897" s="18"/>
    </row>
    <row r="2898" spans="1:7" ht="22.5" x14ac:dyDescent="0.25">
      <c r="A2898" s="13" t="s">
        <v>3890</v>
      </c>
      <c r="B2898" s="14" t="s">
        <v>16</v>
      </c>
      <c r="C2898" s="14" t="s">
        <v>17</v>
      </c>
      <c r="D2898" s="28" t="s">
        <v>3891</v>
      </c>
      <c r="E2898" s="15">
        <v>0</v>
      </c>
      <c r="F2898" s="16">
        <v>48.47</v>
      </c>
      <c r="G2898" s="17">
        <f>ROUND(E2898*F2898,2)</f>
        <v>0</v>
      </c>
    </row>
    <row r="2899" spans="1:7" ht="101.25" x14ac:dyDescent="0.25">
      <c r="A2899" s="18"/>
      <c r="B2899" s="18"/>
      <c r="C2899" s="18"/>
      <c r="D2899" s="28" t="s">
        <v>3892</v>
      </c>
      <c r="E2899" s="18"/>
      <c r="F2899" s="18"/>
      <c r="G2899" s="18"/>
    </row>
    <row r="2900" spans="1:7" ht="22.5" x14ac:dyDescent="0.25">
      <c r="A2900" s="13" t="s">
        <v>3893</v>
      </c>
      <c r="B2900" s="14" t="s">
        <v>16</v>
      </c>
      <c r="C2900" s="14" t="s">
        <v>17</v>
      </c>
      <c r="D2900" s="28" t="s">
        <v>3894</v>
      </c>
      <c r="E2900" s="15">
        <v>0</v>
      </c>
      <c r="F2900" s="16">
        <v>58.35</v>
      </c>
      <c r="G2900" s="17">
        <f>ROUND(E2900*F2900,2)</f>
        <v>0</v>
      </c>
    </row>
    <row r="2901" spans="1:7" ht="112.5" x14ac:dyDescent="0.25">
      <c r="A2901" s="18"/>
      <c r="B2901" s="18"/>
      <c r="C2901" s="18"/>
      <c r="D2901" s="28" t="s">
        <v>3895</v>
      </c>
      <c r="E2901" s="18"/>
      <c r="F2901" s="18"/>
      <c r="G2901" s="18"/>
    </row>
    <row r="2902" spans="1:7" ht="22.5" x14ac:dyDescent="0.25">
      <c r="A2902" s="13" t="s">
        <v>3896</v>
      </c>
      <c r="B2902" s="14" t="s">
        <v>16</v>
      </c>
      <c r="C2902" s="14" t="s">
        <v>17</v>
      </c>
      <c r="D2902" s="28" t="s">
        <v>3897</v>
      </c>
      <c r="E2902" s="15">
        <v>0</v>
      </c>
      <c r="F2902" s="16">
        <v>51.31</v>
      </c>
      <c r="G2902" s="17">
        <f>ROUND(E2902*F2902,2)</f>
        <v>0</v>
      </c>
    </row>
    <row r="2903" spans="1:7" ht="123.75" x14ac:dyDescent="0.25">
      <c r="A2903" s="18"/>
      <c r="B2903" s="18"/>
      <c r="C2903" s="18"/>
      <c r="D2903" s="28" t="s">
        <v>3898</v>
      </c>
      <c r="E2903" s="18"/>
      <c r="F2903" s="18"/>
      <c r="G2903" s="18"/>
    </row>
    <row r="2904" spans="1:7" x14ac:dyDescent="0.25">
      <c r="A2904" s="18"/>
      <c r="B2904" s="18"/>
      <c r="C2904" s="18"/>
      <c r="D2904" s="35" t="s">
        <v>3899</v>
      </c>
      <c r="E2904" s="15">
        <v>0</v>
      </c>
      <c r="F2904" s="16">
        <v>0</v>
      </c>
      <c r="G2904" s="19">
        <f>ROUND(E2904*F2904,2)</f>
        <v>0</v>
      </c>
    </row>
    <row r="2905" spans="1:7" ht="0.95" customHeight="1" x14ac:dyDescent="0.25">
      <c r="A2905" s="20"/>
      <c r="B2905" s="20"/>
      <c r="C2905" s="20"/>
      <c r="D2905" s="36"/>
      <c r="E2905" s="20"/>
      <c r="F2905" s="20"/>
      <c r="G2905" s="20"/>
    </row>
    <row r="2906" spans="1:7" x14ac:dyDescent="0.25">
      <c r="A2906" s="25" t="s">
        <v>3900</v>
      </c>
      <c r="B2906" s="25" t="s">
        <v>8</v>
      </c>
      <c r="C2906" s="25" t="s">
        <v>9</v>
      </c>
      <c r="D2906" s="38" t="s">
        <v>3901</v>
      </c>
      <c r="E2906" s="26">
        <f>E2915</f>
        <v>0</v>
      </c>
      <c r="F2906" s="27">
        <f>F2915</f>
        <v>0</v>
      </c>
      <c r="G2906" s="27">
        <f>G2915</f>
        <v>0</v>
      </c>
    </row>
    <row r="2907" spans="1:7" ht="22.5" x14ac:dyDescent="0.25">
      <c r="A2907" s="13" t="s">
        <v>3902</v>
      </c>
      <c r="B2907" s="14" t="s">
        <v>16</v>
      </c>
      <c r="C2907" s="14" t="s">
        <v>17</v>
      </c>
      <c r="D2907" s="28" t="s">
        <v>3903</v>
      </c>
      <c r="E2907" s="15">
        <v>0</v>
      </c>
      <c r="F2907" s="16">
        <v>42.84</v>
      </c>
      <c r="G2907" s="17">
        <f>ROUND(E2907*F2907,2)</f>
        <v>0</v>
      </c>
    </row>
    <row r="2908" spans="1:7" ht="123.75" x14ac:dyDescent="0.25">
      <c r="A2908" s="18"/>
      <c r="B2908" s="18"/>
      <c r="C2908" s="18"/>
      <c r="D2908" s="28" t="s">
        <v>3904</v>
      </c>
      <c r="E2908" s="18"/>
      <c r="F2908" s="18"/>
      <c r="G2908" s="18"/>
    </row>
    <row r="2909" spans="1:7" ht="22.5" x14ac:dyDescent="0.25">
      <c r="A2909" s="13" t="s">
        <v>3905</v>
      </c>
      <c r="B2909" s="14" t="s">
        <v>16</v>
      </c>
      <c r="C2909" s="14" t="s">
        <v>17</v>
      </c>
      <c r="D2909" s="28" t="s">
        <v>3906</v>
      </c>
      <c r="E2909" s="15">
        <v>0</v>
      </c>
      <c r="F2909" s="16">
        <v>69.599999999999994</v>
      </c>
      <c r="G2909" s="17">
        <f>ROUND(E2909*F2909,2)</f>
        <v>0</v>
      </c>
    </row>
    <row r="2910" spans="1:7" ht="135" x14ac:dyDescent="0.25">
      <c r="A2910" s="18"/>
      <c r="B2910" s="18"/>
      <c r="C2910" s="18"/>
      <c r="D2910" s="28" t="s">
        <v>3907</v>
      </c>
      <c r="E2910" s="18"/>
      <c r="F2910" s="18"/>
      <c r="G2910" s="18"/>
    </row>
    <row r="2911" spans="1:7" ht="22.5" x14ac:dyDescent="0.25">
      <c r="A2911" s="13" t="s">
        <v>3908</v>
      </c>
      <c r="B2911" s="14" t="s">
        <v>16</v>
      </c>
      <c r="C2911" s="14" t="s">
        <v>17</v>
      </c>
      <c r="D2911" s="28" t="s">
        <v>3909</v>
      </c>
      <c r="E2911" s="15">
        <v>0</v>
      </c>
      <c r="F2911" s="16">
        <v>58.97</v>
      </c>
      <c r="G2911" s="17">
        <f>ROUND(E2911*F2911,2)</f>
        <v>0</v>
      </c>
    </row>
    <row r="2912" spans="1:7" ht="303.75" x14ac:dyDescent="0.25">
      <c r="A2912" s="18"/>
      <c r="B2912" s="18"/>
      <c r="C2912" s="18"/>
      <c r="D2912" s="28" t="s">
        <v>3910</v>
      </c>
      <c r="E2912" s="18"/>
      <c r="F2912" s="18"/>
      <c r="G2912" s="18"/>
    </row>
    <row r="2913" spans="1:7" ht="22.5" x14ac:dyDescent="0.25">
      <c r="A2913" s="13" t="s">
        <v>3911</v>
      </c>
      <c r="B2913" s="14" t="s">
        <v>16</v>
      </c>
      <c r="C2913" s="14" t="s">
        <v>17</v>
      </c>
      <c r="D2913" s="28" t="s">
        <v>3912</v>
      </c>
      <c r="E2913" s="15">
        <v>0</v>
      </c>
      <c r="F2913" s="16">
        <v>59.45</v>
      </c>
      <c r="G2913" s="17">
        <f>ROUND(E2913*F2913,2)</f>
        <v>0</v>
      </c>
    </row>
    <row r="2914" spans="1:7" ht="101.25" x14ac:dyDescent="0.25">
      <c r="A2914" s="18"/>
      <c r="B2914" s="18"/>
      <c r="C2914" s="18"/>
      <c r="D2914" s="28" t="s">
        <v>3913</v>
      </c>
      <c r="E2914" s="18"/>
      <c r="F2914" s="18"/>
      <c r="G2914" s="18"/>
    </row>
    <row r="2915" spans="1:7" x14ac:dyDescent="0.25">
      <c r="A2915" s="18"/>
      <c r="B2915" s="18"/>
      <c r="C2915" s="18"/>
      <c r="D2915" s="35" t="s">
        <v>3914</v>
      </c>
      <c r="E2915" s="15">
        <v>0</v>
      </c>
      <c r="F2915" s="16">
        <v>0</v>
      </c>
      <c r="G2915" s="19">
        <f>ROUND(E2915*F2915,2)</f>
        <v>0</v>
      </c>
    </row>
    <row r="2916" spans="1:7" ht="0.95" customHeight="1" x14ac:dyDescent="0.25">
      <c r="A2916" s="20"/>
      <c r="B2916" s="20"/>
      <c r="C2916" s="20"/>
      <c r="D2916" s="36"/>
      <c r="E2916" s="20"/>
      <c r="F2916" s="20"/>
      <c r="G2916" s="20"/>
    </row>
    <row r="2917" spans="1:7" x14ac:dyDescent="0.25">
      <c r="A2917" s="25" t="s">
        <v>3915</v>
      </c>
      <c r="B2917" s="25" t="s">
        <v>8</v>
      </c>
      <c r="C2917" s="25" t="s">
        <v>9</v>
      </c>
      <c r="D2917" s="38" t="s">
        <v>3808</v>
      </c>
      <c r="E2917" s="26">
        <f>E2926</f>
        <v>0</v>
      </c>
      <c r="F2917" s="27">
        <f>F2926</f>
        <v>0</v>
      </c>
      <c r="G2917" s="27">
        <f>G2926</f>
        <v>0</v>
      </c>
    </row>
    <row r="2918" spans="1:7" x14ac:dyDescent="0.25">
      <c r="A2918" s="13" t="s">
        <v>3916</v>
      </c>
      <c r="B2918" s="14" t="s">
        <v>16</v>
      </c>
      <c r="C2918" s="14" t="s">
        <v>251</v>
      </c>
      <c r="D2918" s="28" t="s">
        <v>3917</v>
      </c>
      <c r="E2918" s="15">
        <v>0</v>
      </c>
      <c r="F2918" s="16">
        <v>79.83</v>
      </c>
      <c r="G2918" s="17">
        <f>ROUND(E2918*F2918,2)</f>
        <v>0</v>
      </c>
    </row>
    <row r="2919" spans="1:7" ht="101.25" x14ac:dyDescent="0.25">
      <c r="A2919" s="18"/>
      <c r="B2919" s="18"/>
      <c r="C2919" s="18"/>
      <c r="D2919" s="28" t="s">
        <v>3918</v>
      </c>
      <c r="E2919" s="18"/>
      <c r="F2919" s="18"/>
      <c r="G2919" s="18"/>
    </row>
    <row r="2920" spans="1:7" x14ac:dyDescent="0.25">
      <c r="A2920" s="13" t="s">
        <v>3919</v>
      </c>
      <c r="B2920" s="14" t="s">
        <v>16</v>
      </c>
      <c r="C2920" s="14" t="s">
        <v>251</v>
      </c>
      <c r="D2920" s="28" t="s">
        <v>3920</v>
      </c>
      <c r="E2920" s="15">
        <v>0</v>
      </c>
      <c r="F2920" s="16">
        <v>13.91</v>
      </c>
      <c r="G2920" s="17">
        <f>ROUND(E2920*F2920,2)</f>
        <v>0</v>
      </c>
    </row>
    <row r="2921" spans="1:7" ht="78.75" x14ac:dyDescent="0.25">
      <c r="A2921" s="18"/>
      <c r="B2921" s="18"/>
      <c r="C2921" s="18"/>
      <c r="D2921" s="28" t="s">
        <v>3921</v>
      </c>
      <c r="E2921" s="18"/>
      <c r="F2921" s="18"/>
      <c r="G2921" s="18"/>
    </row>
    <row r="2922" spans="1:7" ht="22.5" x14ac:dyDescent="0.25">
      <c r="A2922" s="13" t="s">
        <v>3922</v>
      </c>
      <c r="B2922" s="14" t="s">
        <v>16</v>
      </c>
      <c r="C2922" s="14" t="s">
        <v>251</v>
      </c>
      <c r="D2922" s="28" t="s">
        <v>3923</v>
      </c>
      <c r="E2922" s="15">
        <v>0</v>
      </c>
      <c r="F2922" s="16">
        <v>13.69</v>
      </c>
      <c r="G2922" s="17">
        <f>ROUND(E2922*F2922,2)</f>
        <v>0</v>
      </c>
    </row>
    <row r="2923" spans="1:7" ht="101.25" x14ac:dyDescent="0.25">
      <c r="A2923" s="18"/>
      <c r="B2923" s="18"/>
      <c r="C2923" s="18"/>
      <c r="D2923" s="28" t="s">
        <v>3924</v>
      </c>
      <c r="E2923" s="18"/>
      <c r="F2923" s="18"/>
      <c r="G2923" s="18"/>
    </row>
    <row r="2924" spans="1:7" x14ac:dyDescent="0.25">
      <c r="A2924" s="13" t="s">
        <v>3925</v>
      </c>
      <c r="B2924" s="14" t="s">
        <v>16</v>
      </c>
      <c r="C2924" s="14" t="s">
        <v>251</v>
      </c>
      <c r="D2924" s="28" t="s">
        <v>3926</v>
      </c>
      <c r="E2924" s="15">
        <v>0</v>
      </c>
      <c r="F2924" s="16">
        <v>16.34</v>
      </c>
      <c r="G2924" s="17">
        <f>ROUND(E2924*F2924,2)</f>
        <v>0</v>
      </c>
    </row>
    <row r="2925" spans="1:7" ht="90" x14ac:dyDescent="0.25">
      <c r="A2925" s="18"/>
      <c r="B2925" s="18"/>
      <c r="C2925" s="18"/>
      <c r="D2925" s="28" t="s">
        <v>3927</v>
      </c>
      <c r="E2925" s="18"/>
      <c r="F2925" s="18"/>
      <c r="G2925" s="18"/>
    </row>
    <row r="2926" spans="1:7" x14ac:dyDescent="0.25">
      <c r="A2926" s="18"/>
      <c r="B2926" s="18"/>
      <c r="C2926" s="18"/>
      <c r="D2926" s="35" t="s">
        <v>3928</v>
      </c>
      <c r="E2926" s="15">
        <v>0</v>
      </c>
      <c r="F2926" s="16">
        <v>0</v>
      </c>
      <c r="G2926" s="19">
        <f>ROUND(E2926*F2926,2)</f>
        <v>0</v>
      </c>
    </row>
    <row r="2927" spans="1:7" ht="0.95" customHeight="1" x14ac:dyDescent="0.25">
      <c r="A2927" s="20"/>
      <c r="B2927" s="20"/>
      <c r="C2927" s="20"/>
      <c r="D2927" s="36"/>
      <c r="E2927" s="20"/>
      <c r="F2927" s="20"/>
      <c r="G2927" s="20"/>
    </row>
    <row r="2928" spans="1:7" x14ac:dyDescent="0.25">
      <c r="A2928" s="18"/>
      <c r="B2928" s="18"/>
      <c r="C2928" s="18"/>
      <c r="D2928" s="35" t="s">
        <v>3929</v>
      </c>
      <c r="E2928" s="15">
        <v>0</v>
      </c>
      <c r="F2928" s="16">
        <v>0</v>
      </c>
      <c r="G2928" s="19">
        <f>ROUND(E2928*F2928,2)</f>
        <v>0</v>
      </c>
    </row>
    <row r="2929" spans="1:7" ht="0.95" customHeight="1" x14ac:dyDescent="0.25">
      <c r="A2929" s="20"/>
      <c r="B2929" s="20"/>
      <c r="C2929" s="20"/>
      <c r="D2929" s="36"/>
      <c r="E2929" s="20"/>
      <c r="F2929" s="20"/>
      <c r="G2929" s="20"/>
    </row>
    <row r="2930" spans="1:7" x14ac:dyDescent="0.25">
      <c r="A2930" s="13" t="s">
        <v>3930</v>
      </c>
      <c r="B2930" s="14" t="s">
        <v>16</v>
      </c>
      <c r="C2930" s="14" t="s">
        <v>17</v>
      </c>
      <c r="D2930" s="28" t="s">
        <v>3931</v>
      </c>
      <c r="E2930" s="15">
        <v>0</v>
      </c>
      <c r="F2930" s="16">
        <v>54.84</v>
      </c>
      <c r="G2930" s="17">
        <f>ROUND(E2930*F2930,2)</f>
        <v>0</v>
      </c>
    </row>
    <row r="2931" spans="1:7" ht="90" x14ac:dyDescent="0.25">
      <c r="A2931" s="18"/>
      <c r="B2931" s="18"/>
      <c r="C2931" s="18"/>
      <c r="D2931" s="28" t="s">
        <v>3932</v>
      </c>
      <c r="E2931" s="18"/>
      <c r="F2931" s="18"/>
      <c r="G2931" s="18"/>
    </row>
    <row r="2932" spans="1:7" x14ac:dyDescent="0.25">
      <c r="A2932" s="13" t="s">
        <v>3933</v>
      </c>
      <c r="B2932" s="14" t="s">
        <v>16</v>
      </c>
      <c r="C2932" s="14" t="s">
        <v>17</v>
      </c>
      <c r="D2932" s="28" t="s">
        <v>3934</v>
      </c>
      <c r="E2932" s="15">
        <v>0</v>
      </c>
      <c r="F2932" s="16">
        <v>57.18</v>
      </c>
      <c r="G2932" s="17">
        <f>ROUND(E2932*F2932,2)</f>
        <v>0</v>
      </c>
    </row>
    <row r="2933" spans="1:7" ht="90" x14ac:dyDescent="0.25">
      <c r="A2933" s="18"/>
      <c r="B2933" s="18"/>
      <c r="C2933" s="18"/>
      <c r="D2933" s="28" t="s">
        <v>3935</v>
      </c>
      <c r="E2933" s="18"/>
      <c r="F2933" s="18"/>
      <c r="G2933" s="18"/>
    </row>
    <row r="2934" spans="1:7" x14ac:dyDescent="0.25">
      <c r="A2934" s="18"/>
      <c r="B2934" s="18"/>
      <c r="C2934" s="18"/>
      <c r="D2934" s="35" t="s">
        <v>3936</v>
      </c>
      <c r="E2934" s="15">
        <v>0</v>
      </c>
      <c r="F2934" s="16">
        <v>0</v>
      </c>
      <c r="G2934" s="19">
        <f>ROUND(E2934*F2934,2)</f>
        <v>0</v>
      </c>
    </row>
    <row r="2935" spans="1:7" ht="0.95" customHeight="1" x14ac:dyDescent="0.25">
      <c r="A2935" s="20"/>
      <c r="B2935" s="20"/>
      <c r="C2935" s="20"/>
      <c r="D2935" s="36"/>
      <c r="E2935" s="20"/>
      <c r="F2935" s="20"/>
      <c r="G2935" s="20"/>
    </row>
    <row r="2936" spans="1:7" x14ac:dyDescent="0.25">
      <c r="A2936" s="10" t="s">
        <v>3937</v>
      </c>
      <c r="B2936" s="10" t="s">
        <v>8</v>
      </c>
      <c r="C2936" s="10" t="s">
        <v>9</v>
      </c>
      <c r="D2936" s="34" t="s">
        <v>3938</v>
      </c>
      <c r="E2936" s="11">
        <f>E2947</f>
        <v>0</v>
      </c>
      <c r="F2936" s="12">
        <f>F2947</f>
        <v>0</v>
      </c>
      <c r="G2936" s="12">
        <f>G2947</f>
        <v>0</v>
      </c>
    </row>
    <row r="2937" spans="1:7" x14ac:dyDescent="0.25">
      <c r="A2937" s="13" t="s">
        <v>3939</v>
      </c>
      <c r="B2937" s="14" t="s">
        <v>16</v>
      </c>
      <c r="C2937" s="14" t="s">
        <v>17</v>
      </c>
      <c r="D2937" s="28" t="s">
        <v>3940</v>
      </c>
      <c r="E2937" s="15">
        <v>0</v>
      </c>
      <c r="F2937" s="16">
        <v>75.91</v>
      </c>
      <c r="G2937" s="17">
        <f>ROUND(E2937*F2937,2)</f>
        <v>0</v>
      </c>
    </row>
    <row r="2938" spans="1:7" ht="168.75" x14ac:dyDescent="0.25">
      <c r="A2938" s="18"/>
      <c r="B2938" s="18"/>
      <c r="C2938" s="18"/>
      <c r="D2938" s="28" t="s">
        <v>3941</v>
      </c>
      <c r="E2938" s="18"/>
      <c r="F2938" s="18"/>
      <c r="G2938" s="18"/>
    </row>
    <row r="2939" spans="1:7" x14ac:dyDescent="0.25">
      <c r="A2939" s="13" t="s">
        <v>3942</v>
      </c>
      <c r="B2939" s="14" t="s">
        <v>16</v>
      </c>
      <c r="C2939" s="14" t="s">
        <v>17</v>
      </c>
      <c r="D2939" s="28" t="s">
        <v>3943</v>
      </c>
      <c r="E2939" s="15">
        <v>0</v>
      </c>
      <c r="F2939" s="16">
        <v>63.85</v>
      </c>
      <c r="G2939" s="17">
        <f>ROUND(E2939*F2939,2)</f>
        <v>0</v>
      </c>
    </row>
    <row r="2940" spans="1:7" ht="146.25" x14ac:dyDescent="0.25">
      <c r="A2940" s="18"/>
      <c r="B2940" s="18"/>
      <c r="C2940" s="18"/>
      <c r="D2940" s="28" t="s">
        <v>3944</v>
      </c>
      <c r="E2940" s="18"/>
      <c r="F2940" s="18"/>
      <c r="G2940" s="18"/>
    </row>
    <row r="2941" spans="1:7" x14ac:dyDescent="0.25">
      <c r="A2941" s="13" t="s">
        <v>3945</v>
      </c>
      <c r="B2941" s="14" t="s">
        <v>16</v>
      </c>
      <c r="C2941" s="14" t="s">
        <v>251</v>
      </c>
      <c r="D2941" s="28" t="s">
        <v>3946</v>
      </c>
      <c r="E2941" s="15">
        <v>0</v>
      </c>
      <c r="F2941" s="16">
        <v>8.2799999999999994</v>
      </c>
      <c r="G2941" s="17">
        <f>ROUND(E2941*F2941,2)</f>
        <v>0</v>
      </c>
    </row>
    <row r="2942" spans="1:7" ht="67.5" x14ac:dyDescent="0.25">
      <c r="A2942" s="18"/>
      <c r="B2942" s="18"/>
      <c r="C2942" s="18"/>
      <c r="D2942" s="28" t="s">
        <v>3947</v>
      </c>
      <c r="E2942" s="18"/>
      <c r="F2942" s="18"/>
      <c r="G2942" s="18"/>
    </row>
    <row r="2943" spans="1:7" x14ac:dyDescent="0.25">
      <c r="A2943" s="13" t="s">
        <v>3948</v>
      </c>
      <c r="B2943" s="14" t="s">
        <v>16</v>
      </c>
      <c r="C2943" s="14" t="s">
        <v>251</v>
      </c>
      <c r="D2943" s="28" t="s">
        <v>3949</v>
      </c>
      <c r="E2943" s="15">
        <v>0</v>
      </c>
      <c r="F2943" s="16">
        <v>61.88</v>
      </c>
      <c r="G2943" s="17">
        <f>ROUND(E2943*F2943,2)</f>
        <v>0</v>
      </c>
    </row>
    <row r="2944" spans="1:7" ht="78.75" x14ac:dyDescent="0.25">
      <c r="A2944" s="18"/>
      <c r="B2944" s="18"/>
      <c r="C2944" s="18"/>
      <c r="D2944" s="28" t="s">
        <v>3950</v>
      </c>
      <c r="E2944" s="18"/>
      <c r="F2944" s="18"/>
      <c r="G2944" s="18"/>
    </row>
    <row r="2945" spans="1:7" x14ac:dyDescent="0.25">
      <c r="A2945" s="13" t="s">
        <v>3951</v>
      </c>
      <c r="B2945" s="14" t="s">
        <v>16</v>
      </c>
      <c r="C2945" s="14" t="s">
        <v>176</v>
      </c>
      <c r="D2945" s="28" t="s">
        <v>3952</v>
      </c>
      <c r="E2945" s="15">
        <v>0</v>
      </c>
      <c r="F2945" s="16">
        <v>19.45</v>
      </c>
      <c r="G2945" s="17">
        <f>ROUND(E2945*F2945,2)</f>
        <v>0</v>
      </c>
    </row>
    <row r="2946" spans="1:7" ht="56.25" x14ac:dyDescent="0.25">
      <c r="A2946" s="18"/>
      <c r="B2946" s="18"/>
      <c r="C2946" s="18"/>
      <c r="D2946" s="28" t="s">
        <v>3953</v>
      </c>
      <c r="E2946" s="18"/>
      <c r="F2946" s="18"/>
      <c r="G2946" s="18"/>
    </row>
    <row r="2947" spans="1:7" x14ac:dyDescent="0.25">
      <c r="A2947" s="18"/>
      <c r="B2947" s="18"/>
      <c r="C2947" s="18"/>
      <c r="D2947" s="35" t="s">
        <v>3954</v>
      </c>
      <c r="E2947" s="15">
        <v>0</v>
      </c>
      <c r="F2947" s="16">
        <v>0</v>
      </c>
      <c r="G2947" s="19">
        <f>ROUND(E2947*F2947,2)</f>
        <v>0</v>
      </c>
    </row>
    <row r="2948" spans="1:7" ht="0.95" customHeight="1" x14ac:dyDescent="0.25">
      <c r="A2948" s="20"/>
      <c r="B2948" s="20"/>
      <c r="C2948" s="20"/>
      <c r="D2948" s="36"/>
      <c r="E2948" s="20"/>
      <c r="F2948" s="20"/>
      <c r="G2948" s="20"/>
    </row>
    <row r="2949" spans="1:7" x14ac:dyDescent="0.25">
      <c r="A2949" s="10" t="s">
        <v>3955</v>
      </c>
      <c r="B2949" s="10" t="s">
        <v>8</v>
      </c>
      <c r="C2949" s="10" t="s">
        <v>9</v>
      </c>
      <c r="D2949" s="34" t="s">
        <v>3956</v>
      </c>
      <c r="E2949" s="11">
        <f>E2966</f>
        <v>0</v>
      </c>
      <c r="F2949" s="12">
        <f>F2966</f>
        <v>0</v>
      </c>
      <c r="G2949" s="12">
        <f>G2966</f>
        <v>0</v>
      </c>
    </row>
    <row r="2950" spans="1:7" x14ac:dyDescent="0.25">
      <c r="A2950" s="21" t="s">
        <v>3957</v>
      </c>
      <c r="B2950" s="21" t="s">
        <v>8</v>
      </c>
      <c r="C2950" s="21" t="s">
        <v>9</v>
      </c>
      <c r="D2950" s="37" t="s">
        <v>3958</v>
      </c>
      <c r="E2950" s="22">
        <f>E2959</f>
        <v>0</v>
      </c>
      <c r="F2950" s="23">
        <f>F2959</f>
        <v>0</v>
      </c>
      <c r="G2950" s="23">
        <f>G2959</f>
        <v>0</v>
      </c>
    </row>
    <row r="2951" spans="1:7" x14ac:dyDescent="0.25">
      <c r="A2951" s="13" t="s">
        <v>3959</v>
      </c>
      <c r="B2951" s="14" t="s">
        <v>16</v>
      </c>
      <c r="C2951" s="14" t="s">
        <v>17</v>
      </c>
      <c r="D2951" s="28" t="s">
        <v>3960</v>
      </c>
      <c r="E2951" s="15">
        <v>0</v>
      </c>
      <c r="F2951" s="16">
        <v>36.200000000000003</v>
      </c>
      <c r="G2951" s="17">
        <f>ROUND(E2951*F2951,2)</f>
        <v>0</v>
      </c>
    </row>
    <row r="2952" spans="1:7" ht="360" x14ac:dyDescent="0.25">
      <c r="A2952" s="18"/>
      <c r="B2952" s="18"/>
      <c r="C2952" s="18"/>
      <c r="D2952" s="28" t="s">
        <v>3961</v>
      </c>
      <c r="E2952" s="18"/>
      <c r="F2952" s="18"/>
      <c r="G2952" s="18"/>
    </row>
    <row r="2953" spans="1:7" ht="22.5" x14ac:dyDescent="0.25">
      <c r="A2953" s="13" t="s">
        <v>3962</v>
      </c>
      <c r="B2953" s="14" t="s">
        <v>16</v>
      </c>
      <c r="C2953" s="14" t="s">
        <v>17</v>
      </c>
      <c r="D2953" s="28" t="s">
        <v>3963</v>
      </c>
      <c r="E2953" s="15">
        <v>0</v>
      </c>
      <c r="F2953" s="16">
        <v>42.72</v>
      </c>
      <c r="G2953" s="17">
        <f>ROUND(E2953*F2953,2)</f>
        <v>0</v>
      </c>
    </row>
    <row r="2954" spans="1:7" ht="409.5" x14ac:dyDescent="0.25">
      <c r="A2954" s="18"/>
      <c r="B2954" s="18"/>
      <c r="C2954" s="18"/>
      <c r="D2954" s="28" t="s">
        <v>3964</v>
      </c>
      <c r="E2954" s="18"/>
      <c r="F2954" s="18"/>
      <c r="G2954" s="18"/>
    </row>
    <row r="2955" spans="1:7" ht="22.5" x14ac:dyDescent="0.25">
      <c r="A2955" s="13" t="s">
        <v>3965</v>
      </c>
      <c r="B2955" s="14" t="s">
        <v>16</v>
      </c>
      <c r="C2955" s="14" t="s">
        <v>17</v>
      </c>
      <c r="D2955" s="28" t="s">
        <v>3966</v>
      </c>
      <c r="E2955" s="15">
        <v>0</v>
      </c>
      <c r="F2955" s="16">
        <v>54.43</v>
      </c>
      <c r="G2955" s="17">
        <f>ROUND(E2955*F2955,2)</f>
        <v>0</v>
      </c>
    </row>
    <row r="2956" spans="1:7" ht="393.75" x14ac:dyDescent="0.25">
      <c r="A2956" s="18"/>
      <c r="B2956" s="18"/>
      <c r="C2956" s="18"/>
      <c r="D2956" s="28" t="s">
        <v>3967</v>
      </c>
      <c r="E2956" s="18"/>
      <c r="F2956" s="18"/>
      <c r="G2956" s="18"/>
    </row>
    <row r="2957" spans="1:7" ht="22.5" x14ac:dyDescent="0.25">
      <c r="A2957" s="13" t="s">
        <v>3968</v>
      </c>
      <c r="B2957" s="14" t="s">
        <v>16</v>
      </c>
      <c r="C2957" s="14" t="s">
        <v>17</v>
      </c>
      <c r="D2957" s="28" t="s">
        <v>3969</v>
      </c>
      <c r="E2957" s="15">
        <v>0</v>
      </c>
      <c r="F2957" s="16">
        <v>37.520000000000003</v>
      </c>
      <c r="G2957" s="17">
        <f>ROUND(E2957*F2957,2)</f>
        <v>0</v>
      </c>
    </row>
    <row r="2958" spans="1:7" ht="409.5" x14ac:dyDescent="0.25">
      <c r="A2958" s="18"/>
      <c r="B2958" s="18"/>
      <c r="C2958" s="18"/>
      <c r="D2958" s="28" t="s">
        <v>3970</v>
      </c>
      <c r="E2958" s="18"/>
      <c r="F2958" s="18"/>
      <c r="G2958" s="18"/>
    </row>
    <row r="2959" spans="1:7" x14ac:dyDescent="0.25">
      <c r="A2959" s="18"/>
      <c r="B2959" s="18"/>
      <c r="C2959" s="18"/>
      <c r="D2959" s="35" t="s">
        <v>3971</v>
      </c>
      <c r="E2959" s="15">
        <v>0</v>
      </c>
      <c r="F2959" s="16">
        <v>0</v>
      </c>
      <c r="G2959" s="19">
        <f>ROUND(E2959*F2959,2)</f>
        <v>0</v>
      </c>
    </row>
    <row r="2960" spans="1:7" ht="0.95" customHeight="1" x14ac:dyDescent="0.25">
      <c r="A2960" s="20"/>
      <c r="B2960" s="20"/>
      <c r="C2960" s="20"/>
      <c r="D2960" s="36"/>
      <c r="E2960" s="20"/>
      <c r="F2960" s="20"/>
      <c r="G2960" s="20"/>
    </row>
    <row r="2961" spans="1:7" x14ac:dyDescent="0.25">
      <c r="A2961" s="21" t="s">
        <v>3972</v>
      </c>
      <c r="B2961" s="21" t="s">
        <v>8</v>
      </c>
      <c r="C2961" s="21" t="s">
        <v>9</v>
      </c>
      <c r="D2961" s="37" t="s">
        <v>3973</v>
      </c>
      <c r="E2961" s="22">
        <f>E2964</f>
        <v>0</v>
      </c>
      <c r="F2961" s="23">
        <f>F2964</f>
        <v>0</v>
      </c>
      <c r="G2961" s="23">
        <f>G2964</f>
        <v>0</v>
      </c>
    </row>
    <row r="2962" spans="1:7" x14ac:dyDescent="0.25">
      <c r="A2962" s="13" t="s">
        <v>3974</v>
      </c>
      <c r="B2962" s="14" t="s">
        <v>16</v>
      </c>
      <c r="C2962" s="14" t="s">
        <v>251</v>
      </c>
      <c r="D2962" s="28" t="s">
        <v>3975</v>
      </c>
      <c r="E2962" s="15">
        <v>0</v>
      </c>
      <c r="F2962" s="16">
        <v>28.96</v>
      </c>
      <c r="G2962" s="17">
        <f>ROUND(E2962*F2962,2)</f>
        <v>0</v>
      </c>
    </row>
    <row r="2963" spans="1:7" ht="326.25" x14ac:dyDescent="0.25">
      <c r="A2963" s="18"/>
      <c r="B2963" s="18"/>
      <c r="C2963" s="18"/>
      <c r="D2963" s="28" t="s">
        <v>3976</v>
      </c>
      <c r="E2963" s="18"/>
      <c r="F2963" s="18"/>
      <c r="G2963" s="18"/>
    </row>
    <row r="2964" spans="1:7" x14ac:dyDescent="0.25">
      <c r="A2964" s="18"/>
      <c r="B2964" s="18"/>
      <c r="C2964" s="18"/>
      <c r="D2964" s="35" t="s">
        <v>3977</v>
      </c>
      <c r="E2964" s="15">
        <v>0</v>
      </c>
      <c r="F2964" s="16">
        <v>0</v>
      </c>
      <c r="G2964" s="19">
        <f>ROUND(E2964*F2964,2)</f>
        <v>0</v>
      </c>
    </row>
    <row r="2965" spans="1:7" ht="0.95" customHeight="1" x14ac:dyDescent="0.25">
      <c r="A2965" s="20"/>
      <c r="B2965" s="20"/>
      <c r="C2965" s="20"/>
      <c r="D2965" s="36"/>
      <c r="E2965" s="20"/>
      <c r="F2965" s="20"/>
      <c r="G2965" s="20"/>
    </row>
    <row r="2966" spans="1:7" x14ac:dyDescent="0.25">
      <c r="A2966" s="18"/>
      <c r="B2966" s="18"/>
      <c r="C2966" s="18"/>
      <c r="D2966" s="35" t="s">
        <v>3978</v>
      </c>
      <c r="E2966" s="15">
        <v>0</v>
      </c>
      <c r="F2966" s="16">
        <v>0</v>
      </c>
      <c r="G2966" s="19">
        <f>ROUND(E2966*F2966,2)</f>
        <v>0</v>
      </c>
    </row>
    <row r="2967" spans="1:7" ht="0.95" customHeight="1" x14ac:dyDescent="0.25">
      <c r="A2967" s="20"/>
      <c r="B2967" s="20"/>
      <c r="C2967" s="20"/>
      <c r="D2967" s="36"/>
      <c r="E2967" s="20"/>
      <c r="F2967" s="20"/>
      <c r="G2967" s="20"/>
    </row>
    <row r="2968" spans="1:7" x14ac:dyDescent="0.25">
      <c r="A2968" s="10" t="s">
        <v>3979</v>
      </c>
      <c r="B2968" s="10" t="s">
        <v>8</v>
      </c>
      <c r="C2968" s="10" t="s">
        <v>9</v>
      </c>
      <c r="D2968" s="34" t="s">
        <v>3980</v>
      </c>
      <c r="E2968" s="11">
        <f>E2974</f>
        <v>0</v>
      </c>
      <c r="F2968" s="12">
        <f>F2974</f>
        <v>0</v>
      </c>
      <c r="G2968" s="12">
        <f>G2974</f>
        <v>0</v>
      </c>
    </row>
    <row r="2969" spans="1:7" x14ac:dyDescent="0.25">
      <c r="A2969" s="21" t="s">
        <v>3981</v>
      </c>
      <c r="B2969" s="21" t="s">
        <v>8</v>
      </c>
      <c r="C2969" s="21" t="s">
        <v>9</v>
      </c>
      <c r="D2969" s="37" t="s">
        <v>3982</v>
      </c>
      <c r="E2969" s="22">
        <f>E2972</f>
        <v>0</v>
      </c>
      <c r="F2969" s="23">
        <f>F2972</f>
        <v>0</v>
      </c>
      <c r="G2969" s="23">
        <f>G2972</f>
        <v>0</v>
      </c>
    </row>
    <row r="2970" spans="1:7" ht="22.5" x14ac:dyDescent="0.25">
      <c r="A2970" s="13" t="s">
        <v>3983</v>
      </c>
      <c r="B2970" s="14" t="s">
        <v>16</v>
      </c>
      <c r="C2970" s="14" t="s">
        <v>17</v>
      </c>
      <c r="D2970" s="28" t="s">
        <v>3984</v>
      </c>
      <c r="E2970" s="15">
        <v>0</v>
      </c>
      <c r="F2970" s="16">
        <v>36.79</v>
      </c>
      <c r="G2970" s="17">
        <f>ROUND(E2970*F2970,2)</f>
        <v>0</v>
      </c>
    </row>
    <row r="2971" spans="1:7" ht="180" x14ac:dyDescent="0.25">
      <c r="A2971" s="18"/>
      <c r="B2971" s="18"/>
      <c r="C2971" s="18"/>
      <c r="D2971" s="28" t="s">
        <v>3985</v>
      </c>
      <c r="E2971" s="18"/>
      <c r="F2971" s="18"/>
      <c r="G2971" s="18"/>
    </row>
    <row r="2972" spans="1:7" x14ac:dyDescent="0.25">
      <c r="A2972" s="18"/>
      <c r="B2972" s="18"/>
      <c r="C2972" s="18"/>
      <c r="D2972" s="35" t="s">
        <v>3986</v>
      </c>
      <c r="E2972" s="15">
        <v>0</v>
      </c>
      <c r="F2972" s="16">
        <v>0</v>
      </c>
      <c r="G2972" s="19">
        <f>ROUND(E2972*F2972,2)</f>
        <v>0</v>
      </c>
    </row>
    <row r="2973" spans="1:7" ht="0.95" customHeight="1" x14ac:dyDescent="0.25">
      <c r="A2973" s="20"/>
      <c r="B2973" s="20"/>
      <c r="C2973" s="20"/>
      <c r="D2973" s="36"/>
      <c r="E2973" s="20"/>
      <c r="F2973" s="20"/>
      <c r="G2973" s="20"/>
    </row>
    <row r="2974" spans="1:7" x14ac:dyDescent="0.25">
      <c r="A2974" s="18"/>
      <c r="B2974" s="18"/>
      <c r="C2974" s="18"/>
      <c r="D2974" s="35" t="s">
        <v>3987</v>
      </c>
      <c r="E2974" s="15">
        <v>0</v>
      </c>
      <c r="F2974" s="16">
        <v>0</v>
      </c>
      <c r="G2974" s="19">
        <f>ROUND(E2974*F2974,2)</f>
        <v>0</v>
      </c>
    </row>
    <row r="2975" spans="1:7" ht="0.95" customHeight="1" x14ac:dyDescent="0.25">
      <c r="A2975" s="20"/>
      <c r="B2975" s="20"/>
      <c r="C2975" s="20"/>
      <c r="D2975" s="36"/>
      <c r="E2975" s="20"/>
      <c r="F2975" s="20"/>
      <c r="G2975" s="20"/>
    </row>
    <row r="2976" spans="1:7" x14ac:dyDescent="0.25">
      <c r="A2976" s="10" t="s">
        <v>3988</v>
      </c>
      <c r="B2976" s="10" t="s">
        <v>8</v>
      </c>
      <c r="C2976" s="10" t="s">
        <v>9</v>
      </c>
      <c r="D2976" s="34" t="s">
        <v>3989</v>
      </c>
      <c r="E2976" s="11">
        <f>E2979</f>
        <v>0</v>
      </c>
      <c r="F2976" s="12">
        <f>F2979</f>
        <v>0</v>
      </c>
      <c r="G2976" s="12">
        <f>G2979</f>
        <v>0</v>
      </c>
    </row>
    <row r="2977" spans="1:7" x14ac:dyDescent="0.25">
      <c r="A2977" s="13" t="s">
        <v>3990</v>
      </c>
      <c r="B2977" s="14" t="s">
        <v>16</v>
      </c>
      <c r="C2977" s="14" t="s">
        <v>17</v>
      </c>
      <c r="D2977" s="28" t="s">
        <v>3991</v>
      </c>
      <c r="E2977" s="15">
        <v>0</v>
      </c>
      <c r="F2977" s="16">
        <v>299.08</v>
      </c>
      <c r="G2977" s="17">
        <f>ROUND(E2977*F2977,2)</f>
        <v>0</v>
      </c>
    </row>
    <row r="2978" spans="1:7" ht="281.25" x14ac:dyDescent="0.25">
      <c r="A2978" s="18"/>
      <c r="B2978" s="18"/>
      <c r="C2978" s="18"/>
      <c r="D2978" s="28" t="s">
        <v>3992</v>
      </c>
      <c r="E2978" s="18"/>
      <c r="F2978" s="18"/>
      <c r="G2978" s="18"/>
    </row>
    <row r="2979" spans="1:7" x14ac:dyDescent="0.25">
      <c r="A2979" s="18"/>
      <c r="B2979" s="18"/>
      <c r="C2979" s="18"/>
      <c r="D2979" s="35" t="s">
        <v>3993</v>
      </c>
      <c r="E2979" s="15">
        <v>0</v>
      </c>
      <c r="F2979" s="16">
        <v>0</v>
      </c>
      <c r="G2979" s="19">
        <f>ROUND(E2979*F2979,2)</f>
        <v>0</v>
      </c>
    </row>
    <row r="2980" spans="1:7" ht="0.95" customHeight="1" x14ac:dyDescent="0.25">
      <c r="A2980" s="20"/>
      <c r="B2980" s="20"/>
      <c r="C2980" s="20"/>
      <c r="D2980" s="36"/>
      <c r="E2980" s="20"/>
      <c r="F2980" s="20"/>
      <c r="G2980" s="20"/>
    </row>
    <row r="2981" spans="1:7" x14ac:dyDescent="0.25">
      <c r="A2981" s="10" t="s">
        <v>3994</v>
      </c>
      <c r="B2981" s="10" t="s">
        <v>8</v>
      </c>
      <c r="C2981" s="10" t="s">
        <v>9</v>
      </c>
      <c r="D2981" s="34" t="s">
        <v>3995</v>
      </c>
      <c r="E2981" s="11">
        <f>E3026</f>
        <v>0</v>
      </c>
      <c r="F2981" s="12">
        <f>F3026</f>
        <v>0</v>
      </c>
      <c r="G2981" s="12">
        <f>G3026</f>
        <v>0</v>
      </c>
    </row>
    <row r="2982" spans="1:7" x14ac:dyDescent="0.25">
      <c r="A2982" s="21" t="s">
        <v>3996</v>
      </c>
      <c r="B2982" s="21" t="s">
        <v>8</v>
      </c>
      <c r="C2982" s="21" t="s">
        <v>9</v>
      </c>
      <c r="D2982" s="37" t="s">
        <v>3997</v>
      </c>
      <c r="E2982" s="22">
        <f>E2987</f>
        <v>0</v>
      </c>
      <c r="F2982" s="23">
        <f>F2987</f>
        <v>0</v>
      </c>
      <c r="G2982" s="23">
        <f>G2987</f>
        <v>0</v>
      </c>
    </row>
    <row r="2983" spans="1:7" ht="22.5" x14ac:dyDescent="0.25">
      <c r="A2983" s="13" t="s">
        <v>3998</v>
      </c>
      <c r="B2983" s="14" t="s">
        <v>16</v>
      </c>
      <c r="C2983" s="14" t="s">
        <v>17</v>
      </c>
      <c r="D2983" s="28" t="s">
        <v>3999</v>
      </c>
      <c r="E2983" s="15">
        <v>0</v>
      </c>
      <c r="F2983" s="16">
        <v>70.62</v>
      </c>
      <c r="G2983" s="17">
        <f>ROUND(E2983*F2983,2)</f>
        <v>0</v>
      </c>
    </row>
    <row r="2984" spans="1:7" ht="409.5" x14ac:dyDescent="0.25">
      <c r="A2984" s="18"/>
      <c r="B2984" s="18"/>
      <c r="C2984" s="18"/>
      <c r="D2984" s="28" t="s">
        <v>4000</v>
      </c>
      <c r="E2984" s="18"/>
      <c r="F2984" s="18"/>
      <c r="G2984" s="18"/>
    </row>
    <row r="2985" spans="1:7" ht="22.5" x14ac:dyDescent="0.25">
      <c r="A2985" s="13" t="s">
        <v>4001</v>
      </c>
      <c r="B2985" s="14" t="s">
        <v>16</v>
      </c>
      <c r="C2985" s="14" t="s">
        <v>17</v>
      </c>
      <c r="D2985" s="28" t="s">
        <v>4002</v>
      </c>
      <c r="E2985" s="15">
        <v>0</v>
      </c>
      <c r="F2985" s="16">
        <v>70.790000000000006</v>
      </c>
      <c r="G2985" s="17">
        <f>ROUND(E2985*F2985,2)</f>
        <v>0</v>
      </c>
    </row>
    <row r="2986" spans="1:7" ht="180" x14ac:dyDescent="0.25">
      <c r="A2986" s="18"/>
      <c r="B2986" s="18"/>
      <c r="C2986" s="18"/>
      <c r="D2986" s="28" t="s">
        <v>4003</v>
      </c>
      <c r="E2986" s="18"/>
      <c r="F2986" s="18"/>
      <c r="G2986" s="18"/>
    </row>
    <row r="2987" spans="1:7" x14ac:dyDescent="0.25">
      <c r="A2987" s="18"/>
      <c r="B2987" s="18"/>
      <c r="C2987" s="18"/>
      <c r="D2987" s="35" t="s">
        <v>4004</v>
      </c>
      <c r="E2987" s="15">
        <v>0</v>
      </c>
      <c r="F2987" s="16">
        <v>0</v>
      </c>
      <c r="G2987" s="19">
        <f>ROUND(E2987*F2987,2)</f>
        <v>0</v>
      </c>
    </row>
    <row r="2988" spans="1:7" ht="0.95" customHeight="1" x14ac:dyDescent="0.25">
      <c r="A2988" s="20"/>
      <c r="B2988" s="20"/>
      <c r="C2988" s="20"/>
      <c r="D2988" s="36"/>
      <c r="E2988" s="20"/>
      <c r="F2988" s="20"/>
      <c r="G2988" s="20"/>
    </row>
    <row r="2989" spans="1:7" x14ac:dyDescent="0.25">
      <c r="A2989" s="21" t="s">
        <v>4005</v>
      </c>
      <c r="B2989" s="21" t="s">
        <v>8</v>
      </c>
      <c r="C2989" s="21" t="s">
        <v>9</v>
      </c>
      <c r="D2989" s="37" t="s">
        <v>4006</v>
      </c>
      <c r="E2989" s="22">
        <f>E2994</f>
        <v>0</v>
      </c>
      <c r="F2989" s="23">
        <f>F2994</f>
        <v>0</v>
      </c>
      <c r="G2989" s="23">
        <f>G2994</f>
        <v>0</v>
      </c>
    </row>
    <row r="2990" spans="1:7" ht="22.5" x14ac:dyDescent="0.25">
      <c r="A2990" s="13" t="s">
        <v>4007</v>
      </c>
      <c r="B2990" s="14" t="s">
        <v>16</v>
      </c>
      <c r="C2990" s="14" t="s">
        <v>17</v>
      </c>
      <c r="D2990" s="28" t="s">
        <v>4008</v>
      </c>
      <c r="E2990" s="15">
        <v>0</v>
      </c>
      <c r="F2990" s="16">
        <v>105.31</v>
      </c>
      <c r="G2990" s="17">
        <f>ROUND(E2990*F2990,2)</f>
        <v>0</v>
      </c>
    </row>
    <row r="2991" spans="1:7" ht="409.5" x14ac:dyDescent="0.25">
      <c r="A2991" s="18"/>
      <c r="B2991" s="18"/>
      <c r="C2991" s="18"/>
      <c r="D2991" s="28" t="s">
        <v>4009</v>
      </c>
      <c r="E2991" s="18"/>
      <c r="F2991" s="18"/>
      <c r="G2991" s="18"/>
    </row>
    <row r="2992" spans="1:7" x14ac:dyDescent="0.25">
      <c r="A2992" s="13" t="s">
        <v>4010</v>
      </c>
      <c r="B2992" s="14" t="s">
        <v>16</v>
      </c>
      <c r="C2992" s="14" t="s">
        <v>17</v>
      </c>
      <c r="D2992" s="28" t="s">
        <v>4011</v>
      </c>
      <c r="E2992" s="15">
        <v>0</v>
      </c>
      <c r="F2992" s="16">
        <v>70.790000000000006</v>
      </c>
      <c r="G2992" s="17">
        <f>ROUND(E2992*F2992,2)</f>
        <v>0</v>
      </c>
    </row>
    <row r="2993" spans="1:7" ht="180" x14ac:dyDescent="0.25">
      <c r="A2993" s="18"/>
      <c r="B2993" s="18"/>
      <c r="C2993" s="18"/>
      <c r="D2993" s="28" t="s">
        <v>4012</v>
      </c>
      <c r="E2993" s="18"/>
      <c r="F2993" s="18"/>
      <c r="G2993" s="18"/>
    </row>
    <row r="2994" spans="1:7" x14ac:dyDescent="0.25">
      <c r="A2994" s="18"/>
      <c r="B2994" s="18"/>
      <c r="C2994" s="18"/>
      <c r="D2994" s="35" t="s">
        <v>4013</v>
      </c>
      <c r="E2994" s="15">
        <v>0</v>
      </c>
      <c r="F2994" s="16">
        <v>0</v>
      </c>
      <c r="G2994" s="19">
        <f>ROUND(E2994*F2994,2)</f>
        <v>0</v>
      </c>
    </row>
    <row r="2995" spans="1:7" ht="0.95" customHeight="1" x14ac:dyDescent="0.25">
      <c r="A2995" s="20"/>
      <c r="B2995" s="20"/>
      <c r="C2995" s="20"/>
      <c r="D2995" s="36"/>
      <c r="E2995" s="20"/>
      <c r="F2995" s="20"/>
      <c r="G2995" s="20"/>
    </row>
    <row r="2996" spans="1:7" x14ac:dyDescent="0.25">
      <c r="A2996" s="21" t="s">
        <v>4014</v>
      </c>
      <c r="B2996" s="21" t="s">
        <v>8</v>
      </c>
      <c r="C2996" s="21" t="s">
        <v>9</v>
      </c>
      <c r="D2996" s="37" t="s">
        <v>4015</v>
      </c>
      <c r="E2996" s="22">
        <f>E2999</f>
        <v>0</v>
      </c>
      <c r="F2996" s="23">
        <f>F2999</f>
        <v>0</v>
      </c>
      <c r="G2996" s="23">
        <f>G2999</f>
        <v>0</v>
      </c>
    </row>
    <row r="2997" spans="1:7" ht="22.5" x14ac:dyDescent="0.25">
      <c r="A2997" s="13" t="s">
        <v>4016</v>
      </c>
      <c r="B2997" s="14" t="s">
        <v>16</v>
      </c>
      <c r="C2997" s="14" t="s">
        <v>17</v>
      </c>
      <c r="D2997" s="28" t="s">
        <v>4017</v>
      </c>
      <c r="E2997" s="15">
        <v>0</v>
      </c>
      <c r="F2997" s="16">
        <v>105.56</v>
      </c>
      <c r="G2997" s="17">
        <f>ROUND(E2997*F2997,2)</f>
        <v>0</v>
      </c>
    </row>
    <row r="2998" spans="1:7" ht="409.5" x14ac:dyDescent="0.25">
      <c r="A2998" s="18"/>
      <c r="B2998" s="18"/>
      <c r="C2998" s="18"/>
      <c r="D2998" s="28" t="s">
        <v>4018</v>
      </c>
      <c r="E2998" s="18"/>
      <c r="F2998" s="18"/>
      <c r="G2998" s="18"/>
    </row>
    <row r="2999" spans="1:7" x14ac:dyDescent="0.25">
      <c r="A2999" s="18"/>
      <c r="B2999" s="18"/>
      <c r="C2999" s="18"/>
      <c r="D2999" s="35" t="s">
        <v>4019</v>
      </c>
      <c r="E2999" s="15">
        <v>0</v>
      </c>
      <c r="F2999" s="16">
        <v>0</v>
      </c>
      <c r="G2999" s="19">
        <f>ROUND(E2999*F2999,2)</f>
        <v>0</v>
      </c>
    </row>
    <row r="3000" spans="1:7" ht="0.95" customHeight="1" x14ac:dyDescent="0.25">
      <c r="A3000" s="20"/>
      <c r="B3000" s="20"/>
      <c r="C3000" s="20"/>
      <c r="D3000" s="36"/>
      <c r="E3000" s="20"/>
      <c r="F3000" s="20"/>
      <c r="G3000" s="20"/>
    </row>
    <row r="3001" spans="1:7" x14ac:dyDescent="0.25">
      <c r="A3001" s="21" t="s">
        <v>4020</v>
      </c>
      <c r="B3001" s="21" t="s">
        <v>8</v>
      </c>
      <c r="C3001" s="21" t="s">
        <v>9</v>
      </c>
      <c r="D3001" s="37" t="s">
        <v>4021</v>
      </c>
      <c r="E3001" s="22">
        <f>E3008</f>
        <v>0</v>
      </c>
      <c r="F3001" s="23">
        <f>F3008</f>
        <v>0</v>
      </c>
      <c r="G3001" s="23">
        <f>G3008</f>
        <v>0</v>
      </c>
    </row>
    <row r="3002" spans="1:7" ht="22.5" x14ac:dyDescent="0.25">
      <c r="A3002" s="13" t="s">
        <v>4022</v>
      </c>
      <c r="B3002" s="14" t="s">
        <v>16</v>
      </c>
      <c r="C3002" s="14" t="s">
        <v>17</v>
      </c>
      <c r="D3002" s="28" t="s">
        <v>4023</v>
      </c>
      <c r="E3002" s="15">
        <v>0</v>
      </c>
      <c r="F3002" s="16">
        <v>107.11</v>
      </c>
      <c r="G3002" s="17">
        <f>ROUND(E3002*F3002,2)</f>
        <v>0</v>
      </c>
    </row>
    <row r="3003" spans="1:7" ht="360" x14ac:dyDescent="0.25">
      <c r="A3003" s="18"/>
      <c r="B3003" s="18"/>
      <c r="C3003" s="18"/>
      <c r="D3003" s="28" t="s">
        <v>4024</v>
      </c>
      <c r="E3003" s="18"/>
      <c r="F3003" s="18"/>
      <c r="G3003" s="18"/>
    </row>
    <row r="3004" spans="1:7" x14ac:dyDescent="0.25">
      <c r="A3004" s="13" t="s">
        <v>4025</v>
      </c>
      <c r="B3004" s="14" t="s">
        <v>16</v>
      </c>
      <c r="C3004" s="14" t="s">
        <v>17</v>
      </c>
      <c r="D3004" s="28" t="s">
        <v>4026</v>
      </c>
      <c r="E3004" s="15">
        <v>0</v>
      </c>
      <c r="F3004" s="16">
        <v>136.65</v>
      </c>
      <c r="G3004" s="17">
        <f>ROUND(E3004*F3004,2)</f>
        <v>0</v>
      </c>
    </row>
    <row r="3005" spans="1:7" ht="157.5" x14ac:dyDescent="0.25">
      <c r="A3005" s="18"/>
      <c r="B3005" s="18"/>
      <c r="C3005" s="18"/>
      <c r="D3005" s="28" t="s">
        <v>4027</v>
      </c>
      <c r="E3005" s="18"/>
      <c r="F3005" s="18"/>
      <c r="G3005" s="18"/>
    </row>
    <row r="3006" spans="1:7" ht="22.5" x14ac:dyDescent="0.25">
      <c r="A3006" s="13" t="s">
        <v>4028</v>
      </c>
      <c r="B3006" s="14" t="s">
        <v>16</v>
      </c>
      <c r="C3006" s="14" t="s">
        <v>17</v>
      </c>
      <c r="D3006" s="28" t="s">
        <v>4029</v>
      </c>
      <c r="E3006" s="15">
        <v>0</v>
      </c>
      <c r="F3006" s="16">
        <v>78.849999999999994</v>
      </c>
      <c r="G3006" s="17">
        <f>ROUND(E3006*F3006,2)</f>
        <v>0</v>
      </c>
    </row>
    <row r="3007" spans="1:7" ht="213.75" x14ac:dyDescent="0.25">
      <c r="A3007" s="18"/>
      <c r="B3007" s="18"/>
      <c r="C3007" s="18"/>
      <c r="D3007" s="28" t="s">
        <v>4030</v>
      </c>
      <c r="E3007" s="18"/>
      <c r="F3007" s="18"/>
      <c r="G3007" s="18"/>
    </row>
    <row r="3008" spans="1:7" x14ac:dyDescent="0.25">
      <c r="A3008" s="18"/>
      <c r="B3008" s="18"/>
      <c r="C3008" s="18"/>
      <c r="D3008" s="35" t="s">
        <v>4031</v>
      </c>
      <c r="E3008" s="15">
        <v>0</v>
      </c>
      <c r="F3008" s="16">
        <v>0</v>
      </c>
      <c r="G3008" s="19">
        <f>ROUND(E3008*F3008,2)</f>
        <v>0</v>
      </c>
    </row>
    <row r="3009" spans="1:7" ht="0.95" customHeight="1" x14ac:dyDescent="0.25">
      <c r="A3009" s="20"/>
      <c r="B3009" s="20"/>
      <c r="C3009" s="20"/>
      <c r="D3009" s="36"/>
      <c r="E3009" s="20"/>
      <c r="F3009" s="20"/>
      <c r="G3009" s="20"/>
    </row>
    <row r="3010" spans="1:7" x14ac:dyDescent="0.25">
      <c r="A3010" s="21" t="s">
        <v>4032</v>
      </c>
      <c r="B3010" s="21" t="s">
        <v>8</v>
      </c>
      <c r="C3010" s="21" t="s">
        <v>9</v>
      </c>
      <c r="D3010" s="37" t="s">
        <v>4033</v>
      </c>
      <c r="E3010" s="22">
        <f>E3013</f>
        <v>0</v>
      </c>
      <c r="F3010" s="23">
        <f>F3013</f>
        <v>0</v>
      </c>
      <c r="G3010" s="23">
        <f>G3013</f>
        <v>0</v>
      </c>
    </row>
    <row r="3011" spans="1:7" ht="22.5" x14ac:dyDescent="0.25">
      <c r="A3011" s="13" t="s">
        <v>4034</v>
      </c>
      <c r="B3011" s="14" t="s">
        <v>16</v>
      </c>
      <c r="C3011" s="14" t="s">
        <v>17</v>
      </c>
      <c r="D3011" s="28" t="s">
        <v>4035</v>
      </c>
      <c r="E3011" s="15">
        <v>0</v>
      </c>
      <c r="F3011" s="16">
        <v>13.01</v>
      </c>
      <c r="G3011" s="17">
        <f>ROUND(E3011*F3011,2)</f>
        <v>0</v>
      </c>
    </row>
    <row r="3012" spans="1:7" ht="213.75" x14ac:dyDescent="0.25">
      <c r="A3012" s="18"/>
      <c r="B3012" s="18"/>
      <c r="C3012" s="18"/>
      <c r="D3012" s="28" t="s">
        <v>4036</v>
      </c>
      <c r="E3012" s="18"/>
      <c r="F3012" s="18"/>
      <c r="G3012" s="18"/>
    </row>
    <row r="3013" spans="1:7" x14ac:dyDescent="0.25">
      <c r="A3013" s="18"/>
      <c r="B3013" s="18"/>
      <c r="C3013" s="18"/>
      <c r="D3013" s="35" t="s">
        <v>4037</v>
      </c>
      <c r="E3013" s="15">
        <v>0</v>
      </c>
      <c r="F3013" s="16">
        <v>0</v>
      </c>
      <c r="G3013" s="19">
        <f>ROUND(E3013*F3013,2)</f>
        <v>0</v>
      </c>
    </row>
    <row r="3014" spans="1:7" ht="0.95" customHeight="1" x14ac:dyDescent="0.25">
      <c r="A3014" s="20"/>
      <c r="B3014" s="20"/>
      <c r="C3014" s="20"/>
      <c r="D3014" s="36"/>
      <c r="E3014" s="20"/>
      <c r="F3014" s="20"/>
      <c r="G3014" s="20"/>
    </row>
    <row r="3015" spans="1:7" x14ac:dyDescent="0.25">
      <c r="A3015" s="21" t="s">
        <v>4038</v>
      </c>
      <c r="B3015" s="21" t="s">
        <v>8</v>
      </c>
      <c r="C3015" s="21" t="s">
        <v>9</v>
      </c>
      <c r="D3015" s="37" t="s">
        <v>91</v>
      </c>
      <c r="E3015" s="22">
        <f>E3024</f>
        <v>0</v>
      </c>
      <c r="F3015" s="23">
        <f>F3024</f>
        <v>0</v>
      </c>
      <c r="G3015" s="23">
        <f>G3024</f>
        <v>0</v>
      </c>
    </row>
    <row r="3016" spans="1:7" x14ac:dyDescent="0.25">
      <c r="A3016" s="13" t="s">
        <v>4039</v>
      </c>
      <c r="B3016" s="14" t="s">
        <v>16</v>
      </c>
      <c r="C3016" s="14" t="s">
        <v>17</v>
      </c>
      <c r="D3016" s="28" t="s">
        <v>4040</v>
      </c>
      <c r="E3016" s="15">
        <v>0</v>
      </c>
      <c r="F3016" s="16">
        <v>263.63</v>
      </c>
      <c r="G3016" s="17">
        <f>ROUND(E3016*F3016,2)</f>
        <v>0</v>
      </c>
    </row>
    <row r="3017" spans="1:7" ht="112.5" x14ac:dyDescent="0.25">
      <c r="A3017" s="18"/>
      <c r="B3017" s="18"/>
      <c r="C3017" s="18"/>
      <c r="D3017" s="28" t="s">
        <v>4041</v>
      </c>
      <c r="E3017" s="18"/>
      <c r="F3017" s="18"/>
      <c r="G3017" s="18"/>
    </row>
    <row r="3018" spans="1:7" x14ac:dyDescent="0.25">
      <c r="A3018" s="13" t="s">
        <v>4042</v>
      </c>
      <c r="B3018" s="14" t="s">
        <v>16</v>
      </c>
      <c r="C3018" s="14" t="s">
        <v>251</v>
      </c>
      <c r="D3018" s="28" t="s">
        <v>4043</v>
      </c>
      <c r="E3018" s="15">
        <v>0</v>
      </c>
      <c r="F3018" s="16">
        <v>193.73</v>
      </c>
      <c r="G3018" s="17">
        <f>ROUND(E3018*F3018,2)</f>
        <v>0</v>
      </c>
    </row>
    <row r="3019" spans="1:7" ht="101.25" x14ac:dyDescent="0.25">
      <c r="A3019" s="18"/>
      <c r="B3019" s="18"/>
      <c r="C3019" s="18"/>
      <c r="D3019" s="28" t="s">
        <v>4044</v>
      </c>
      <c r="E3019" s="18"/>
      <c r="F3019" s="18"/>
      <c r="G3019" s="18"/>
    </row>
    <row r="3020" spans="1:7" ht="22.5" x14ac:dyDescent="0.25">
      <c r="A3020" s="13" t="s">
        <v>4045</v>
      </c>
      <c r="B3020" s="14" t="s">
        <v>16</v>
      </c>
      <c r="C3020" s="14" t="s">
        <v>176</v>
      </c>
      <c r="D3020" s="28" t="s">
        <v>4046</v>
      </c>
      <c r="E3020" s="15">
        <v>0</v>
      </c>
      <c r="F3020" s="16">
        <v>107.91</v>
      </c>
      <c r="G3020" s="17">
        <f>ROUND(E3020*F3020,2)</f>
        <v>0</v>
      </c>
    </row>
    <row r="3021" spans="1:7" ht="112.5" x14ac:dyDescent="0.25">
      <c r="A3021" s="18"/>
      <c r="B3021" s="18"/>
      <c r="C3021" s="18"/>
      <c r="D3021" s="28" t="s">
        <v>4047</v>
      </c>
      <c r="E3021" s="18"/>
      <c r="F3021" s="18"/>
      <c r="G3021" s="18"/>
    </row>
    <row r="3022" spans="1:7" x14ac:dyDescent="0.25">
      <c r="A3022" s="13" t="s">
        <v>4048</v>
      </c>
      <c r="B3022" s="14" t="s">
        <v>16</v>
      </c>
      <c r="C3022" s="14" t="s">
        <v>176</v>
      </c>
      <c r="D3022" s="28" t="s">
        <v>4049</v>
      </c>
      <c r="E3022" s="15">
        <v>0</v>
      </c>
      <c r="F3022" s="16">
        <v>38.85</v>
      </c>
      <c r="G3022" s="17">
        <f>ROUND(E3022*F3022,2)</f>
        <v>0</v>
      </c>
    </row>
    <row r="3023" spans="1:7" ht="45" x14ac:dyDescent="0.25">
      <c r="A3023" s="18"/>
      <c r="B3023" s="18"/>
      <c r="C3023" s="18"/>
      <c r="D3023" s="28" t="s">
        <v>4050</v>
      </c>
      <c r="E3023" s="18"/>
      <c r="F3023" s="18"/>
      <c r="G3023" s="18"/>
    </row>
    <row r="3024" spans="1:7" x14ac:dyDescent="0.25">
      <c r="A3024" s="18"/>
      <c r="B3024" s="18"/>
      <c r="C3024" s="18"/>
      <c r="D3024" s="35" t="s">
        <v>4051</v>
      </c>
      <c r="E3024" s="15">
        <v>0</v>
      </c>
      <c r="F3024" s="16">
        <v>0</v>
      </c>
      <c r="G3024" s="19">
        <f>ROUND(E3024*F3024,2)</f>
        <v>0</v>
      </c>
    </row>
    <row r="3025" spans="1:7" ht="0.95" customHeight="1" x14ac:dyDescent="0.25">
      <c r="A3025" s="20"/>
      <c r="B3025" s="20"/>
      <c r="C3025" s="20"/>
      <c r="D3025" s="36"/>
      <c r="E3025" s="20"/>
      <c r="F3025" s="20"/>
      <c r="G3025" s="20"/>
    </row>
    <row r="3026" spans="1:7" x14ac:dyDescent="0.25">
      <c r="A3026" s="18"/>
      <c r="B3026" s="18"/>
      <c r="C3026" s="18"/>
      <c r="D3026" s="35" t="s">
        <v>4052</v>
      </c>
      <c r="E3026" s="15">
        <v>0</v>
      </c>
      <c r="F3026" s="16">
        <v>0</v>
      </c>
      <c r="G3026" s="19">
        <f>ROUND(E3026*F3026,2)</f>
        <v>0</v>
      </c>
    </row>
    <row r="3027" spans="1:7" ht="0.95" customHeight="1" x14ac:dyDescent="0.25">
      <c r="A3027" s="20"/>
      <c r="B3027" s="20"/>
      <c r="C3027" s="20"/>
      <c r="D3027" s="36"/>
      <c r="E3027" s="20"/>
      <c r="F3027" s="20"/>
      <c r="G3027" s="20"/>
    </row>
    <row r="3028" spans="1:7" x14ac:dyDescent="0.25">
      <c r="A3028" s="10" t="s">
        <v>4053</v>
      </c>
      <c r="B3028" s="10" t="s">
        <v>8</v>
      </c>
      <c r="C3028" s="10" t="s">
        <v>9</v>
      </c>
      <c r="D3028" s="34" t="s">
        <v>4054</v>
      </c>
      <c r="E3028" s="11">
        <f>E3048</f>
        <v>0</v>
      </c>
      <c r="F3028" s="12">
        <f>F3048</f>
        <v>0</v>
      </c>
      <c r="G3028" s="12">
        <f>G3048</f>
        <v>0</v>
      </c>
    </row>
    <row r="3029" spans="1:7" x14ac:dyDescent="0.25">
      <c r="A3029" s="21" t="s">
        <v>4055</v>
      </c>
      <c r="B3029" s="21" t="s">
        <v>8</v>
      </c>
      <c r="C3029" s="21" t="s">
        <v>9</v>
      </c>
      <c r="D3029" s="37" t="s">
        <v>3958</v>
      </c>
      <c r="E3029" s="22">
        <f>E3039</f>
        <v>0</v>
      </c>
      <c r="F3029" s="23">
        <f>F3039</f>
        <v>0</v>
      </c>
      <c r="G3029" s="23">
        <f>G3039</f>
        <v>0</v>
      </c>
    </row>
    <row r="3030" spans="1:7" x14ac:dyDescent="0.25">
      <c r="A3030" s="25" t="s">
        <v>4056</v>
      </c>
      <c r="B3030" s="25" t="s">
        <v>8</v>
      </c>
      <c r="C3030" s="25" t="s">
        <v>9</v>
      </c>
      <c r="D3030" s="38" t="s">
        <v>4057</v>
      </c>
      <c r="E3030" s="26">
        <f>E3037</f>
        <v>0</v>
      </c>
      <c r="F3030" s="27">
        <f>F3037</f>
        <v>0</v>
      </c>
      <c r="G3030" s="27">
        <f>G3037</f>
        <v>0</v>
      </c>
    </row>
    <row r="3031" spans="1:7" x14ac:dyDescent="0.25">
      <c r="A3031" s="13" t="s">
        <v>4058</v>
      </c>
      <c r="B3031" s="14" t="s">
        <v>16</v>
      </c>
      <c r="C3031" s="14" t="s">
        <v>17</v>
      </c>
      <c r="D3031" s="28" t="s">
        <v>4059</v>
      </c>
      <c r="E3031" s="15">
        <v>0</v>
      </c>
      <c r="F3031" s="16">
        <v>36.409999999999997</v>
      </c>
      <c r="G3031" s="17">
        <f>ROUND(E3031*F3031,2)</f>
        <v>0</v>
      </c>
    </row>
    <row r="3032" spans="1:7" ht="101.25" x14ac:dyDescent="0.25">
      <c r="A3032" s="18"/>
      <c r="B3032" s="18"/>
      <c r="C3032" s="18"/>
      <c r="D3032" s="28" t="s">
        <v>4060</v>
      </c>
      <c r="E3032" s="18"/>
      <c r="F3032" s="18"/>
      <c r="G3032" s="18"/>
    </row>
    <row r="3033" spans="1:7" x14ac:dyDescent="0.25">
      <c r="A3033" s="13" t="s">
        <v>4061</v>
      </c>
      <c r="B3033" s="14" t="s">
        <v>16</v>
      </c>
      <c r="C3033" s="14" t="s">
        <v>17</v>
      </c>
      <c r="D3033" s="28" t="s">
        <v>4062</v>
      </c>
      <c r="E3033" s="15">
        <v>0</v>
      </c>
      <c r="F3033" s="16">
        <v>45.12</v>
      </c>
      <c r="G3033" s="17">
        <f>ROUND(E3033*F3033,2)</f>
        <v>0</v>
      </c>
    </row>
    <row r="3034" spans="1:7" ht="101.25" x14ac:dyDescent="0.25">
      <c r="A3034" s="18"/>
      <c r="B3034" s="18"/>
      <c r="C3034" s="18"/>
      <c r="D3034" s="28" t="s">
        <v>4063</v>
      </c>
      <c r="E3034" s="18"/>
      <c r="F3034" s="18"/>
      <c r="G3034" s="18"/>
    </row>
    <row r="3035" spans="1:7" ht="22.5" x14ac:dyDescent="0.25">
      <c r="A3035" s="13" t="s">
        <v>4064</v>
      </c>
      <c r="B3035" s="14" t="s">
        <v>16</v>
      </c>
      <c r="C3035" s="14" t="s">
        <v>17</v>
      </c>
      <c r="D3035" s="28" t="s">
        <v>4065</v>
      </c>
      <c r="E3035" s="15">
        <v>0</v>
      </c>
      <c r="F3035" s="16">
        <v>62.61</v>
      </c>
      <c r="G3035" s="17">
        <f>ROUND(E3035*F3035,2)</f>
        <v>0</v>
      </c>
    </row>
    <row r="3036" spans="1:7" ht="101.25" x14ac:dyDescent="0.25">
      <c r="A3036" s="18"/>
      <c r="B3036" s="18"/>
      <c r="C3036" s="18"/>
      <c r="D3036" s="28" t="s">
        <v>4066</v>
      </c>
      <c r="E3036" s="18"/>
      <c r="F3036" s="18"/>
      <c r="G3036" s="18"/>
    </row>
    <row r="3037" spans="1:7" x14ac:dyDescent="0.25">
      <c r="A3037" s="18"/>
      <c r="B3037" s="18"/>
      <c r="C3037" s="18"/>
      <c r="D3037" s="35" t="s">
        <v>4067</v>
      </c>
      <c r="E3037" s="15">
        <v>0</v>
      </c>
      <c r="F3037" s="16">
        <v>0</v>
      </c>
      <c r="G3037" s="19">
        <f>ROUND(E3037*F3037,2)</f>
        <v>0</v>
      </c>
    </row>
    <row r="3038" spans="1:7" ht="0.95" customHeight="1" x14ac:dyDescent="0.25">
      <c r="A3038" s="20"/>
      <c r="B3038" s="20"/>
      <c r="C3038" s="20"/>
      <c r="D3038" s="36"/>
      <c r="E3038" s="20"/>
      <c r="F3038" s="20"/>
      <c r="G3038" s="20"/>
    </row>
    <row r="3039" spans="1:7" x14ac:dyDescent="0.25">
      <c r="A3039" s="18"/>
      <c r="B3039" s="18"/>
      <c r="C3039" s="18"/>
      <c r="D3039" s="35" t="s">
        <v>4068</v>
      </c>
      <c r="E3039" s="15">
        <v>0</v>
      </c>
      <c r="F3039" s="16">
        <v>0</v>
      </c>
      <c r="G3039" s="19">
        <f>ROUND(E3039*F3039,2)</f>
        <v>0</v>
      </c>
    </row>
    <row r="3040" spans="1:7" ht="0.95" customHeight="1" x14ac:dyDescent="0.25">
      <c r="A3040" s="20"/>
      <c r="B3040" s="20"/>
      <c r="C3040" s="20"/>
      <c r="D3040" s="36"/>
      <c r="E3040" s="20"/>
      <c r="F3040" s="20"/>
      <c r="G3040" s="20"/>
    </row>
    <row r="3041" spans="1:7" x14ac:dyDescent="0.25">
      <c r="A3041" s="21" t="s">
        <v>4069</v>
      </c>
      <c r="B3041" s="21" t="s">
        <v>8</v>
      </c>
      <c r="C3041" s="21" t="s">
        <v>9</v>
      </c>
      <c r="D3041" s="37" t="s">
        <v>3973</v>
      </c>
      <c r="E3041" s="22">
        <f>E3046</f>
        <v>0</v>
      </c>
      <c r="F3041" s="23">
        <f>F3046</f>
        <v>0</v>
      </c>
      <c r="G3041" s="23">
        <f>G3046</f>
        <v>0</v>
      </c>
    </row>
    <row r="3042" spans="1:7" x14ac:dyDescent="0.25">
      <c r="A3042" s="13" t="s">
        <v>4070</v>
      </c>
      <c r="B3042" s="14" t="s">
        <v>16</v>
      </c>
      <c r="C3042" s="14" t="s">
        <v>251</v>
      </c>
      <c r="D3042" s="28" t="s">
        <v>4071</v>
      </c>
      <c r="E3042" s="15">
        <v>0</v>
      </c>
      <c r="F3042" s="16">
        <v>26.35</v>
      </c>
      <c r="G3042" s="17">
        <f>ROUND(E3042*F3042,2)</f>
        <v>0</v>
      </c>
    </row>
    <row r="3043" spans="1:7" ht="112.5" x14ac:dyDescent="0.25">
      <c r="A3043" s="18"/>
      <c r="B3043" s="18"/>
      <c r="C3043" s="18"/>
      <c r="D3043" s="28" t="s">
        <v>4072</v>
      </c>
      <c r="E3043" s="18"/>
      <c r="F3043" s="18"/>
      <c r="G3043" s="18"/>
    </row>
    <row r="3044" spans="1:7" x14ac:dyDescent="0.25">
      <c r="A3044" s="13" t="s">
        <v>4073</v>
      </c>
      <c r="B3044" s="14" t="s">
        <v>16</v>
      </c>
      <c r="C3044" s="14" t="s">
        <v>251</v>
      </c>
      <c r="D3044" s="28" t="s">
        <v>4074</v>
      </c>
      <c r="E3044" s="15">
        <v>0</v>
      </c>
      <c r="F3044" s="16">
        <v>29.65</v>
      </c>
      <c r="G3044" s="17">
        <f>ROUND(E3044*F3044,2)</f>
        <v>0</v>
      </c>
    </row>
    <row r="3045" spans="1:7" ht="112.5" x14ac:dyDescent="0.25">
      <c r="A3045" s="18"/>
      <c r="B3045" s="18"/>
      <c r="C3045" s="18"/>
      <c r="D3045" s="28" t="s">
        <v>4075</v>
      </c>
      <c r="E3045" s="18"/>
      <c r="F3045" s="18"/>
      <c r="G3045" s="18"/>
    </row>
    <row r="3046" spans="1:7" x14ac:dyDescent="0.25">
      <c r="A3046" s="18"/>
      <c r="B3046" s="18"/>
      <c r="C3046" s="18"/>
      <c r="D3046" s="35" t="s">
        <v>4076</v>
      </c>
      <c r="E3046" s="15">
        <v>0</v>
      </c>
      <c r="F3046" s="16">
        <v>0</v>
      </c>
      <c r="G3046" s="19">
        <f>ROUND(E3046*F3046,2)</f>
        <v>0</v>
      </c>
    </row>
    <row r="3047" spans="1:7" ht="0.95" customHeight="1" x14ac:dyDescent="0.25">
      <c r="A3047" s="20"/>
      <c r="B3047" s="20"/>
      <c r="C3047" s="20"/>
      <c r="D3047" s="36"/>
      <c r="E3047" s="20"/>
      <c r="F3047" s="20"/>
      <c r="G3047" s="20"/>
    </row>
    <row r="3048" spans="1:7" x14ac:dyDescent="0.25">
      <c r="A3048" s="18"/>
      <c r="B3048" s="18"/>
      <c r="C3048" s="18"/>
      <c r="D3048" s="35" t="s">
        <v>4077</v>
      </c>
      <c r="E3048" s="15">
        <v>0</v>
      </c>
      <c r="F3048" s="16">
        <v>0</v>
      </c>
      <c r="G3048" s="19">
        <f>ROUND(E3048*F3048,2)</f>
        <v>0</v>
      </c>
    </row>
    <row r="3049" spans="1:7" ht="0.95" customHeight="1" x14ac:dyDescent="0.25">
      <c r="A3049" s="20"/>
      <c r="B3049" s="20"/>
      <c r="C3049" s="20"/>
      <c r="D3049" s="36"/>
      <c r="E3049" s="20"/>
      <c r="F3049" s="20"/>
      <c r="G3049" s="20"/>
    </row>
    <row r="3050" spans="1:7" x14ac:dyDescent="0.25">
      <c r="A3050" s="10" t="s">
        <v>4078</v>
      </c>
      <c r="B3050" s="10" t="s">
        <v>8</v>
      </c>
      <c r="C3050" s="10" t="s">
        <v>9</v>
      </c>
      <c r="D3050" s="34" t="s">
        <v>4079</v>
      </c>
      <c r="E3050" s="11">
        <f>E3059</f>
        <v>0</v>
      </c>
      <c r="F3050" s="12">
        <f>F3059</f>
        <v>0</v>
      </c>
      <c r="G3050" s="12">
        <f>G3059</f>
        <v>0</v>
      </c>
    </row>
    <row r="3051" spans="1:7" ht="22.5" x14ac:dyDescent="0.25">
      <c r="A3051" s="13" t="s">
        <v>4080</v>
      </c>
      <c r="B3051" s="14" t="s">
        <v>16</v>
      </c>
      <c r="C3051" s="14" t="s">
        <v>17</v>
      </c>
      <c r="D3051" s="28" t="s">
        <v>4081</v>
      </c>
      <c r="E3051" s="15">
        <v>0</v>
      </c>
      <c r="F3051" s="16">
        <v>55.53</v>
      </c>
      <c r="G3051" s="17">
        <f>ROUND(E3051*F3051,2)</f>
        <v>0</v>
      </c>
    </row>
    <row r="3052" spans="1:7" ht="191.25" x14ac:dyDescent="0.25">
      <c r="A3052" s="18"/>
      <c r="B3052" s="18"/>
      <c r="C3052" s="18"/>
      <c r="D3052" s="28" t="s">
        <v>4082</v>
      </c>
      <c r="E3052" s="18"/>
      <c r="F3052" s="18"/>
      <c r="G3052" s="18"/>
    </row>
    <row r="3053" spans="1:7" x14ac:dyDescent="0.25">
      <c r="A3053" s="13" t="s">
        <v>4083</v>
      </c>
      <c r="B3053" s="14" t="s">
        <v>16</v>
      </c>
      <c r="C3053" s="14" t="s">
        <v>17</v>
      </c>
      <c r="D3053" s="28" t="s">
        <v>4084</v>
      </c>
      <c r="E3053" s="15">
        <v>0</v>
      </c>
      <c r="F3053" s="16">
        <v>39.36</v>
      </c>
      <c r="G3053" s="17">
        <f>ROUND(E3053*F3053,2)</f>
        <v>0</v>
      </c>
    </row>
    <row r="3054" spans="1:7" ht="213.75" x14ac:dyDescent="0.25">
      <c r="A3054" s="18"/>
      <c r="B3054" s="18"/>
      <c r="C3054" s="18"/>
      <c r="D3054" s="28" t="s">
        <v>4085</v>
      </c>
      <c r="E3054" s="18"/>
      <c r="F3054" s="18"/>
      <c r="G3054" s="18"/>
    </row>
    <row r="3055" spans="1:7" x14ac:dyDescent="0.25">
      <c r="A3055" s="13" t="s">
        <v>4086</v>
      </c>
      <c r="B3055" s="14" t="s">
        <v>16</v>
      </c>
      <c r="C3055" s="14" t="s">
        <v>17</v>
      </c>
      <c r="D3055" s="28" t="s">
        <v>4087</v>
      </c>
      <c r="E3055" s="15">
        <v>0</v>
      </c>
      <c r="F3055" s="16">
        <v>54.1</v>
      </c>
      <c r="G3055" s="17">
        <f>ROUND(E3055*F3055,2)</f>
        <v>0</v>
      </c>
    </row>
    <row r="3056" spans="1:7" ht="213.75" x14ac:dyDescent="0.25">
      <c r="A3056" s="18"/>
      <c r="B3056" s="18"/>
      <c r="C3056" s="18"/>
      <c r="D3056" s="28" t="s">
        <v>4088</v>
      </c>
      <c r="E3056" s="18"/>
      <c r="F3056" s="18"/>
      <c r="G3056" s="18"/>
    </row>
    <row r="3057" spans="1:7" x14ac:dyDescent="0.25">
      <c r="A3057" s="13" t="s">
        <v>4089</v>
      </c>
      <c r="B3057" s="14" t="s">
        <v>16</v>
      </c>
      <c r="C3057" s="14" t="s">
        <v>17</v>
      </c>
      <c r="D3057" s="28" t="s">
        <v>4090</v>
      </c>
      <c r="E3057" s="15">
        <v>0</v>
      </c>
      <c r="F3057" s="16">
        <v>52.95</v>
      </c>
      <c r="G3057" s="17">
        <f>ROUND(E3057*F3057,2)</f>
        <v>0</v>
      </c>
    </row>
    <row r="3058" spans="1:7" ht="135" x14ac:dyDescent="0.25">
      <c r="A3058" s="18"/>
      <c r="B3058" s="18"/>
      <c r="C3058" s="18"/>
      <c r="D3058" s="28" t="s">
        <v>4091</v>
      </c>
      <c r="E3058" s="18"/>
      <c r="F3058" s="18"/>
      <c r="G3058" s="18"/>
    </row>
    <row r="3059" spans="1:7" x14ac:dyDescent="0.25">
      <c r="A3059" s="18"/>
      <c r="B3059" s="18"/>
      <c r="C3059" s="18"/>
      <c r="D3059" s="35" t="s">
        <v>4092</v>
      </c>
      <c r="E3059" s="15">
        <v>0</v>
      </c>
      <c r="F3059" s="16">
        <v>0</v>
      </c>
      <c r="G3059" s="19">
        <f>ROUND(E3059*F3059,2)</f>
        <v>0</v>
      </c>
    </row>
    <row r="3060" spans="1:7" ht="0.95" customHeight="1" x14ac:dyDescent="0.25">
      <c r="A3060" s="20"/>
      <c r="B3060" s="20"/>
      <c r="C3060" s="20"/>
      <c r="D3060" s="36"/>
      <c r="E3060" s="20"/>
      <c r="F3060" s="20"/>
      <c r="G3060" s="20"/>
    </row>
    <row r="3061" spans="1:7" x14ac:dyDescent="0.25">
      <c r="A3061" s="10" t="s">
        <v>4093</v>
      </c>
      <c r="B3061" s="10" t="s">
        <v>8</v>
      </c>
      <c r="C3061" s="10" t="s">
        <v>9</v>
      </c>
      <c r="D3061" s="34" t="s">
        <v>4094</v>
      </c>
      <c r="E3061" s="11">
        <f>E3128</f>
        <v>0</v>
      </c>
      <c r="F3061" s="12">
        <f>F3128</f>
        <v>0</v>
      </c>
      <c r="G3061" s="12">
        <f>G3128</f>
        <v>0</v>
      </c>
    </row>
    <row r="3062" spans="1:7" x14ac:dyDescent="0.25">
      <c r="A3062" s="21" t="s">
        <v>4095</v>
      </c>
      <c r="B3062" s="21" t="s">
        <v>8</v>
      </c>
      <c r="C3062" s="21" t="s">
        <v>9</v>
      </c>
      <c r="D3062" s="37" t="s">
        <v>3958</v>
      </c>
      <c r="E3062" s="22">
        <f>E3114</f>
        <v>0</v>
      </c>
      <c r="F3062" s="23">
        <f>F3114</f>
        <v>0</v>
      </c>
      <c r="G3062" s="23">
        <f>G3114</f>
        <v>0</v>
      </c>
    </row>
    <row r="3063" spans="1:7" x14ac:dyDescent="0.25">
      <c r="A3063" s="25" t="s">
        <v>4096</v>
      </c>
      <c r="B3063" s="25" t="s">
        <v>8</v>
      </c>
      <c r="C3063" s="25" t="s">
        <v>9</v>
      </c>
      <c r="D3063" s="38" t="s">
        <v>4097</v>
      </c>
      <c r="E3063" s="26">
        <f>E3088</f>
        <v>0</v>
      </c>
      <c r="F3063" s="27">
        <f>F3088</f>
        <v>0</v>
      </c>
      <c r="G3063" s="27">
        <f>G3088</f>
        <v>0</v>
      </c>
    </row>
    <row r="3064" spans="1:7" x14ac:dyDescent="0.25">
      <c r="A3064" s="13" t="s">
        <v>4098</v>
      </c>
      <c r="B3064" s="14" t="s">
        <v>16</v>
      </c>
      <c r="C3064" s="14" t="s">
        <v>17</v>
      </c>
      <c r="D3064" s="28" t="s">
        <v>4099</v>
      </c>
      <c r="E3064" s="15">
        <v>0</v>
      </c>
      <c r="F3064" s="16">
        <v>38.99</v>
      </c>
      <c r="G3064" s="17">
        <f>ROUND(E3064*F3064,2)</f>
        <v>0</v>
      </c>
    </row>
    <row r="3065" spans="1:7" ht="303.75" x14ac:dyDescent="0.25">
      <c r="A3065" s="18"/>
      <c r="B3065" s="18"/>
      <c r="C3065" s="18"/>
      <c r="D3065" s="28" t="s">
        <v>4100</v>
      </c>
      <c r="E3065" s="18"/>
      <c r="F3065" s="18"/>
      <c r="G3065" s="18"/>
    </row>
    <row r="3066" spans="1:7" ht="22.5" x14ac:dyDescent="0.25">
      <c r="A3066" s="13" t="s">
        <v>4101</v>
      </c>
      <c r="B3066" s="14" t="s">
        <v>16</v>
      </c>
      <c r="C3066" s="14" t="s">
        <v>17</v>
      </c>
      <c r="D3066" s="28" t="s">
        <v>4102</v>
      </c>
      <c r="E3066" s="15">
        <v>0</v>
      </c>
      <c r="F3066" s="16">
        <v>36.18</v>
      </c>
      <c r="G3066" s="17">
        <f>ROUND(E3066*F3066,2)</f>
        <v>0</v>
      </c>
    </row>
    <row r="3067" spans="1:7" ht="409.5" x14ac:dyDescent="0.25">
      <c r="A3067" s="18"/>
      <c r="B3067" s="18"/>
      <c r="C3067" s="18"/>
      <c r="D3067" s="28" t="s">
        <v>4103</v>
      </c>
      <c r="E3067" s="18"/>
      <c r="F3067" s="18"/>
      <c r="G3067" s="18"/>
    </row>
    <row r="3068" spans="1:7" ht="22.5" x14ac:dyDescent="0.25">
      <c r="A3068" s="13" t="s">
        <v>4104</v>
      </c>
      <c r="B3068" s="14" t="s">
        <v>16</v>
      </c>
      <c r="C3068" s="14" t="s">
        <v>17</v>
      </c>
      <c r="D3068" s="28" t="s">
        <v>4105</v>
      </c>
      <c r="E3068" s="15">
        <v>0</v>
      </c>
      <c r="F3068" s="16">
        <v>36.229999999999997</v>
      </c>
      <c r="G3068" s="17">
        <f>ROUND(E3068*F3068,2)</f>
        <v>0</v>
      </c>
    </row>
    <row r="3069" spans="1:7" ht="409.5" x14ac:dyDescent="0.25">
      <c r="A3069" s="18"/>
      <c r="B3069" s="18"/>
      <c r="C3069" s="18"/>
      <c r="D3069" s="28" t="s">
        <v>4106</v>
      </c>
      <c r="E3069" s="18"/>
      <c r="F3069" s="18"/>
      <c r="G3069" s="18"/>
    </row>
    <row r="3070" spans="1:7" ht="22.5" x14ac:dyDescent="0.25">
      <c r="A3070" s="13" t="s">
        <v>4107</v>
      </c>
      <c r="B3070" s="14" t="s">
        <v>16</v>
      </c>
      <c r="C3070" s="14" t="s">
        <v>17</v>
      </c>
      <c r="D3070" s="28" t="s">
        <v>4108</v>
      </c>
      <c r="E3070" s="15">
        <v>0</v>
      </c>
      <c r="F3070" s="16">
        <v>43.22</v>
      </c>
      <c r="G3070" s="17">
        <f>ROUND(E3070*F3070,2)</f>
        <v>0</v>
      </c>
    </row>
    <row r="3071" spans="1:7" ht="409.5" x14ac:dyDescent="0.25">
      <c r="A3071" s="18"/>
      <c r="B3071" s="18"/>
      <c r="C3071" s="18"/>
      <c r="D3071" s="28" t="s">
        <v>4109</v>
      </c>
      <c r="E3071" s="18"/>
      <c r="F3071" s="18"/>
      <c r="G3071" s="18"/>
    </row>
    <row r="3072" spans="1:7" ht="22.5" x14ac:dyDescent="0.25">
      <c r="A3072" s="13" t="s">
        <v>4110</v>
      </c>
      <c r="B3072" s="14" t="s">
        <v>16</v>
      </c>
      <c r="C3072" s="14" t="s">
        <v>17</v>
      </c>
      <c r="D3072" s="28" t="s">
        <v>4111</v>
      </c>
      <c r="E3072" s="15">
        <v>0</v>
      </c>
      <c r="F3072" s="16">
        <v>38.68</v>
      </c>
      <c r="G3072" s="17">
        <f>ROUND(E3072*F3072,2)</f>
        <v>0</v>
      </c>
    </row>
    <row r="3073" spans="1:7" ht="371.25" x14ac:dyDescent="0.25">
      <c r="A3073" s="18"/>
      <c r="B3073" s="18"/>
      <c r="C3073" s="18"/>
      <c r="D3073" s="28" t="s">
        <v>4112</v>
      </c>
      <c r="E3073" s="18"/>
      <c r="F3073" s="18"/>
      <c r="G3073" s="18"/>
    </row>
    <row r="3074" spans="1:7" ht="22.5" x14ac:dyDescent="0.25">
      <c r="A3074" s="13" t="s">
        <v>4113</v>
      </c>
      <c r="B3074" s="14" t="s">
        <v>16</v>
      </c>
      <c r="C3074" s="14" t="s">
        <v>17</v>
      </c>
      <c r="D3074" s="28" t="s">
        <v>4114</v>
      </c>
      <c r="E3074" s="15">
        <v>0</v>
      </c>
      <c r="F3074" s="16">
        <v>40.909999999999997</v>
      </c>
      <c r="G3074" s="17">
        <f>ROUND(E3074*F3074,2)</f>
        <v>0</v>
      </c>
    </row>
    <row r="3075" spans="1:7" ht="292.5" x14ac:dyDescent="0.25">
      <c r="A3075" s="18"/>
      <c r="B3075" s="18"/>
      <c r="C3075" s="18"/>
      <c r="D3075" s="28" t="s">
        <v>4115</v>
      </c>
      <c r="E3075" s="18"/>
      <c r="F3075" s="18"/>
      <c r="G3075" s="18"/>
    </row>
    <row r="3076" spans="1:7" ht="22.5" x14ac:dyDescent="0.25">
      <c r="A3076" s="13" t="s">
        <v>4116</v>
      </c>
      <c r="B3076" s="14" t="s">
        <v>16</v>
      </c>
      <c r="C3076" s="14" t="s">
        <v>17</v>
      </c>
      <c r="D3076" s="28" t="s">
        <v>4117</v>
      </c>
      <c r="E3076" s="15">
        <v>0</v>
      </c>
      <c r="F3076" s="16">
        <v>36.04</v>
      </c>
      <c r="G3076" s="17">
        <f>ROUND(E3076*F3076,2)</f>
        <v>0</v>
      </c>
    </row>
    <row r="3077" spans="1:7" ht="337.5" x14ac:dyDescent="0.25">
      <c r="A3077" s="18"/>
      <c r="B3077" s="18"/>
      <c r="C3077" s="18"/>
      <c r="D3077" s="28" t="s">
        <v>4118</v>
      </c>
      <c r="E3077" s="18"/>
      <c r="F3077" s="18"/>
      <c r="G3077" s="18"/>
    </row>
    <row r="3078" spans="1:7" ht="22.5" x14ac:dyDescent="0.25">
      <c r="A3078" s="13" t="s">
        <v>4119</v>
      </c>
      <c r="B3078" s="14" t="s">
        <v>16</v>
      </c>
      <c r="C3078" s="14" t="s">
        <v>17</v>
      </c>
      <c r="D3078" s="28" t="s">
        <v>4120</v>
      </c>
      <c r="E3078" s="15">
        <v>0</v>
      </c>
      <c r="F3078" s="16">
        <v>38.869999999999997</v>
      </c>
      <c r="G3078" s="17">
        <f>ROUND(E3078*F3078,2)</f>
        <v>0</v>
      </c>
    </row>
    <row r="3079" spans="1:7" ht="348.75" x14ac:dyDescent="0.25">
      <c r="A3079" s="18"/>
      <c r="B3079" s="18"/>
      <c r="C3079" s="18"/>
      <c r="D3079" s="28" t="s">
        <v>4121</v>
      </c>
      <c r="E3079" s="18"/>
      <c r="F3079" s="18"/>
      <c r="G3079" s="18"/>
    </row>
    <row r="3080" spans="1:7" ht="22.5" x14ac:dyDescent="0.25">
      <c r="A3080" s="13" t="s">
        <v>4122</v>
      </c>
      <c r="B3080" s="14" t="s">
        <v>16</v>
      </c>
      <c r="C3080" s="14" t="s">
        <v>17</v>
      </c>
      <c r="D3080" s="28" t="s">
        <v>4123</v>
      </c>
      <c r="E3080" s="15">
        <v>0</v>
      </c>
      <c r="F3080" s="16">
        <v>40.04</v>
      </c>
      <c r="G3080" s="17">
        <f>ROUND(E3080*F3080,2)</f>
        <v>0</v>
      </c>
    </row>
    <row r="3081" spans="1:7" ht="409.5" x14ac:dyDescent="0.25">
      <c r="A3081" s="18"/>
      <c r="B3081" s="18"/>
      <c r="C3081" s="18"/>
      <c r="D3081" s="28" t="s">
        <v>4124</v>
      </c>
      <c r="E3081" s="18"/>
      <c r="F3081" s="18"/>
      <c r="G3081" s="18"/>
    </row>
    <row r="3082" spans="1:7" x14ac:dyDescent="0.25">
      <c r="A3082" s="13" t="s">
        <v>4125</v>
      </c>
      <c r="B3082" s="14" t="s">
        <v>16</v>
      </c>
      <c r="C3082" s="14" t="s">
        <v>221</v>
      </c>
      <c r="D3082" s="28" t="s">
        <v>4126</v>
      </c>
      <c r="E3082" s="15">
        <v>0</v>
      </c>
      <c r="F3082" s="16">
        <v>56.74</v>
      </c>
      <c r="G3082" s="17">
        <f>ROUND(E3082*F3082,2)</f>
        <v>0</v>
      </c>
    </row>
    <row r="3083" spans="1:7" ht="382.5" x14ac:dyDescent="0.25">
      <c r="A3083" s="18"/>
      <c r="B3083" s="18"/>
      <c r="C3083" s="18"/>
      <c r="D3083" s="28" t="s">
        <v>4127</v>
      </c>
      <c r="E3083" s="18"/>
      <c r="F3083" s="18"/>
      <c r="G3083" s="18"/>
    </row>
    <row r="3084" spans="1:7" x14ac:dyDescent="0.25">
      <c r="A3084" s="13" t="s">
        <v>4128</v>
      </c>
      <c r="B3084" s="14" t="s">
        <v>16</v>
      </c>
      <c r="C3084" s="14" t="s">
        <v>221</v>
      </c>
      <c r="D3084" s="28" t="s">
        <v>4129</v>
      </c>
      <c r="E3084" s="15">
        <v>0</v>
      </c>
      <c r="F3084" s="16">
        <v>46.41</v>
      </c>
      <c r="G3084" s="17">
        <f>ROUND(E3084*F3084,2)</f>
        <v>0</v>
      </c>
    </row>
    <row r="3085" spans="1:7" ht="382.5" x14ac:dyDescent="0.25">
      <c r="A3085" s="18"/>
      <c r="B3085" s="18"/>
      <c r="C3085" s="18"/>
      <c r="D3085" s="28" t="s">
        <v>4130</v>
      </c>
      <c r="E3085" s="18"/>
      <c r="F3085" s="18"/>
      <c r="G3085" s="18"/>
    </row>
    <row r="3086" spans="1:7" x14ac:dyDescent="0.25">
      <c r="A3086" s="13" t="s">
        <v>4131</v>
      </c>
      <c r="B3086" s="14" t="s">
        <v>16</v>
      </c>
      <c r="C3086" s="14" t="s">
        <v>221</v>
      </c>
      <c r="D3086" s="28" t="s">
        <v>4132</v>
      </c>
      <c r="E3086" s="15">
        <v>0</v>
      </c>
      <c r="F3086" s="16">
        <v>53.78</v>
      </c>
      <c r="G3086" s="17">
        <f>ROUND(E3086*F3086,2)</f>
        <v>0</v>
      </c>
    </row>
    <row r="3087" spans="1:7" ht="393.75" x14ac:dyDescent="0.25">
      <c r="A3087" s="18"/>
      <c r="B3087" s="18"/>
      <c r="C3087" s="18"/>
      <c r="D3087" s="28" t="s">
        <v>4133</v>
      </c>
      <c r="E3087" s="18"/>
      <c r="F3087" s="18"/>
      <c r="G3087" s="18"/>
    </row>
    <row r="3088" spans="1:7" x14ac:dyDescent="0.25">
      <c r="A3088" s="18"/>
      <c r="B3088" s="18"/>
      <c r="C3088" s="18"/>
      <c r="D3088" s="35" t="s">
        <v>4134</v>
      </c>
      <c r="E3088" s="15">
        <v>0</v>
      </c>
      <c r="F3088" s="16">
        <v>0</v>
      </c>
      <c r="G3088" s="19">
        <f>ROUND(E3088*F3088,2)</f>
        <v>0</v>
      </c>
    </row>
    <row r="3089" spans="1:7" ht="0.95" customHeight="1" x14ac:dyDescent="0.25">
      <c r="A3089" s="20"/>
      <c r="B3089" s="20"/>
      <c r="C3089" s="20"/>
      <c r="D3089" s="36"/>
      <c r="E3089" s="20"/>
      <c r="F3089" s="20"/>
      <c r="G3089" s="20"/>
    </row>
    <row r="3090" spans="1:7" x14ac:dyDescent="0.25">
      <c r="A3090" s="25" t="s">
        <v>4135</v>
      </c>
      <c r="B3090" s="25" t="s">
        <v>8</v>
      </c>
      <c r="C3090" s="25" t="s">
        <v>9</v>
      </c>
      <c r="D3090" s="38" t="s">
        <v>4136</v>
      </c>
      <c r="E3090" s="26">
        <f>E3107</f>
        <v>0</v>
      </c>
      <c r="F3090" s="27">
        <f>F3107</f>
        <v>0</v>
      </c>
      <c r="G3090" s="27">
        <f>G3107</f>
        <v>0</v>
      </c>
    </row>
    <row r="3091" spans="1:7" ht="22.5" x14ac:dyDescent="0.25">
      <c r="A3091" s="13" t="s">
        <v>4137</v>
      </c>
      <c r="B3091" s="14" t="s">
        <v>16</v>
      </c>
      <c r="C3091" s="14" t="s">
        <v>17</v>
      </c>
      <c r="D3091" s="28" t="s">
        <v>4138</v>
      </c>
      <c r="E3091" s="15">
        <v>0</v>
      </c>
      <c r="F3091" s="16">
        <v>28.97</v>
      </c>
      <c r="G3091" s="17">
        <f>ROUND(E3091*F3091,2)</f>
        <v>0</v>
      </c>
    </row>
    <row r="3092" spans="1:7" ht="315" x14ac:dyDescent="0.25">
      <c r="A3092" s="18"/>
      <c r="B3092" s="18"/>
      <c r="C3092" s="18"/>
      <c r="D3092" s="28" t="s">
        <v>4139</v>
      </c>
      <c r="E3092" s="18"/>
      <c r="F3092" s="18"/>
      <c r="G3092" s="18"/>
    </row>
    <row r="3093" spans="1:7" ht="22.5" x14ac:dyDescent="0.25">
      <c r="A3093" s="13" t="s">
        <v>4140</v>
      </c>
      <c r="B3093" s="14" t="s">
        <v>16</v>
      </c>
      <c r="C3093" s="14" t="s">
        <v>17</v>
      </c>
      <c r="D3093" s="28" t="s">
        <v>4141</v>
      </c>
      <c r="E3093" s="15">
        <v>0</v>
      </c>
      <c r="F3093" s="16">
        <v>52.83</v>
      </c>
      <c r="G3093" s="17">
        <f>ROUND(E3093*F3093,2)</f>
        <v>0</v>
      </c>
    </row>
    <row r="3094" spans="1:7" ht="292.5" x14ac:dyDescent="0.25">
      <c r="A3094" s="18"/>
      <c r="B3094" s="18"/>
      <c r="C3094" s="18"/>
      <c r="D3094" s="28" t="s">
        <v>4142</v>
      </c>
      <c r="E3094" s="18"/>
      <c r="F3094" s="18"/>
      <c r="G3094" s="18"/>
    </row>
    <row r="3095" spans="1:7" ht="22.5" x14ac:dyDescent="0.25">
      <c r="A3095" s="13" t="s">
        <v>4143</v>
      </c>
      <c r="B3095" s="14" t="s">
        <v>16</v>
      </c>
      <c r="C3095" s="14" t="s">
        <v>17</v>
      </c>
      <c r="D3095" s="28" t="s">
        <v>4144</v>
      </c>
      <c r="E3095" s="15">
        <v>0</v>
      </c>
      <c r="F3095" s="16">
        <v>28.6</v>
      </c>
      <c r="G3095" s="17">
        <f>ROUND(E3095*F3095,2)</f>
        <v>0</v>
      </c>
    </row>
    <row r="3096" spans="1:7" ht="281.25" x14ac:dyDescent="0.25">
      <c r="A3096" s="18"/>
      <c r="B3096" s="18"/>
      <c r="C3096" s="18"/>
      <c r="D3096" s="28" t="s">
        <v>4145</v>
      </c>
      <c r="E3096" s="18"/>
      <c r="F3096" s="18"/>
      <c r="G3096" s="18"/>
    </row>
    <row r="3097" spans="1:7" ht="22.5" x14ac:dyDescent="0.25">
      <c r="A3097" s="13" t="s">
        <v>4146</v>
      </c>
      <c r="B3097" s="14" t="s">
        <v>16</v>
      </c>
      <c r="C3097" s="14" t="s">
        <v>17</v>
      </c>
      <c r="D3097" s="28" t="s">
        <v>4147</v>
      </c>
      <c r="E3097" s="15">
        <v>0</v>
      </c>
      <c r="F3097" s="16">
        <v>77.39</v>
      </c>
      <c r="G3097" s="17">
        <f>ROUND(E3097*F3097,2)</f>
        <v>0</v>
      </c>
    </row>
    <row r="3098" spans="1:7" ht="337.5" x14ac:dyDescent="0.25">
      <c r="A3098" s="18"/>
      <c r="B3098" s="18"/>
      <c r="C3098" s="18"/>
      <c r="D3098" s="28" t="s">
        <v>4148</v>
      </c>
      <c r="E3098" s="18"/>
      <c r="F3098" s="18"/>
      <c r="G3098" s="18"/>
    </row>
    <row r="3099" spans="1:7" ht="22.5" x14ac:dyDescent="0.25">
      <c r="A3099" s="13" t="s">
        <v>4149</v>
      </c>
      <c r="B3099" s="14" t="s">
        <v>16</v>
      </c>
      <c r="C3099" s="14" t="s">
        <v>17</v>
      </c>
      <c r="D3099" s="28" t="s">
        <v>4150</v>
      </c>
      <c r="E3099" s="15">
        <v>0</v>
      </c>
      <c r="F3099" s="16">
        <v>37.07</v>
      </c>
      <c r="G3099" s="17">
        <f>ROUND(E3099*F3099,2)</f>
        <v>0</v>
      </c>
    </row>
    <row r="3100" spans="1:7" ht="326.25" x14ac:dyDescent="0.25">
      <c r="A3100" s="18"/>
      <c r="B3100" s="18"/>
      <c r="C3100" s="18"/>
      <c r="D3100" s="28" t="s">
        <v>4151</v>
      </c>
      <c r="E3100" s="18"/>
      <c r="F3100" s="18"/>
      <c r="G3100" s="18"/>
    </row>
    <row r="3101" spans="1:7" ht="22.5" x14ac:dyDescent="0.25">
      <c r="A3101" s="13" t="s">
        <v>4152</v>
      </c>
      <c r="B3101" s="14" t="s">
        <v>16</v>
      </c>
      <c r="C3101" s="14" t="s">
        <v>17</v>
      </c>
      <c r="D3101" s="28" t="s">
        <v>4153</v>
      </c>
      <c r="E3101" s="15">
        <v>0</v>
      </c>
      <c r="F3101" s="16">
        <v>101.51</v>
      </c>
      <c r="G3101" s="17">
        <f>ROUND(E3101*F3101,2)</f>
        <v>0</v>
      </c>
    </row>
    <row r="3102" spans="1:7" ht="292.5" x14ac:dyDescent="0.25">
      <c r="A3102" s="18"/>
      <c r="B3102" s="18"/>
      <c r="C3102" s="18"/>
      <c r="D3102" s="28" t="s">
        <v>4154</v>
      </c>
      <c r="E3102" s="18"/>
      <c r="F3102" s="18"/>
      <c r="G3102" s="18"/>
    </row>
    <row r="3103" spans="1:7" ht="22.5" x14ac:dyDescent="0.25">
      <c r="A3103" s="13" t="s">
        <v>4155</v>
      </c>
      <c r="B3103" s="14" t="s">
        <v>16</v>
      </c>
      <c r="C3103" s="14" t="s">
        <v>17</v>
      </c>
      <c r="D3103" s="28" t="s">
        <v>4156</v>
      </c>
      <c r="E3103" s="15">
        <v>0</v>
      </c>
      <c r="F3103" s="16">
        <v>44.12</v>
      </c>
      <c r="G3103" s="17">
        <f>ROUND(E3103*F3103,2)</f>
        <v>0</v>
      </c>
    </row>
    <row r="3104" spans="1:7" ht="409.5" x14ac:dyDescent="0.25">
      <c r="A3104" s="18"/>
      <c r="B3104" s="18"/>
      <c r="C3104" s="18"/>
      <c r="D3104" s="28" t="s">
        <v>4157</v>
      </c>
      <c r="E3104" s="18"/>
      <c r="F3104" s="18"/>
      <c r="G3104" s="18"/>
    </row>
    <row r="3105" spans="1:7" ht="22.5" x14ac:dyDescent="0.25">
      <c r="A3105" s="13" t="s">
        <v>4158</v>
      </c>
      <c r="B3105" s="14" t="s">
        <v>16</v>
      </c>
      <c r="C3105" s="14" t="s">
        <v>17</v>
      </c>
      <c r="D3105" s="28" t="s">
        <v>4159</v>
      </c>
      <c r="E3105" s="15">
        <v>0</v>
      </c>
      <c r="F3105" s="16">
        <v>37.58</v>
      </c>
      <c r="G3105" s="17">
        <f>ROUND(E3105*F3105,2)</f>
        <v>0</v>
      </c>
    </row>
    <row r="3106" spans="1:7" ht="405" x14ac:dyDescent="0.25">
      <c r="A3106" s="18"/>
      <c r="B3106" s="18"/>
      <c r="C3106" s="18"/>
      <c r="D3106" s="28" t="s">
        <v>4160</v>
      </c>
      <c r="E3106" s="18"/>
      <c r="F3106" s="18"/>
      <c r="G3106" s="18"/>
    </row>
    <row r="3107" spans="1:7" x14ac:dyDescent="0.25">
      <c r="A3107" s="18"/>
      <c r="B3107" s="18"/>
      <c r="C3107" s="18"/>
      <c r="D3107" s="35" t="s">
        <v>4161</v>
      </c>
      <c r="E3107" s="15">
        <v>0</v>
      </c>
      <c r="F3107" s="16">
        <v>0</v>
      </c>
      <c r="G3107" s="19">
        <f>ROUND(E3107*F3107,2)</f>
        <v>0</v>
      </c>
    </row>
    <row r="3108" spans="1:7" ht="0.95" customHeight="1" x14ac:dyDescent="0.25">
      <c r="A3108" s="20"/>
      <c r="B3108" s="20"/>
      <c r="C3108" s="20"/>
      <c r="D3108" s="36"/>
      <c r="E3108" s="20"/>
      <c r="F3108" s="20"/>
      <c r="G3108" s="20"/>
    </row>
    <row r="3109" spans="1:7" x14ac:dyDescent="0.25">
      <c r="A3109" s="25" t="s">
        <v>4162</v>
      </c>
      <c r="B3109" s="25" t="s">
        <v>8</v>
      </c>
      <c r="C3109" s="25" t="s">
        <v>9</v>
      </c>
      <c r="D3109" s="38" t="s">
        <v>4163</v>
      </c>
      <c r="E3109" s="26">
        <f>E3112</f>
        <v>0</v>
      </c>
      <c r="F3109" s="27">
        <f>F3112</f>
        <v>0</v>
      </c>
      <c r="G3109" s="27">
        <f>G3112</f>
        <v>0</v>
      </c>
    </row>
    <row r="3110" spans="1:7" ht="22.5" x14ac:dyDescent="0.25">
      <c r="A3110" s="13" t="s">
        <v>4164</v>
      </c>
      <c r="B3110" s="14" t="s">
        <v>16</v>
      </c>
      <c r="C3110" s="14" t="s">
        <v>17</v>
      </c>
      <c r="D3110" s="28" t="s">
        <v>4165</v>
      </c>
      <c r="E3110" s="15">
        <v>0</v>
      </c>
      <c r="F3110" s="16">
        <v>40.31</v>
      </c>
      <c r="G3110" s="17">
        <f>ROUND(E3110*F3110,2)</f>
        <v>0</v>
      </c>
    </row>
    <row r="3111" spans="1:7" ht="270" x14ac:dyDescent="0.25">
      <c r="A3111" s="18"/>
      <c r="B3111" s="18"/>
      <c r="C3111" s="18"/>
      <c r="D3111" s="28" t="s">
        <v>4166</v>
      </c>
      <c r="E3111" s="18"/>
      <c r="F3111" s="18"/>
      <c r="G3111" s="18"/>
    </row>
    <row r="3112" spans="1:7" x14ac:dyDescent="0.25">
      <c r="A3112" s="18"/>
      <c r="B3112" s="18"/>
      <c r="C3112" s="18"/>
      <c r="D3112" s="35" t="s">
        <v>4167</v>
      </c>
      <c r="E3112" s="15">
        <v>0</v>
      </c>
      <c r="F3112" s="16">
        <v>0</v>
      </c>
      <c r="G3112" s="19">
        <f>ROUND(E3112*F3112,2)</f>
        <v>0</v>
      </c>
    </row>
    <row r="3113" spans="1:7" ht="0.95" customHeight="1" x14ac:dyDescent="0.25">
      <c r="A3113" s="20"/>
      <c r="B3113" s="20"/>
      <c r="C3113" s="20"/>
      <c r="D3113" s="36"/>
      <c r="E3113" s="20"/>
      <c r="F3113" s="20"/>
      <c r="G3113" s="20"/>
    </row>
    <row r="3114" spans="1:7" x14ac:dyDescent="0.25">
      <c r="A3114" s="18"/>
      <c r="B3114" s="18"/>
      <c r="C3114" s="18"/>
      <c r="D3114" s="35" t="s">
        <v>4168</v>
      </c>
      <c r="E3114" s="15">
        <v>0</v>
      </c>
      <c r="F3114" s="16">
        <v>0</v>
      </c>
      <c r="G3114" s="19">
        <f>ROUND(E3114*F3114,2)</f>
        <v>0</v>
      </c>
    </row>
    <row r="3115" spans="1:7" ht="0.95" customHeight="1" x14ac:dyDescent="0.25">
      <c r="A3115" s="20"/>
      <c r="B3115" s="20"/>
      <c r="C3115" s="20"/>
      <c r="D3115" s="36"/>
      <c r="E3115" s="20"/>
      <c r="F3115" s="20"/>
      <c r="G3115" s="20"/>
    </row>
    <row r="3116" spans="1:7" x14ac:dyDescent="0.25">
      <c r="A3116" s="21" t="s">
        <v>4169</v>
      </c>
      <c r="B3116" s="21" t="s">
        <v>8</v>
      </c>
      <c r="C3116" s="21" t="s">
        <v>9</v>
      </c>
      <c r="D3116" s="37" t="s">
        <v>3973</v>
      </c>
      <c r="E3116" s="22">
        <f>E3121</f>
        <v>0</v>
      </c>
      <c r="F3116" s="23">
        <f>F3121</f>
        <v>0</v>
      </c>
      <c r="G3116" s="23">
        <f>G3121</f>
        <v>0</v>
      </c>
    </row>
    <row r="3117" spans="1:7" x14ac:dyDescent="0.25">
      <c r="A3117" s="13" t="s">
        <v>4170</v>
      </c>
      <c r="B3117" s="14" t="s">
        <v>16</v>
      </c>
      <c r="C3117" s="14" t="s">
        <v>251</v>
      </c>
      <c r="D3117" s="28" t="s">
        <v>4171</v>
      </c>
      <c r="E3117" s="15">
        <v>0</v>
      </c>
      <c r="F3117" s="16">
        <v>38.99</v>
      </c>
      <c r="G3117" s="17">
        <f>ROUND(E3117*F3117,2)</f>
        <v>0</v>
      </c>
    </row>
    <row r="3118" spans="1:7" ht="303.75" x14ac:dyDescent="0.25">
      <c r="A3118" s="18"/>
      <c r="B3118" s="18"/>
      <c r="C3118" s="18"/>
      <c r="D3118" s="28" t="s">
        <v>4172</v>
      </c>
      <c r="E3118" s="18"/>
      <c r="F3118" s="18"/>
      <c r="G3118" s="18"/>
    </row>
    <row r="3119" spans="1:7" ht="22.5" x14ac:dyDescent="0.25">
      <c r="A3119" s="13" t="s">
        <v>4173</v>
      </c>
      <c r="B3119" s="14" t="s">
        <v>16</v>
      </c>
      <c r="C3119" s="14" t="s">
        <v>251</v>
      </c>
      <c r="D3119" s="28" t="s">
        <v>4174</v>
      </c>
      <c r="E3119" s="15">
        <v>0</v>
      </c>
      <c r="F3119" s="16">
        <v>48.83</v>
      </c>
      <c r="G3119" s="17">
        <f>ROUND(E3119*F3119,2)</f>
        <v>0</v>
      </c>
    </row>
    <row r="3120" spans="1:7" ht="326.25" x14ac:dyDescent="0.25">
      <c r="A3120" s="18"/>
      <c r="B3120" s="18"/>
      <c r="C3120" s="18"/>
      <c r="D3120" s="28" t="s">
        <v>4175</v>
      </c>
      <c r="E3120" s="18"/>
      <c r="F3120" s="18"/>
      <c r="G3120" s="18"/>
    </row>
    <row r="3121" spans="1:7" x14ac:dyDescent="0.25">
      <c r="A3121" s="18"/>
      <c r="B3121" s="18"/>
      <c r="C3121" s="18"/>
      <c r="D3121" s="35" t="s">
        <v>4176</v>
      </c>
      <c r="E3121" s="15">
        <v>0</v>
      </c>
      <c r="F3121" s="16">
        <v>0</v>
      </c>
      <c r="G3121" s="19">
        <f>ROUND(E3121*F3121,2)</f>
        <v>0</v>
      </c>
    </row>
    <row r="3122" spans="1:7" ht="0.95" customHeight="1" x14ac:dyDescent="0.25">
      <c r="A3122" s="20"/>
      <c r="B3122" s="20"/>
      <c r="C3122" s="20"/>
      <c r="D3122" s="36"/>
      <c r="E3122" s="20"/>
      <c r="F3122" s="20"/>
      <c r="G3122" s="20"/>
    </row>
    <row r="3123" spans="1:7" x14ac:dyDescent="0.25">
      <c r="A3123" s="21" t="s">
        <v>4177</v>
      </c>
      <c r="B3123" s="21" t="s">
        <v>8</v>
      </c>
      <c r="C3123" s="21" t="s">
        <v>9</v>
      </c>
      <c r="D3123" s="37" t="s">
        <v>4178</v>
      </c>
      <c r="E3123" s="22">
        <f>E3126</f>
        <v>0</v>
      </c>
      <c r="F3123" s="23">
        <f>F3126</f>
        <v>0</v>
      </c>
      <c r="G3123" s="23">
        <f>G3126</f>
        <v>0</v>
      </c>
    </row>
    <row r="3124" spans="1:7" ht="22.5" x14ac:dyDescent="0.25">
      <c r="A3124" s="13" t="s">
        <v>4179</v>
      </c>
      <c r="B3124" s="14" t="s">
        <v>16</v>
      </c>
      <c r="C3124" s="14" t="s">
        <v>251</v>
      </c>
      <c r="D3124" s="28" t="s">
        <v>4180</v>
      </c>
      <c r="E3124" s="15">
        <v>0</v>
      </c>
      <c r="F3124" s="16">
        <v>7.19</v>
      </c>
      <c r="G3124" s="17">
        <f>ROUND(E3124*F3124,2)</f>
        <v>0</v>
      </c>
    </row>
    <row r="3125" spans="1:7" ht="101.25" x14ac:dyDescent="0.25">
      <c r="A3125" s="18"/>
      <c r="B3125" s="18"/>
      <c r="C3125" s="18"/>
      <c r="D3125" s="28" t="s">
        <v>4181</v>
      </c>
      <c r="E3125" s="18"/>
      <c r="F3125" s="18"/>
      <c r="G3125" s="18"/>
    </row>
    <row r="3126" spans="1:7" x14ac:dyDescent="0.25">
      <c r="A3126" s="18"/>
      <c r="B3126" s="18"/>
      <c r="C3126" s="18"/>
      <c r="D3126" s="35" t="s">
        <v>4182</v>
      </c>
      <c r="E3126" s="15">
        <v>0</v>
      </c>
      <c r="F3126" s="16">
        <v>0</v>
      </c>
      <c r="G3126" s="19">
        <f>ROUND(E3126*F3126,2)</f>
        <v>0</v>
      </c>
    </row>
    <row r="3127" spans="1:7" ht="0.95" customHeight="1" x14ac:dyDescent="0.25">
      <c r="A3127" s="20"/>
      <c r="B3127" s="20"/>
      <c r="C3127" s="20"/>
      <c r="D3127" s="36"/>
      <c r="E3127" s="20"/>
      <c r="F3127" s="20"/>
      <c r="G3127" s="20"/>
    </row>
    <row r="3128" spans="1:7" x14ac:dyDescent="0.25">
      <c r="A3128" s="18"/>
      <c r="B3128" s="18"/>
      <c r="C3128" s="18"/>
      <c r="D3128" s="35" t="s">
        <v>4183</v>
      </c>
      <c r="E3128" s="15">
        <v>0</v>
      </c>
      <c r="F3128" s="16">
        <v>0</v>
      </c>
      <c r="G3128" s="19">
        <f>ROUND(E3128*F3128,2)</f>
        <v>0</v>
      </c>
    </row>
    <row r="3129" spans="1:7" ht="0.95" customHeight="1" x14ac:dyDescent="0.25">
      <c r="A3129" s="20"/>
      <c r="B3129" s="20"/>
      <c r="C3129" s="20"/>
      <c r="D3129" s="36"/>
      <c r="E3129" s="20"/>
      <c r="F3129" s="20"/>
      <c r="G3129" s="20"/>
    </row>
    <row r="3130" spans="1:7" x14ac:dyDescent="0.25">
      <c r="A3130" s="10" t="s">
        <v>4184</v>
      </c>
      <c r="B3130" s="10" t="s">
        <v>8</v>
      </c>
      <c r="C3130" s="10" t="s">
        <v>9</v>
      </c>
      <c r="D3130" s="34" t="s">
        <v>4185</v>
      </c>
      <c r="E3130" s="11">
        <f>E3137</f>
        <v>0</v>
      </c>
      <c r="F3130" s="12">
        <f>F3137</f>
        <v>0</v>
      </c>
      <c r="G3130" s="12">
        <f>G3137</f>
        <v>0</v>
      </c>
    </row>
    <row r="3131" spans="1:7" x14ac:dyDescent="0.25">
      <c r="A3131" s="13" t="s">
        <v>4186</v>
      </c>
      <c r="B3131" s="14" t="s">
        <v>16</v>
      </c>
      <c r="C3131" s="14" t="s">
        <v>17</v>
      </c>
      <c r="D3131" s="28" t="s">
        <v>4187</v>
      </c>
      <c r="E3131" s="15">
        <v>0</v>
      </c>
      <c r="F3131" s="16">
        <v>36.409999999999997</v>
      </c>
      <c r="G3131" s="17">
        <f>ROUND(E3131*F3131,2)</f>
        <v>0</v>
      </c>
    </row>
    <row r="3132" spans="1:7" ht="78.75" x14ac:dyDescent="0.25">
      <c r="A3132" s="18"/>
      <c r="B3132" s="18"/>
      <c r="C3132" s="18"/>
      <c r="D3132" s="28" t="s">
        <v>4188</v>
      </c>
      <c r="E3132" s="18"/>
      <c r="F3132" s="18"/>
      <c r="G3132" s="18"/>
    </row>
    <row r="3133" spans="1:7" x14ac:dyDescent="0.25">
      <c r="A3133" s="13" t="s">
        <v>4189</v>
      </c>
      <c r="B3133" s="14" t="s">
        <v>16</v>
      </c>
      <c r="C3133" s="14" t="s">
        <v>17</v>
      </c>
      <c r="D3133" s="28" t="s">
        <v>4190</v>
      </c>
      <c r="E3133" s="15">
        <v>0</v>
      </c>
      <c r="F3133" s="16">
        <v>42.09</v>
      </c>
      <c r="G3133" s="17">
        <f>ROUND(E3133*F3133,2)</f>
        <v>0</v>
      </c>
    </row>
    <row r="3134" spans="1:7" ht="78.75" x14ac:dyDescent="0.25">
      <c r="A3134" s="18"/>
      <c r="B3134" s="18"/>
      <c r="C3134" s="18"/>
      <c r="D3134" s="28" t="s">
        <v>4191</v>
      </c>
      <c r="E3134" s="18"/>
      <c r="F3134" s="18"/>
      <c r="G3134" s="18"/>
    </row>
    <row r="3135" spans="1:7" x14ac:dyDescent="0.25">
      <c r="A3135" s="13" t="s">
        <v>4192</v>
      </c>
      <c r="B3135" s="14" t="s">
        <v>16</v>
      </c>
      <c r="C3135" s="14" t="s">
        <v>17</v>
      </c>
      <c r="D3135" s="28" t="s">
        <v>4193</v>
      </c>
      <c r="E3135" s="15">
        <v>0</v>
      </c>
      <c r="F3135" s="16">
        <v>60.07</v>
      </c>
      <c r="G3135" s="17">
        <f>ROUND(E3135*F3135,2)</f>
        <v>0</v>
      </c>
    </row>
    <row r="3136" spans="1:7" ht="78.75" x14ac:dyDescent="0.25">
      <c r="A3136" s="18"/>
      <c r="B3136" s="18"/>
      <c r="C3136" s="18"/>
      <c r="D3136" s="28" t="s">
        <v>4194</v>
      </c>
      <c r="E3136" s="18"/>
      <c r="F3136" s="18"/>
      <c r="G3136" s="18"/>
    </row>
    <row r="3137" spans="1:7" x14ac:dyDescent="0.25">
      <c r="A3137" s="18"/>
      <c r="B3137" s="18"/>
      <c r="C3137" s="18"/>
      <c r="D3137" s="35" t="s">
        <v>4195</v>
      </c>
      <c r="E3137" s="15">
        <v>0</v>
      </c>
      <c r="F3137" s="16">
        <v>0</v>
      </c>
      <c r="G3137" s="19">
        <f>ROUND(E3137*F3137,2)</f>
        <v>0</v>
      </c>
    </row>
    <row r="3138" spans="1:7" ht="0.95" customHeight="1" x14ac:dyDescent="0.25">
      <c r="A3138" s="20"/>
      <c r="B3138" s="20"/>
      <c r="C3138" s="20"/>
      <c r="D3138" s="36"/>
      <c r="E3138" s="20"/>
      <c r="F3138" s="20"/>
      <c r="G3138" s="20"/>
    </row>
    <row r="3139" spans="1:7" x14ac:dyDescent="0.25">
      <c r="A3139" s="10" t="s">
        <v>4196</v>
      </c>
      <c r="B3139" s="10" t="s">
        <v>8</v>
      </c>
      <c r="C3139" s="10" t="s">
        <v>9</v>
      </c>
      <c r="D3139" s="34" t="s">
        <v>4197</v>
      </c>
      <c r="E3139" s="11">
        <f>E3158</f>
        <v>0</v>
      </c>
      <c r="F3139" s="12">
        <f>F3158</f>
        <v>0</v>
      </c>
      <c r="G3139" s="12">
        <f>G3158</f>
        <v>0</v>
      </c>
    </row>
    <row r="3140" spans="1:7" x14ac:dyDescent="0.25">
      <c r="A3140" s="14" t="s">
        <v>4198</v>
      </c>
      <c r="B3140" s="14" t="s">
        <v>16</v>
      </c>
      <c r="C3140" s="14" t="s">
        <v>17</v>
      </c>
      <c r="D3140" s="28" t="s">
        <v>4199</v>
      </c>
      <c r="E3140" s="15">
        <v>0</v>
      </c>
      <c r="F3140" s="16">
        <v>9.76</v>
      </c>
      <c r="G3140" s="17">
        <f>ROUND(E3140*F3140,2)</f>
        <v>0</v>
      </c>
    </row>
    <row r="3141" spans="1:7" ht="90" x14ac:dyDescent="0.25">
      <c r="A3141" s="18"/>
      <c r="B3141" s="18"/>
      <c r="C3141" s="18"/>
      <c r="D3141" s="28" t="s">
        <v>4200</v>
      </c>
      <c r="E3141" s="18"/>
      <c r="F3141" s="18"/>
      <c r="G3141" s="18"/>
    </row>
    <row r="3142" spans="1:7" x14ac:dyDescent="0.25">
      <c r="A3142" s="13" t="s">
        <v>4201</v>
      </c>
      <c r="B3142" s="14" t="s">
        <v>16</v>
      </c>
      <c r="C3142" s="14" t="s">
        <v>17</v>
      </c>
      <c r="D3142" s="28" t="s">
        <v>4202</v>
      </c>
      <c r="E3142" s="15">
        <v>0</v>
      </c>
      <c r="F3142" s="16">
        <v>11.95</v>
      </c>
      <c r="G3142" s="17">
        <f>ROUND(E3142*F3142,2)</f>
        <v>0</v>
      </c>
    </row>
    <row r="3143" spans="1:7" ht="90" x14ac:dyDescent="0.25">
      <c r="A3143" s="18"/>
      <c r="B3143" s="18"/>
      <c r="C3143" s="18"/>
      <c r="D3143" s="28" t="s">
        <v>4203</v>
      </c>
      <c r="E3143" s="18"/>
      <c r="F3143" s="18"/>
      <c r="G3143" s="18"/>
    </row>
    <row r="3144" spans="1:7" x14ac:dyDescent="0.25">
      <c r="A3144" s="13" t="s">
        <v>4204</v>
      </c>
      <c r="B3144" s="14" t="s">
        <v>16</v>
      </c>
      <c r="C3144" s="14" t="s">
        <v>17</v>
      </c>
      <c r="D3144" s="28" t="s">
        <v>4205</v>
      </c>
      <c r="E3144" s="15">
        <v>0</v>
      </c>
      <c r="F3144" s="16">
        <v>22.33</v>
      </c>
      <c r="G3144" s="17">
        <f>ROUND(E3144*F3144,2)</f>
        <v>0</v>
      </c>
    </row>
    <row r="3145" spans="1:7" ht="90" x14ac:dyDescent="0.25">
      <c r="A3145" s="18"/>
      <c r="B3145" s="18"/>
      <c r="C3145" s="18"/>
      <c r="D3145" s="28" t="s">
        <v>4206</v>
      </c>
      <c r="E3145" s="18"/>
      <c r="F3145" s="18"/>
      <c r="G3145" s="18"/>
    </row>
    <row r="3146" spans="1:7" x14ac:dyDescent="0.25">
      <c r="A3146" s="14" t="s">
        <v>4207</v>
      </c>
      <c r="B3146" s="14" t="s">
        <v>16</v>
      </c>
      <c r="C3146" s="14" t="s">
        <v>17</v>
      </c>
      <c r="D3146" s="28" t="s">
        <v>4208</v>
      </c>
      <c r="E3146" s="15">
        <v>0</v>
      </c>
      <c r="F3146" s="16">
        <v>14.19</v>
      </c>
      <c r="G3146" s="17">
        <f>ROUND(E3146*F3146,2)</f>
        <v>0</v>
      </c>
    </row>
    <row r="3147" spans="1:7" ht="90" x14ac:dyDescent="0.25">
      <c r="A3147" s="18"/>
      <c r="B3147" s="18"/>
      <c r="C3147" s="18"/>
      <c r="D3147" s="28" t="s">
        <v>4209</v>
      </c>
      <c r="E3147" s="18"/>
      <c r="F3147" s="18"/>
      <c r="G3147" s="18"/>
    </row>
    <row r="3148" spans="1:7" x14ac:dyDescent="0.25">
      <c r="A3148" s="13" t="s">
        <v>4210</v>
      </c>
      <c r="B3148" s="14" t="s">
        <v>16</v>
      </c>
      <c r="C3148" s="14" t="s">
        <v>17</v>
      </c>
      <c r="D3148" s="28" t="s">
        <v>4211</v>
      </c>
      <c r="E3148" s="15">
        <v>0</v>
      </c>
      <c r="F3148" s="16">
        <v>22.33</v>
      </c>
      <c r="G3148" s="17">
        <f>ROUND(E3148*F3148,2)</f>
        <v>0</v>
      </c>
    </row>
    <row r="3149" spans="1:7" ht="90" x14ac:dyDescent="0.25">
      <c r="A3149" s="18"/>
      <c r="B3149" s="18"/>
      <c r="C3149" s="18"/>
      <c r="D3149" s="28" t="s">
        <v>4212</v>
      </c>
      <c r="E3149" s="18"/>
      <c r="F3149" s="18"/>
      <c r="G3149" s="18"/>
    </row>
    <row r="3150" spans="1:7" ht="22.5" x14ac:dyDescent="0.25">
      <c r="A3150" s="13" t="s">
        <v>4213</v>
      </c>
      <c r="B3150" s="14" t="s">
        <v>16</v>
      </c>
      <c r="C3150" s="14" t="s">
        <v>17</v>
      </c>
      <c r="D3150" s="28" t="s">
        <v>4214</v>
      </c>
      <c r="E3150" s="15">
        <v>0</v>
      </c>
      <c r="F3150" s="16">
        <v>12.24</v>
      </c>
      <c r="G3150" s="17">
        <f>ROUND(E3150*F3150,2)</f>
        <v>0</v>
      </c>
    </row>
    <row r="3151" spans="1:7" ht="112.5" x14ac:dyDescent="0.25">
      <c r="A3151" s="18"/>
      <c r="B3151" s="18"/>
      <c r="C3151" s="18"/>
      <c r="D3151" s="28" t="s">
        <v>4215</v>
      </c>
      <c r="E3151" s="18"/>
      <c r="F3151" s="18"/>
      <c r="G3151" s="18"/>
    </row>
    <row r="3152" spans="1:7" ht="22.5" x14ac:dyDescent="0.25">
      <c r="A3152" s="13" t="s">
        <v>4216</v>
      </c>
      <c r="B3152" s="14" t="s">
        <v>16</v>
      </c>
      <c r="C3152" s="14" t="s">
        <v>17</v>
      </c>
      <c r="D3152" s="28" t="s">
        <v>4217</v>
      </c>
      <c r="E3152" s="15">
        <v>0</v>
      </c>
      <c r="F3152" s="16">
        <v>13.71</v>
      </c>
      <c r="G3152" s="17">
        <f>ROUND(E3152*F3152,2)</f>
        <v>0</v>
      </c>
    </row>
    <row r="3153" spans="1:7" ht="202.5" x14ac:dyDescent="0.25">
      <c r="A3153" s="18"/>
      <c r="B3153" s="18"/>
      <c r="C3153" s="18"/>
      <c r="D3153" s="28" t="s">
        <v>4218</v>
      </c>
      <c r="E3153" s="18"/>
      <c r="F3153" s="18"/>
      <c r="G3153" s="18"/>
    </row>
    <row r="3154" spans="1:7" ht="22.5" x14ac:dyDescent="0.25">
      <c r="A3154" s="13" t="s">
        <v>4219</v>
      </c>
      <c r="B3154" s="14" t="s">
        <v>16</v>
      </c>
      <c r="C3154" s="14" t="s">
        <v>17</v>
      </c>
      <c r="D3154" s="28" t="s">
        <v>4220</v>
      </c>
      <c r="E3154" s="15">
        <v>0</v>
      </c>
      <c r="F3154" s="16">
        <v>53.71</v>
      </c>
      <c r="G3154" s="17">
        <f>ROUND(E3154*F3154,2)</f>
        <v>0</v>
      </c>
    </row>
    <row r="3155" spans="1:7" ht="281.25" x14ac:dyDescent="0.25">
      <c r="A3155" s="18"/>
      <c r="B3155" s="18"/>
      <c r="C3155" s="18"/>
      <c r="D3155" s="28" t="s">
        <v>4221</v>
      </c>
      <c r="E3155" s="18"/>
      <c r="F3155" s="18"/>
      <c r="G3155" s="18"/>
    </row>
    <row r="3156" spans="1:7" ht="22.5" x14ac:dyDescent="0.25">
      <c r="A3156" s="13" t="s">
        <v>4222</v>
      </c>
      <c r="B3156" s="14" t="s">
        <v>16</v>
      </c>
      <c r="C3156" s="14" t="s">
        <v>17</v>
      </c>
      <c r="D3156" s="28" t="s">
        <v>4223</v>
      </c>
      <c r="E3156" s="15">
        <v>0</v>
      </c>
      <c r="F3156" s="16">
        <v>29.44</v>
      </c>
      <c r="G3156" s="17">
        <f>ROUND(E3156*F3156,2)</f>
        <v>0</v>
      </c>
    </row>
    <row r="3157" spans="1:7" ht="90" x14ac:dyDescent="0.25">
      <c r="A3157" s="18"/>
      <c r="B3157" s="18"/>
      <c r="C3157" s="18"/>
      <c r="D3157" s="28" t="s">
        <v>4224</v>
      </c>
      <c r="E3157" s="18"/>
      <c r="F3157" s="18"/>
      <c r="G3157" s="18"/>
    </row>
    <row r="3158" spans="1:7" x14ac:dyDescent="0.25">
      <c r="A3158" s="18"/>
      <c r="B3158" s="18"/>
      <c r="C3158" s="18"/>
      <c r="D3158" s="35" t="s">
        <v>4225</v>
      </c>
      <c r="E3158" s="15">
        <v>0</v>
      </c>
      <c r="F3158" s="16">
        <v>0</v>
      </c>
      <c r="G3158" s="19">
        <f>ROUND(E3158*F3158,2)</f>
        <v>0</v>
      </c>
    </row>
    <row r="3159" spans="1:7" ht="0.95" customHeight="1" x14ac:dyDescent="0.25">
      <c r="A3159" s="20"/>
      <c r="B3159" s="20"/>
      <c r="C3159" s="20"/>
      <c r="D3159" s="36"/>
      <c r="E3159" s="20"/>
      <c r="F3159" s="20"/>
      <c r="G3159" s="20"/>
    </row>
    <row r="3160" spans="1:7" x14ac:dyDescent="0.25">
      <c r="A3160" s="10" t="s">
        <v>4226</v>
      </c>
      <c r="B3160" s="10" t="s">
        <v>8</v>
      </c>
      <c r="C3160" s="10" t="s">
        <v>9</v>
      </c>
      <c r="D3160" s="34" t="s">
        <v>4227</v>
      </c>
      <c r="E3160" s="11">
        <f>E3272</f>
        <v>0</v>
      </c>
      <c r="F3160" s="12">
        <f>F3272</f>
        <v>0</v>
      </c>
      <c r="G3160" s="12">
        <f>G3272</f>
        <v>0</v>
      </c>
    </row>
    <row r="3161" spans="1:7" x14ac:dyDescent="0.25">
      <c r="A3161" s="21" t="s">
        <v>4228</v>
      </c>
      <c r="B3161" s="21" t="s">
        <v>8</v>
      </c>
      <c r="C3161" s="21" t="s">
        <v>9</v>
      </c>
      <c r="D3161" s="37" t="s">
        <v>4229</v>
      </c>
      <c r="E3161" s="22">
        <f>E3202</f>
        <v>0</v>
      </c>
      <c r="F3161" s="23">
        <f>F3202</f>
        <v>0</v>
      </c>
      <c r="G3161" s="23">
        <f>G3202</f>
        <v>0</v>
      </c>
    </row>
    <row r="3162" spans="1:7" x14ac:dyDescent="0.25">
      <c r="A3162" s="25" t="s">
        <v>4230</v>
      </c>
      <c r="B3162" s="25" t="s">
        <v>8</v>
      </c>
      <c r="C3162" s="25" t="s">
        <v>9</v>
      </c>
      <c r="D3162" s="38" t="s">
        <v>4231</v>
      </c>
      <c r="E3162" s="26">
        <f>E3195</f>
        <v>0</v>
      </c>
      <c r="F3162" s="27">
        <f>F3195</f>
        <v>0</v>
      </c>
      <c r="G3162" s="27">
        <f>G3195</f>
        <v>0</v>
      </c>
    </row>
    <row r="3163" spans="1:7" ht="22.5" x14ac:dyDescent="0.25">
      <c r="A3163" s="13" t="s">
        <v>4232</v>
      </c>
      <c r="B3163" s="14" t="s">
        <v>16</v>
      </c>
      <c r="C3163" s="14" t="s">
        <v>17</v>
      </c>
      <c r="D3163" s="28" t="s">
        <v>4233</v>
      </c>
      <c r="E3163" s="15">
        <v>0</v>
      </c>
      <c r="F3163" s="16">
        <v>41.12</v>
      </c>
      <c r="G3163" s="17">
        <f>ROUND(E3163*F3163,2)</f>
        <v>0</v>
      </c>
    </row>
    <row r="3164" spans="1:7" ht="135" x14ac:dyDescent="0.25">
      <c r="A3164" s="18"/>
      <c r="B3164" s="18"/>
      <c r="C3164" s="18"/>
      <c r="D3164" s="28" t="s">
        <v>4234</v>
      </c>
      <c r="E3164" s="18"/>
      <c r="F3164" s="18"/>
      <c r="G3164" s="18"/>
    </row>
    <row r="3165" spans="1:7" x14ac:dyDescent="0.25">
      <c r="A3165" s="13" t="s">
        <v>4235</v>
      </c>
      <c r="B3165" s="14" t="s">
        <v>16</v>
      </c>
      <c r="C3165" s="14" t="s">
        <v>17</v>
      </c>
      <c r="D3165" s="28" t="s">
        <v>4236</v>
      </c>
      <c r="E3165" s="15">
        <v>0</v>
      </c>
      <c r="F3165" s="16">
        <v>7.61</v>
      </c>
      <c r="G3165" s="17">
        <f>ROUND(E3165*F3165,2)</f>
        <v>0</v>
      </c>
    </row>
    <row r="3166" spans="1:7" ht="168.75" x14ac:dyDescent="0.25">
      <c r="A3166" s="18"/>
      <c r="B3166" s="18"/>
      <c r="C3166" s="18"/>
      <c r="D3166" s="28" t="s">
        <v>4237</v>
      </c>
      <c r="E3166" s="18"/>
      <c r="F3166" s="18"/>
      <c r="G3166" s="18"/>
    </row>
    <row r="3167" spans="1:7" x14ac:dyDescent="0.25">
      <c r="A3167" s="13" t="s">
        <v>4238</v>
      </c>
      <c r="B3167" s="14" t="s">
        <v>16</v>
      </c>
      <c r="C3167" s="14" t="s">
        <v>17</v>
      </c>
      <c r="D3167" s="28" t="s">
        <v>4239</v>
      </c>
      <c r="E3167" s="15">
        <v>0</v>
      </c>
      <c r="F3167" s="16">
        <v>12.11</v>
      </c>
      <c r="G3167" s="17">
        <f>ROUND(E3167*F3167,2)</f>
        <v>0</v>
      </c>
    </row>
    <row r="3168" spans="1:7" ht="168.75" x14ac:dyDescent="0.25">
      <c r="A3168" s="18"/>
      <c r="B3168" s="18"/>
      <c r="C3168" s="18"/>
      <c r="D3168" s="28" t="s">
        <v>4240</v>
      </c>
      <c r="E3168" s="18"/>
      <c r="F3168" s="18"/>
      <c r="G3168" s="18"/>
    </row>
    <row r="3169" spans="1:7" x14ac:dyDescent="0.25">
      <c r="A3169" s="13" t="s">
        <v>4241</v>
      </c>
      <c r="B3169" s="14" t="s">
        <v>16</v>
      </c>
      <c r="C3169" s="14" t="s">
        <v>17</v>
      </c>
      <c r="D3169" s="28" t="s">
        <v>4242</v>
      </c>
      <c r="E3169" s="15">
        <v>0</v>
      </c>
      <c r="F3169" s="16">
        <v>18.309999999999999</v>
      </c>
      <c r="G3169" s="17">
        <f>ROUND(E3169*F3169,2)</f>
        <v>0</v>
      </c>
    </row>
    <row r="3170" spans="1:7" ht="168.75" x14ac:dyDescent="0.25">
      <c r="A3170" s="18"/>
      <c r="B3170" s="18"/>
      <c r="C3170" s="18"/>
      <c r="D3170" s="28" t="s">
        <v>4243</v>
      </c>
      <c r="E3170" s="18"/>
      <c r="F3170" s="18"/>
      <c r="G3170" s="18"/>
    </row>
    <row r="3171" spans="1:7" ht="22.5" x14ac:dyDescent="0.25">
      <c r="A3171" s="13" t="s">
        <v>4244</v>
      </c>
      <c r="B3171" s="14" t="s">
        <v>16</v>
      </c>
      <c r="C3171" s="14" t="s">
        <v>17</v>
      </c>
      <c r="D3171" s="28" t="s">
        <v>4245</v>
      </c>
      <c r="E3171" s="15">
        <v>0</v>
      </c>
      <c r="F3171" s="16">
        <v>23.88</v>
      </c>
      <c r="G3171" s="17">
        <f>ROUND(E3171*F3171,2)</f>
        <v>0</v>
      </c>
    </row>
    <row r="3172" spans="1:7" ht="180" x14ac:dyDescent="0.25">
      <c r="A3172" s="18"/>
      <c r="B3172" s="18"/>
      <c r="C3172" s="18"/>
      <c r="D3172" s="28" t="s">
        <v>4246</v>
      </c>
      <c r="E3172" s="18"/>
      <c r="F3172" s="18"/>
      <c r="G3172" s="18"/>
    </row>
    <row r="3173" spans="1:7" ht="22.5" x14ac:dyDescent="0.25">
      <c r="A3173" s="13" t="s">
        <v>4247</v>
      </c>
      <c r="B3173" s="14" t="s">
        <v>16</v>
      </c>
      <c r="C3173" s="14" t="s">
        <v>17</v>
      </c>
      <c r="D3173" s="28" t="s">
        <v>4248</v>
      </c>
      <c r="E3173" s="15">
        <v>0</v>
      </c>
      <c r="F3173" s="16">
        <v>31.72</v>
      </c>
      <c r="G3173" s="17">
        <f>ROUND(E3173*F3173,2)</f>
        <v>0</v>
      </c>
    </row>
    <row r="3174" spans="1:7" ht="180" x14ac:dyDescent="0.25">
      <c r="A3174" s="18"/>
      <c r="B3174" s="18"/>
      <c r="C3174" s="18"/>
      <c r="D3174" s="28" t="s">
        <v>4249</v>
      </c>
      <c r="E3174" s="18"/>
      <c r="F3174" s="18"/>
      <c r="G3174" s="18"/>
    </row>
    <row r="3175" spans="1:7" ht="22.5" x14ac:dyDescent="0.25">
      <c r="A3175" s="13" t="s">
        <v>4250</v>
      </c>
      <c r="B3175" s="14" t="s">
        <v>16</v>
      </c>
      <c r="C3175" s="14" t="s">
        <v>17</v>
      </c>
      <c r="D3175" s="28" t="s">
        <v>4251</v>
      </c>
      <c r="E3175" s="15">
        <v>0</v>
      </c>
      <c r="F3175" s="16">
        <v>21.96</v>
      </c>
      <c r="G3175" s="17">
        <f>ROUND(E3175*F3175,2)</f>
        <v>0</v>
      </c>
    </row>
    <row r="3176" spans="1:7" ht="180" x14ac:dyDescent="0.25">
      <c r="A3176" s="18"/>
      <c r="B3176" s="18"/>
      <c r="C3176" s="18"/>
      <c r="D3176" s="28" t="s">
        <v>4252</v>
      </c>
      <c r="E3176" s="18"/>
      <c r="F3176" s="18"/>
      <c r="G3176" s="18"/>
    </row>
    <row r="3177" spans="1:7" ht="22.5" x14ac:dyDescent="0.25">
      <c r="A3177" s="13" t="s">
        <v>4253</v>
      </c>
      <c r="B3177" s="14" t="s">
        <v>16</v>
      </c>
      <c r="C3177" s="14" t="s">
        <v>17</v>
      </c>
      <c r="D3177" s="28" t="s">
        <v>4254</v>
      </c>
      <c r="E3177" s="15">
        <v>0</v>
      </c>
      <c r="F3177" s="16">
        <v>45.91</v>
      </c>
      <c r="G3177" s="17">
        <f>ROUND(E3177*F3177,2)</f>
        <v>0</v>
      </c>
    </row>
    <row r="3178" spans="1:7" ht="146.25" x14ac:dyDescent="0.25">
      <c r="A3178" s="18"/>
      <c r="B3178" s="18"/>
      <c r="C3178" s="18"/>
      <c r="D3178" s="28" t="s">
        <v>4255</v>
      </c>
      <c r="E3178" s="18"/>
      <c r="F3178" s="18"/>
      <c r="G3178" s="18"/>
    </row>
    <row r="3179" spans="1:7" ht="22.5" x14ac:dyDescent="0.25">
      <c r="A3179" s="13" t="s">
        <v>4256</v>
      </c>
      <c r="B3179" s="14" t="s">
        <v>16</v>
      </c>
      <c r="C3179" s="14" t="s">
        <v>17</v>
      </c>
      <c r="D3179" s="28" t="s">
        <v>4257</v>
      </c>
      <c r="E3179" s="15">
        <v>0</v>
      </c>
      <c r="F3179" s="16">
        <v>37.020000000000003</v>
      </c>
      <c r="G3179" s="17">
        <f>ROUND(E3179*F3179,2)</f>
        <v>0</v>
      </c>
    </row>
    <row r="3180" spans="1:7" ht="180" x14ac:dyDescent="0.25">
      <c r="A3180" s="18"/>
      <c r="B3180" s="18"/>
      <c r="C3180" s="18"/>
      <c r="D3180" s="28" t="s">
        <v>4258</v>
      </c>
      <c r="E3180" s="18"/>
      <c r="F3180" s="18"/>
      <c r="G3180" s="18"/>
    </row>
    <row r="3181" spans="1:7" ht="22.5" x14ac:dyDescent="0.25">
      <c r="A3181" s="13" t="s">
        <v>4259</v>
      </c>
      <c r="B3181" s="14" t="s">
        <v>16</v>
      </c>
      <c r="C3181" s="14" t="s">
        <v>17</v>
      </c>
      <c r="D3181" s="28" t="s">
        <v>4260</v>
      </c>
      <c r="E3181" s="15">
        <v>0</v>
      </c>
      <c r="F3181" s="16">
        <v>23.81</v>
      </c>
      <c r="G3181" s="17">
        <f>ROUND(E3181*F3181,2)</f>
        <v>0</v>
      </c>
    </row>
    <row r="3182" spans="1:7" ht="157.5" x14ac:dyDescent="0.25">
      <c r="A3182" s="18"/>
      <c r="B3182" s="18"/>
      <c r="C3182" s="18"/>
      <c r="D3182" s="28" t="s">
        <v>4261</v>
      </c>
      <c r="E3182" s="18"/>
      <c r="F3182" s="18"/>
      <c r="G3182" s="18"/>
    </row>
    <row r="3183" spans="1:7" ht="22.5" x14ac:dyDescent="0.25">
      <c r="A3183" s="13" t="s">
        <v>4262</v>
      </c>
      <c r="B3183" s="14" t="s">
        <v>16</v>
      </c>
      <c r="C3183" s="14" t="s">
        <v>17</v>
      </c>
      <c r="D3183" s="28" t="s">
        <v>4263</v>
      </c>
      <c r="E3183" s="15">
        <v>0</v>
      </c>
      <c r="F3183" s="16">
        <v>58.48</v>
      </c>
      <c r="G3183" s="17">
        <f>ROUND(E3183*F3183,2)</f>
        <v>0</v>
      </c>
    </row>
    <row r="3184" spans="1:7" ht="157.5" x14ac:dyDescent="0.25">
      <c r="A3184" s="18"/>
      <c r="B3184" s="18"/>
      <c r="C3184" s="18"/>
      <c r="D3184" s="28" t="s">
        <v>4264</v>
      </c>
      <c r="E3184" s="18"/>
      <c r="F3184" s="18"/>
      <c r="G3184" s="18"/>
    </row>
    <row r="3185" spans="1:7" ht="22.5" x14ac:dyDescent="0.25">
      <c r="A3185" s="13" t="s">
        <v>4265</v>
      </c>
      <c r="B3185" s="14" t="s">
        <v>16</v>
      </c>
      <c r="C3185" s="14" t="s">
        <v>251</v>
      </c>
      <c r="D3185" s="28" t="s">
        <v>4266</v>
      </c>
      <c r="E3185" s="15">
        <v>0</v>
      </c>
      <c r="F3185" s="16">
        <v>87.85</v>
      </c>
      <c r="G3185" s="17">
        <f>ROUND(E3185*F3185,2)</f>
        <v>0</v>
      </c>
    </row>
    <row r="3186" spans="1:7" ht="157.5" x14ac:dyDescent="0.25">
      <c r="A3186" s="18"/>
      <c r="B3186" s="18"/>
      <c r="C3186" s="18"/>
      <c r="D3186" s="28" t="s">
        <v>4267</v>
      </c>
      <c r="E3186" s="18"/>
      <c r="F3186" s="18"/>
      <c r="G3186" s="18"/>
    </row>
    <row r="3187" spans="1:7" ht="22.5" x14ac:dyDescent="0.25">
      <c r="A3187" s="13" t="s">
        <v>4268</v>
      </c>
      <c r="B3187" s="14" t="s">
        <v>16</v>
      </c>
      <c r="C3187" s="14" t="s">
        <v>17</v>
      </c>
      <c r="D3187" s="28" t="s">
        <v>4269</v>
      </c>
      <c r="E3187" s="15">
        <v>0</v>
      </c>
      <c r="F3187" s="16">
        <v>70.05</v>
      </c>
      <c r="G3187" s="17">
        <f>ROUND(E3187*F3187,2)</f>
        <v>0</v>
      </c>
    </row>
    <row r="3188" spans="1:7" ht="157.5" x14ac:dyDescent="0.25">
      <c r="A3188" s="18"/>
      <c r="B3188" s="18"/>
      <c r="C3188" s="18"/>
      <c r="D3188" s="28" t="s">
        <v>4270</v>
      </c>
      <c r="E3188" s="18"/>
      <c r="F3188" s="18"/>
      <c r="G3188" s="18"/>
    </row>
    <row r="3189" spans="1:7" ht="22.5" x14ac:dyDescent="0.25">
      <c r="A3189" s="13" t="s">
        <v>4271</v>
      </c>
      <c r="B3189" s="14" t="s">
        <v>16</v>
      </c>
      <c r="C3189" s="14" t="s">
        <v>251</v>
      </c>
      <c r="D3189" s="28" t="s">
        <v>4272</v>
      </c>
      <c r="E3189" s="15">
        <v>0</v>
      </c>
      <c r="F3189" s="16">
        <v>102.49</v>
      </c>
      <c r="G3189" s="17">
        <f>ROUND(E3189*F3189,2)</f>
        <v>0</v>
      </c>
    </row>
    <row r="3190" spans="1:7" ht="135" x14ac:dyDescent="0.25">
      <c r="A3190" s="18"/>
      <c r="B3190" s="18"/>
      <c r="C3190" s="18"/>
      <c r="D3190" s="28" t="s">
        <v>4273</v>
      </c>
      <c r="E3190" s="18"/>
      <c r="F3190" s="18"/>
      <c r="G3190" s="18"/>
    </row>
    <row r="3191" spans="1:7" ht="22.5" x14ac:dyDescent="0.25">
      <c r="A3191" s="13" t="s">
        <v>4274</v>
      </c>
      <c r="B3191" s="14" t="s">
        <v>16</v>
      </c>
      <c r="C3191" s="14" t="s">
        <v>17</v>
      </c>
      <c r="D3191" s="28" t="s">
        <v>4275</v>
      </c>
      <c r="E3191" s="15">
        <v>0</v>
      </c>
      <c r="F3191" s="16">
        <v>65.12</v>
      </c>
      <c r="G3191" s="17">
        <f>ROUND(E3191*F3191,2)</f>
        <v>0</v>
      </c>
    </row>
    <row r="3192" spans="1:7" ht="236.25" x14ac:dyDescent="0.25">
      <c r="A3192" s="18"/>
      <c r="B3192" s="18"/>
      <c r="C3192" s="18"/>
      <c r="D3192" s="28" t="s">
        <v>4276</v>
      </c>
      <c r="E3192" s="18"/>
      <c r="F3192" s="18"/>
      <c r="G3192" s="18"/>
    </row>
    <row r="3193" spans="1:7" ht="22.5" x14ac:dyDescent="0.25">
      <c r="A3193" s="13" t="s">
        <v>4277</v>
      </c>
      <c r="B3193" s="14" t="s">
        <v>16</v>
      </c>
      <c r="C3193" s="14" t="s">
        <v>17</v>
      </c>
      <c r="D3193" s="28" t="s">
        <v>4278</v>
      </c>
      <c r="E3193" s="15">
        <v>0</v>
      </c>
      <c r="F3193" s="16">
        <v>38.75</v>
      </c>
      <c r="G3193" s="17">
        <f>ROUND(E3193*F3193,2)</f>
        <v>0</v>
      </c>
    </row>
    <row r="3194" spans="1:7" ht="146.25" x14ac:dyDescent="0.25">
      <c r="A3194" s="18"/>
      <c r="B3194" s="18"/>
      <c r="C3194" s="18"/>
      <c r="D3194" s="28" t="s">
        <v>4279</v>
      </c>
      <c r="E3194" s="18"/>
      <c r="F3194" s="18"/>
      <c r="G3194" s="18"/>
    </row>
    <row r="3195" spans="1:7" x14ac:dyDescent="0.25">
      <c r="A3195" s="18"/>
      <c r="B3195" s="18"/>
      <c r="C3195" s="18"/>
      <c r="D3195" s="35" t="s">
        <v>4280</v>
      </c>
      <c r="E3195" s="15">
        <v>0</v>
      </c>
      <c r="F3195" s="16">
        <v>0</v>
      </c>
      <c r="G3195" s="19">
        <f>ROUND(E3195*F3195,2)</f>
        <v>0</v>
      </c>
    </row>
    <row r="3196" spans="1:7" ht="0.95" customHeight="1" x14ac:dyDescent="0.25">
      <c r="A3196" s="20"/>
      <c r="B3196" s="20"/>
      <c r="C3196" s="20"/>
      <c r="D3196" s="36"/>
      <c r="E3196" s="20"/>
      <c r="F3196" s="20"/>
      <c r="G3196" s="20"/>
    </row>
    <row r="3197" spans="1:7" ht="22.5" x14ac:dyDescent="0.25">
      <c r="A3197" s="25" t="s">
        <v>4281</v>
      </c>
      <c r="B3197" s="25" t="s">
        <v>8</v>
      </c>
      <c r="C3197" s="25" t="s">
        <v>9</v>
      </c>
      <c r="D3197" s="38" t="s">
        <v>4282</v>
      </c>
      <c r="E3197" s="26">
        <f>E3200</f>
        <v>0</v>
      </c>
      <c r="F3197" s="27">
        <f>F3200</f>
        <v>0</v>
      </c>
      <c r="G3197" s="27">
        <f>G3200</f>
        <v>0</v>
      </c>
    </row>
    <row r="3198" spans="1:7" x14ac:dyDescent="0.25">
      <c r="A3198" s="13" t="s">
        <v>4283</v>
      </c>
      <c r="B3198" s="14" t="s">
        <v>16</v>
      </c>
      <c r="C3198" s="14" t="s">
        <v>17</v>
      </c>
      <c r="D3198" s="28" t="s">
        <v>4284</v>
      </c>
      <c r="E3198" s="15">
        <v>0</v>
      </c>
      <c r="F3198" s="16">
        <v>63.73</v>
      </c>
      <c r="G3198" s="17">
        <f>ROUND(E3198*F3198,2)</f>
        <v>0</v>
      </c>
    </row>
    <row r="3199" spans="1:7" ht="67.5" x14ac:dyDescent="0.25">
      <c r="A3199" s="18"/>
      <c r="B3199" s="18"/>
      <c r="C3199" s="18"/>
      <c r="D3199" s="28" t="s">
        <v>4285</v>
      </c>
      <c r="E3199" s="18"/>
      <c r="F3199" s="18"/>
      <c r="G3199" s="18"/>
    </row>
    <row r="3200" spans="1:7" x14ac:dyDescent="0.25">
      <c r="A3200" s="18"/>
      <c r="B3200" s="18"/>
      <c r="C3200" s="18"/>
      <c r="D3200" s="35" t="s">
        <v>4286</v>
      </c>
      <c r="E3200" s="15">
        <v>0</v>
      </c>
      <c r="F3200" s="16">
        <v>0</v>
      </c>
      <c r="G3200" s="19">
        <f>ROUND(E3200*F3200,2)</f>
        <v>0</v>
      </c>
    </row>
    <row r="3201" spans="1:7" ht="0.95" customHeight="1" x14ac:dyDescent="0.25">
      <c r="A3201" s="20"/>
      <c r="B3201" s="20"/>
      <c r="C3201" s="20"/>
      <c r="D3201" s="36"/>
      <c r="E3201" s="20"/>
      <c r="F3201" s="20"/>
      <c r="G3201" s="20"/>
    </row>
    <row r="3202" spans="1:7" x14ac:dyDescent="0.25">
      <c r="A3202" s="18"/>
      <c r="B3202" s="18"/>
      <c r="C3202" s="18"/>
      <c r="D3202" s="35" t="s">
        <v>4287</v>
      </c>
      <c r="E3202" s="15">
        <v>0</v>
      </c>
      <c r="F3202" s="16">
        <v>0</v>
      </c>
      <c r="G3202" s="19">
        <f>ROUND(E3202*F3202,2)</f>
        <v>0</v>
      </c>
    </row>
    <row r="3203" spans="1:7" ht="0.95" customHeight="1" x14ac:dyDescent="0.25">
      <c r="A3203" s="20"/>
      <c r="B3203" s="20"/>
      <c r="C3203" s="20"/>
      <c r="D3203" s="36"/>
      <c r="E3203" s="20"/>
      <c r="F3203" s="20"/>
      <c r="G3203" s="20"/>
    </row>
    <row r="3204" spans="1:7" x14ac:dyDescent="0.25">
      <c r="A3204" s="21" t="s">
        <v>4288</v>
      </c>
      <c r="B3204" s="21" t="s">
        <v>8</v>
      </c>
      <c r="C3204" s="21" t="s">
        <v>9</v>
      </c>
      <c r="D3204" s="37" t="s">
        <v>4289</v>
      </c>
      <c r="E3204" s="22">
        <f>E3209</f>
        <v>0</v>
      </c>
      <c r="F3204" s="23">
        <f>F3209</f>
        <v>0</v>
      </c>
      <c r="G3204" s="23">
        <f>G3209</f>
        <v>0</v>
      </c>
    </row>
    <row r="3205" spans="1:7" x14ac:dyDescent="0.25">
      <c r="A3205" s="13" t="s">
        <v>4290</v>
      </c>
      <c r="B3205" s="14" t="s">
        <v>16</v>
      </c>
      <c r="C3205" s="14" t="s">
        <v>17</v>
      </c>
      <c r="D3205" s="28" t="s">
        <v>4291</v>
      </c>
      <c r="E3205" s="15">
        <v>0</v>
      </c>
      <c r="F3205" s="16">
        <v>8.3000000000000007</v>
      </c>
      <c r="G3205" s="17">
        <f>ROUND(E3205*F3205,2)</f>
        <v>0</v>
      </c>
    </row>
    <row r="3206" spans="1:7" ht="22.5" x14ac:dyDescent="0.25">
      <c r="A3206" s="18"/>
      <c r="B3206" s="18"/>
      <c r="C3206" s="18"/>
      <c r="D3206" s="28" t="s">
        <v>4292</v>
      </c>
      <c r="E3206" s="18"/>
      <c r="F3206" s="18"/>
      <c r="G3206" s="18"/>
    </row>
    <row r="3207" spans="1:7" x14ac:dyDescent="0.25">
      <c r="A3207" s="13" t="s">
        <v>4293</v>
      </c>
      <c r="B3207" s="14" t="s">
        <v>16</v>
      </c>
      <c r="C3207" s="14" t="s">
        <v>17</v>
      </c>
      <c r="D3207" s="28" t="s">
        <v>3760</v>
      </c>
      <c r="E3207" s="15">
        <v>0</v>
      </c>
      <c r="F3207" s="16">
        <v>9.6199999999999992</v>
      </c>
      <c r="G3207" s="17">
        <f>ROUND(E3207*F3207,2)</f>
        <v>0</v>
      </c>
    </row>
    <row r="3208" spans="1:7" ht="22.5" x14ac:dyDescent="0.25">
      <c r="A3208" s="18"/>
      <c r="B3208" s="18"/>
      <c r="C3208" s="18"/>
      <c r="D3208" s="28" t="s">
        <v>3761</v>
      </c>
      <c r="E3208" s="18"/>
      <c r="F3208" s="18"/>
      <c r="G3208" s="18"/>
    </row>
    <row r="3209" spans="1:7" x14ac:dyDescent="0.25">
      <c r="A3209" s="18"/>
      <c r="B3209" s="18"/>
      <c r="C3209" s="18"/>
      <c r="D3209" s="35" t="s">
        <v>4294</v>
      </c>
      <c r="E3209" s="15">
        <v>0</v>
      </c>
      <c r="F3209" s="16">
        <v>0</v>
      </c>
      <c r="G3209" s="19">
        <f>ROUND(E3209*F3209,2)</f>
        <v>0</v>
      </c>
    </row>
    <row r="3210" spans="1:7" ht="0.95" customHeight="1" x14ac:dyDescent="0.25">
      <c r="A3210" s="20"/>
      <c r="B3210" s="20"/>
      <c r="C3210" s="20"/>
      <c r="D3210" s="36"/>
      <c r="E3210" s="20"/>
      <c r="F3210" s="20"/>
      <c r="G3210" s="20"/>
    </row>
    <row r="3211" spans="1:7" x14ac:dyDescent="0.25">
      <c r="A3211" s="21" t="s">
        <v>4295</v>
      </c>
      <c r="B3211" s="21" t="s">
        <v>8</v>
      </c>
      <c r="C3211" s="21" t="s">
        <v>9</v>
      </c>
      <c r="D3211" s="37" t="s">
        <v>4296</v>
      </c>
      <c r="E3211" s="22">
        <f>E3218</f>
        <v>0</v>
      </c>
      <c r="F3211" s="23">
        <f>F3218</f>
        <v>0</v>
      </c>
      <c r="G3211" s="23">
        <f>G3218</f>
        <v>0</v>
      </c>
    </row>
    <row r="3212" spans="1:7" ht="22.5" x14ac:dyDescent="0.25">
      <c r="A3212" s="13" t="s">
        <v>4297</v>
      </c>
      <c r="B3212" s="14" t="s">
        <v>16</v>
      </c>
      <c r="C3212" s="14" t="s">
        <v>17</v>
      </c>
      <c r="D3212" s="28" t="s">
        <v>4298</v>
      </c>
      <c r="E3212" s="15">
        <v>0</v>
      </c>
      <c r="F3212" s="16">
        <v>16.77</v>
      </c>
      <c r="G3212" s="17">
        <f>ROUND(E3212*F3212,2)</f>
        <v>0</v>
      </c>
    </row>
    <row r="3213" spans="1:7" ht="191.25" x14ac:dyDescent="0.25">
      <c r="A3213" s="18"/>
      <c r="B3213" s="18"/>
      <c r="C3213" s="18"/>
      <c r="D3213" s="28" t="s">
        <v>4299</v>
      </c>
      <c r="E3213" s="18"/>
      <c r="F3213" s="18"/>
      <c r="G3213" s="18"/>
    </row>
    <row r="3214" spans="1:7" ht="22.5" x14ac:dyDescent="0.25">
      <c r="A3214" s="13" t="s">
        <v>4300</v>
      </c>
      <c r="B3214" s="14" t="s">
        <v>16</v>
      </c>
      <c r="C3214" s="14" t="s">
        <v>17</v>
      </c>
      <c r="D3214" s="28" t="s">
        <v>4301</v>
      </c>
      <c r="E3214" s="15">
        <v>0</v>
      </c>
      <c r="F3214" s="16">
        <v>17.350000000000001</v>
      </c>
      <c r="G3214" s="17">
        <f>ROUND(E3214*F3214,2)</f>
        <v>0</v>
      </c>
    </row>
    <row r="3215" spans="1:7" ht="191.25" x14ac:dyDescent="0.25">
      <c r="A3215" s="18"/>
      <c r="B3215" s="18"/>
      <c r="C3215" s="18"/>
      <c r="D3215" s="28" t="s">
        <v>4302</v>
      </c>
      <c r="E3215" s="18"/>
      <c r="F3215" s="18"/>
      <c r="G3215" s="18"/>
    </row>
    <row r="3216" spans="1:7" ht="22.5" x14ac:dyDescent="0.25">
      <c r="A3216" s="13" t="s">
        <v>4303</v>
      </c>
      <c r="B3216" s="14" t="s">
        <v>16</v>
      </c>
      <c r="C3216" s="14" t="s">
        <v>17</v>
      </c>
      <c r="D3216" s="28" t="s">
        <v>4304</v>
      </c>
      <c r="E3216" s="15">
        <v>0</v>
      </c>
      <c r="F3216" s="16">
        <v>18.309999999999999</v>
      </c>
      <c r="G3216" s="17">
        <f>ROUND(E3216*F3216,2)</f>
        <v>0</v>
      </c>
    </row>
    <row r="3217" spans="1:7" ht="191.25" x14ac:dyDescent="0.25">
      <c r="A3217" s="18"/>
      <c r="B3217" s="18"/>
      <c r="C3217" s="18"/>
      <c r="D3217" s="28" t="s">
        <v>4305</v>
      </c>
      <c r="E3217" s="18"/>
      <c r="F3217" s="18"/>
      <c r="G3217" s="18"/>
    </row>
    <row r="3218" spans="1:7" x14ac:dyDescent="0.25">
      <c r="A3218" s="18"/>
      <c r="B3218" s="18"/>
      <c r="C3218" s="18"/>
      <c r="D3218" s="35" t="s">
        <v>4306</v>
      </c>
      <c r="E3218" s="15">
        <v>0</v>
      </c>
      <c r="F3218" s="16">
        <v>0</v>
      </c>
      <c r="G3218" s="19">
        <f>ROUND(E3218*F3218,2)</f>
        <v>0</v>
      </c>
    </row>
    <row r="3219" spans="1:7" ht="0.95" customHeight="1" x14ac:dyDescent="0.25">
      <c r="A3219" s="20"/>
      <c r="B3219" s="20"/>
      <c r="C3219" s="20"/>
      <c r="D3219" s="36"/>
      <c r="E3219" s="20"/>
      <c r="F3219" s="20"/>
      <c r="G3219" s="20"/>
    </row>
    <row r="3220" spans="1:7" x14ac:dyDescent="0.25">
      <c r="A3220" s="21" t="s">
        <v>4307</v>
      </c>
      <c r="B3220" s="21" t="s">
        <v>8</v>
      </c>
      <c r="C3220" s="21" t="s">
        <v>9</v>
      </c>
      <c r="D3220" s="37" t="s">
        <v>4308</v>
      </c>
      <c r="E3220" s="22">
        <f>E3225</f>
        <v>0</v>
      </c>
      <c r="F3220" s="23">
        <f>F3225</f>
        <v>0</v>
      </c>
      <c r="G3220" s="23">
        <f>G3225</f>
        <v>0</v>
      </c>
    </row>
    <row r="3221" spans="1:7" ht="22.5" x14ac:dyDescent="0.25">
      <c r="A3221" s="13" t="s">
        <v>4309</v>
      </c>
      <c r="B3221" s="14" t="s">
        <v>16</v>
      </c>
      <c r="C3221" s="14" t="s">
        <v>17</v>
      </c>
      <c r="D3221" s="28" t="s">
        <v>4310</v>
      </c>
      <c r="E3221" s="15">
        <v>0</v>
      </c>
      <c r="F3221" s="16">
        <v>4.7300000000000004</v>
      </c>
      <c r="G3221" s="17">
        <f>ROUND(E3221*F3221,2)</f>
        <v>0</v>
      </c>
    </row>
    <row r="3222" spans="1:7" ht="101.25" x14ac:dyDescent="0.25">
      <c r="A3222" s="18"/>
      <c r="B3222" s="18"/>
      <c r="C3222" s="18"/>
      <c r="D3222" s="28" t="s">
        <v>4311</v>
      </c>
      <c r="E3222" s="18"/>
      <c r="F3222" s="18"/>
      <c r="G3222" s="18"/>
    </row>
    <row r="3223" spans="1:7" ht="22.5" x14ac:dyDescent="0.25">
      <c r="A3223" s="13" t="s">
        <v>4312</v>
      </c>
      <c r="B3223" s="14" t="s">
        <v>16</v>
      </c>
      <c r="C3223" s="14" t="s">
        <v>17</v>
      </c>
      <c r="D3223" s="28" t="s">
        <v>4251</v>
      </c>
      <c r="E3223" s="15">
        <v>0</v>
      </c>
      <c r="F3223" s="16">
        <v>14.39</v>
      </c>
      <c r="G3223" s="17">
        <f>ROUND(E3223*F3223,2)</f>
        <v>0</v>
      </c>
    </row>
    <row r="3224" spans="1:7" ht="168.75" x14ac:dyDescent="0.25">
      <c r="A3224" s="18"/>
      <c r="B3224" s="18"/>
      <c r="C3224" s="18"/>
      <c r="D3224" s="28" t="s">
        <v>4313</v>
      </c>
      <c r="E3224" s="18"/>
      <c r="F3224" s="18"/>
      <c r="G3224" s="18"/>
    </row>
    <row r="3225" spans="1:7" x14ac:dyDescent="0.25">
      <c r="A3225" s="18"/>
      <c r="B3225" s="18"/>
      <c r="C3225" s="18"/>
      <c r="D3225" s="35" t="s">
        <v>4314</v>
      </c>
      <c r="E3225" s="15">
        <v>0</v>
      </c>
      <c r="F3225" s="16">
        <v>0</v>
      </c>
      <c r="G3225" s="19">
        <f>ROUND(E3225*F3225,2)</f>
        <v>0</v>
      </c>
    </row>
    <row r="3226" spans="1:7" ht="0.95" customHeight="1" x14ac:dyDescent="0.25">
      <c r="A3226" s="20"/>
      <c r="B3226" s="20"/>
      <c r="C3226" s="20"/>
      <c r="D3226" s="36"/>
      <c r="E3226" s="20"/>
      <c r="F3226" s="20"/>
      <c r="G3226" s="20"/>
    </row>
    <row r="3227" spans="1:7" x14ac:dyDescent="0.25">
      <c r="A3227" s="21" t="s">
        <v>4315</v>
      </c>
      <c r="B3227" s="21" t="s">
        <v>8</v>
      </c>
      <c r="C3227" s="21" t="s">
        <v>9</v>
      </c>
      <c r="D3227" s="37" t="s">
        <v>4316</v>
      </c>
      <c r="E3227" s="22">
        <f>E3234</f>
        <v>0</v>
      </c>
      <c r="F3227" s="23">
        <f>F3234</f>
        <v>0</v>
      </c>
      <c r="G3227" s="23">
        <f>G3234</f>
        <v>0</v>
      </c>
    </row>
    <row r="3228" spans="1:7" x14ac:dyDescent="0.25">
      <c r="A3228" s="13" t="s">
        <v>4317</v>
      </c>
      <c r="B3228" s="14" t="s">
        <v>16</v>
      </c>
      <c r="C3228" s="14" t="s">
        <v>17</v>
      </c>
      <c r="D3228" s="28" t="s">
        <v>4318</v>
      </c>
      <c r="E3228" s="15">
        <v>0</v>
      </c>
      <c r="F3228" s="16">
        <v>13.26</v>
      </c>
      <c r="G3228" s="17">
        <f>ROUND(E3228*F3228,2)</f>
        <v>0</v>
      </c>
    </row>
    <row r="3229" spans="1:7" ht="22.5" x14ac:dyDescent="0.25">
      <c r="A3229" s="18"/>
      <c r="B3229" s="18"/>
      <c r="C3229" s="18"/>
      <c r="D3229" s="28" t="s">
        <v>4319</v>
      </c>
      <c r="E3229" s="18"/>
      <c r="F3229" s="18"/>
      <c r="G3229" s="18"/>
    </row>
    <row r="3230" spans="1:7" x14ac:dyDescent="0.25">
      <c r="A3230" s="13" t="s">
        <v>4320</v>
      </c>
      <c r="B3230" s="14" t="s">
        <v>16</v>
      </c>
      <c r="C3230" s="14" t="s">
        <v>17</v>
      </c>
      <c r="D3230" s="28" t="s">
        <v>4321</v>
      </c>
      <c r="E3230" s="15">
        <v>0</v>
      </c>
      <c r="F3230" s="16">
        <v>8.16</v>
      </c>
      <c r="G3230" s="17">
        <f>ROUND(E3230*F3230,2)</f>
        <v>0</v>
      </c>
    </row>
    <row r="3231" spans="1:7" ht="22.5" x14ac:dyDescent="0.25">
      <c r="A3231" s="18"/>
      <c r="B3231" s="18"/>
      <c r="C3231" s="18"/>
      <c r="D3231" s="28" t="s">
        <v>4322</v>
      </c>
      <c r="E3231" s="18"/>
      <c r="F3231" s="18"/>
      <c r="G3231" s="18"/>
    </row>
    <row r="3232" spans="1:7" x14ac:dyDescent="0.25">
      <c r="A3232" s="13" t="s">
        <v>4323</v>
      </c>
      <c r="B3232" s="14" t="s">
        <v>16</v>
      </c>
      <c r="C3232" s="14" t="s">
        <v>17</v>
      </c>
      <c r="D3232" s="28" t="s">
        <v>4324</v>
      </c>
      <c r="E3232" s="15">
        <v>0</v>
      </c>
      <c r="F3232" s="16">
        <v>12.8</v>
      </c>
      <c r="G3232" s="17">
        <f>ROUND(E3232*F3232,2)</f>
        <v>0</v>
      </c>
    </row>
    <row r="3233" spans="1:7" ht="22.5" x14ac:dyDescent="0.25">
      <c r="A3233" s="18"/>
      <c r="B3233" s="18"/>
      <c r="C3233" s="18"/>
      <c r="D3233" s="28" t="s">
        <v>4325</v>
      </c>
      <c r="E3233" s="18"/>
      <c r="F3233" s="18"/>
      <c r="G3233" s="18"/>
    </row>
    <row r="3234" spans="1:7" x14ac:dyDescent="0.25">
      <c r="A3234" s="18"/>
      <c r="B3234" s="18"/>
      <c r="C3234" s="18"/>
      <c r="D3234" s="35" t="s">
        <v>4326</v>
      </c>
      <c r="E3234" s="15">
        <v>0</v>
      </c>
      <c r="F3234" s="16">
        <v>0</v>
      </c>
      <c r="G3234" s="19">
        <f>ROUND(E3234*F3234,2)</f>
        <v>0</v>
      </c>
    </row>
    <row r="3235" spans="1:7" ht="0.95" customHeight="1" x14ac:dyDescent="0.25">
      <c r="A3235" s="20"/>
      <c r="B3235" s="20"/>
      <c r="C3235" s="20"/>
      <c r="D3235" s="36"/>
      <c r="E3235" s="20"/>
      <c r="F3235" s="20"/>
      <c r="G3235" s="20"/>
    </row>
    <row r="3236" spans="1:7" x14ac:dyDescent="0.25">
      <c r="A3236" s="21" t="s">
        <v>4327</v>
      </c>
      <c r="B3236" s="21" t="s">
        <v>8</v>
      </c>
      <c r="C3236" s="21" t="s">
        <v>9</v>
      </c>
      <c r="D3236" s="37" t="s">
        <v>4328</v>
      </c>
      <c r="E3236" s="22">
        <f>E3247</f>
        <v>0</v>
      </c>
      <c r="F3236" s="23">
        <f>F3247</f>
        <v>0</v>
      </c>
      <c r="G3236" s="23">
        <f>G3247</f>
        <v>0</v>
      </c>
    </row>
    <row r="3237" spans="1:7" x14ac:dyDescent="0.25">
      <c r="A3237" s="13" t="s">
        <v>4329</v>
      </c>
      <c r="B3237" s="14" t="s">
        <v>16</v>
      </c>
      <c r="C3237" s="14" t="s">
        <v>17</v>
      </c>
      <c r="D3237" s="28" t="s">
        <v>4330</v>
      </c>
      <c r="E3237" s="15">
        <v>0</v>
      </c>
      <c r="F3237" s="16">
        <v>6.94</v>
      </c>
      <c r="G3237" s="17">
        <f>ROUND(E3237*F3237,2)</f>
        <v>0</v>
      </c>
    </row>
    <row r="3238" spans="1:7" ht="22.5" x14ac:dyDescent="0.25">
      <c r="A3238" s="18"/>
      <c r="B3238" s="18"/>
      <c r="C3238" s="18"/>
      <c r="D3238" s="28" t="s">
        <v>4331</v>
      </c>
      <c r="E3238" s="18"/>
      <c r="F3238" s="18"/>
      <c r="G3238" s="18"/>
    </row>
    <row r="3239" spans="1:7" x14ac:dyDescent="0.25">
      <c r="A3239" s="13" t="s">
        <v>4332</v>
      </c>
      <c r="B3239" s="14" t="s">
        <v>16</v>
      </c>
      <c r="C3239" s="14" t="s">
        <v>251</v>
      </c>
      <c r="D3239" s="28" t="s">
        <v>4333</v>
      </c>
      <c r="E3239" s="15">
        <v>0</v>
      </c>
      <c r="F3239" s="16">
        <v>5.26</v>
      </c>
      <c r="G3239" s="17">
        <f>ROUND(E3239*F3239,2)</f>
        <v>0</v>
      </c>
    </row>
    <row r="3240" spans="1:7" ht="33.75" x14ac:dyDescent="0.25">
      <c r="A3240" s="18"/>
      <c r="B3240" s="18"/>
      <c r="C3240" s="18"/>
      <c r="D3240" s="28" t="s">
        <v>4334</v>
      </c>
      <c r="E3240" s="18"/>
      <c r="F3240" s="18"/>
      <c r="G3240" s="18"/>
    </row>
    <row r="3241" spans="1:7" x14ac:dyDescent="0.25">
      <c r="A3241" s="13" t="s">
        <v>4335</v>
      </c>
      <c r="B3241" s="14" t="s">
        <v>16</v>
      </c>
      <c r="C3241" s="14" t="s">
        <v>251</v>
      </c>
      <c r="D3241" s="28" t="s">
        <v>4336</v>
      </c>
      <c r="E3241" s="15">
        <v>0</v>
      </c>
      <c r="F3241" s="16">
        <v>3.47</v>
      </c>
      <c r="G3241" s="17">
        <f>ROUND(E3241*F3241,2)</f>
        <v>0</v>
      </c>
    </row>
    <row r="3242" spans="1:7" ht="22.5" x14ac:dyDescent="0.25">
      <c r="A3242" s="18"/>
      <c r="B3242" s="18"/>
      <c r="C3242" s="18"/>
      <c r="D3242" s="28" t="s">
        <v>4337</v>
      </c>
      <c r="E3242" s="18"/>
      <c r="F3242" s="18"/>
      <c r="G3242" s="18"/>
    </row>
    <row r="3243" spans="1:7" x14ac:dyDescent="0.25">
      <c r="A3243" s="13" t="s">
        <v>4338</v>
      </c>
      <c r="B3243" s="14" t="s">
        <v>16</v>
      </c>
      <c r="C3243" s="14" t="s">
        <v>176</v>
      </c>
      <c r="D3243" s="28" t="s">
        <v>4339</v>
      </c>
      <c r="E3243" s="15">
        <v>0</v>
      </c>
      <c r="F3243" s="16">
        <v>1.91</v>
      </c>
      <c r="G3243" s="17">
        <f>ROUND(E3243*F3243,2)</f>
        <v>0</v>
      </c>
    </row>
    <row r="3244" spans="1:7" ht="22.5" x14ac:dyDescent="0.25">
      <c r="A3244" s="18"/>
      <c r="B3244" s="18"/>
      <c r="C3244" s="18"/>
      <c r="D3244" s="28" t="s">
        <v>4340</v>
      </c>
      <c r="E3244" s="18"/>
      <c r="F3244" s="18"/>
      <c r="G3244" s="18"/>
    </row>
    <row r="3245" spans="1:7" x14ac:dyDescent="0.25">
      <c r="A3245" s="13" t="s">
        <v>4341</v>
      </c>
      <c r="B3245" s="14" t="s">
        <v>16</v>
      </c>
      <c r="C3245" s="14" t="s">
        <v>251</v>
      </c>
      <c r="D3245" s="28" t="s">
        <v>4342</v>
      </c>
      <c r="E3245" s="15">
        <v>0</v>
      </c>
      <c r="F3245" s="16">
        <v>3.47</v>
      </c>
      <c r="G3245" s="17">
        <f>ROUND(E3245*F3245,2)</f>
        <v>0</v>
      </c>
    </row>
    <row r="3246" spans="1:7" ht="22.5" x14ac:dyDescent="0.25">
      <c r="A3246" s="18"/>
      <c r="B3246" s="18"/>
      <c r="C3246" s="18"/>
      <c r="D3246" s="28" t="s">
        <v>4343</v>
      </c>
      <c r="E3246" s="18"/>
      <c r="F3246" s="18"/>
      <c r="G3246" s="18"/>
    </row>
    <row r="3247" spans="1:7" x14ac:dyDescent="0.25">
      <c r="A3247" s="18"/>
      <c r="B3247" s="18"/>
      <c r="C3247" s="18"/>
      <c r="D3247" s="35" t="s">
        <v>4344</v>
      </c>
      <c r="E3247" s="15">
        <v>0</v>
      </c>
      <c r="F3247" s="16">
        <v>0</v>
      </c>
      <c r="G3247" s="19">
        <f>ROUND(E3247*F3247,2)</f>
        <v>0</v>
      </c>
    </row>
    <row r="3248" spans="1:7" ht="0.95" customHeight="1" x14ac:dyDescent="0.25">
      <c r="A3248" s="20"/>
      <c r="B3248" s="20"/>
      <c r="C3248" s="20"/>
      <c r="D3248" s="36"/>
      <c r="E3248" s="20"/>
      <c r="F3248" s="20"/>
      <c r="G3248" s="20"/>
    </row>
    <row r="3249" spans="1:7" x14ac:dyDescent="0.25">
      <c r="A3249" s="21" t="s">
        <v>4345</v>
      </c>
      <c r="B3249" s="21" t="s">
        <v>8</v>
      </c>
      <c r="C3249" s="21" t="s">
        <v>9</v>
      </c>
      <c r="D3249" s="37" t="s">
        <v>4346</v>
      </c>
      <c r="E3249" s="22">
        <f>E3270</f>
        <v>0</v>
      </c>
      <c r="F3249" s="23">
        <f>F3270</f>
        <v>0</v>
      </c>
      <c r="G3249" s="23">
        <f>G3270</f>
        <v>0</v>
      </c>
    </row>
    <row r="3250" spans="1:7" x14ac:dyDescent="0.25">
      <c r="A3250" s="13" t="s">
        <v>4347</v>
      </c>
      <c r="B3250" s="14" t="s">
        <v>16</v>
      </c>
      <c r="C3250" s="14" t="s">
        <v>17</v>
      </c>
      <c r="D3250" s="28" t="s">
        <v>4348</v>
      </c>
      <c r="E3250" s="15">
        <v>0</v>
      </c>
      <c r="F3250" s="16">
        <v>11.33</v>
      </c>
      <c r="G3250" s="17">
        <f>ROUND(E3250*F3250,2)</f>
        <v>0</v>
      </c>
    </row>
    <row r="3251" spans="1:7" x14ac:dyDescent="0.25">
      <c r="A3251" s="18"/>
      <c r="B3251" s="18"/>
      <c r="C3251" s="18"/>
      <c r="D3251" s="28" t="s">
        <v>4349</v>
      </c>
      <c r="E3251" s="18"/>
      <c r="F3251" s="18"/>
      <c r="G3251" s="18"/>
    </row>
    <row r="3252" spans="1:7" x14ac:dyDescent="0.25">
      <c r="A3252" s="13" t="s">
        <v>4350</v>
      </c>
      <c r="B3252" s="14" t="s">
        <v>16</v>
      </c>
      <c r="C3252" s="14" t="s">
        <v>17</v>
      </c>
      <c r="D3252" s="28" t="s">
        <v>4351</v>
      </c>
      <c r="E3252" s="15">
        <v>0</v>
      </c>
      <c r="F3252" s="16">
        <v>9.16</v>
      </c>
      <c r="G3252" s="17">
        <f>ROUND(E3252*F3252,2)</f>
        <v>0</v>
      </c>
    </row>
    <row r="3253" spans="1:7" x14ac:dyDescent="0.25">
      <c r="A3253" s="18"/>
      <c r="B3253" s="18"/>
      <c r="C3253" s="18"/>
      <c r="D3253" s="28" t="s">
        <v>4352</v>
      </c>
      <c r="E3253" s="18"/>
      <c r="F3253" s="18"/>
      <c r="G3253" s="18"/>
    </row>
    <row r="3254" spans="1:7" x14ac:dyDescent="0.25">
      <c r="A3254" s="13" t="s">
        <v>4353</v>
      </c>
      <c r="B3254" s="14" t="s">
        <v>16</v>
      </c>
      <c r="C3254" s="14" t="s">
        <v>17</v>
      </c>
      <c r="D3254" s="28" t="s">
        <v>4354</v>
      </c>
      <c r="E3254" s="15">
        <v>0</v>
      </c>
      <c r="F3254" s="16">
        <v>9.76</v>
      </c>
      <c r="G3254" s="17">
        <f>ROUND(E3254*F3254,2)</f>
        <v>0</v>
      </c>
    </row>
    <row r="3255" spans="1:7" x14ac:dyDescent="0.25">
      <c r="A3255" s="18"/>
      <c r="B3255" s="18"/>
      <c r="C3255" s="18"/>
      <c r="D3255" s="28" t="s">
        <v>4355</v>
      </c>
      <c r="E3255" s="18"/>
      <c r="F3255" s="18"/>
      <c r="G3255" s="18"/>
    </row>
    <row r="3256" spans="1:7" x14ac:dyDescent="0.25">
      <c r="A3256" s="13" t="s">
        <v>4356</v>
      </c>
      <c r="B3256" s="14" t="s">
        <v>16</v>
      </c>
      <c r="C3256" s="14" t="s">
        <v>17</v>
      </c>
      <c r="D3256" s="28" t="s">
        <v>4357</v>
      </c>
      <c r="E3256" s="15">
        <v>0</v>
      </c>
      <c r="F3256" s="16">
        <v>9.08</v>
      </c>
      <c r="G3256" s="17">
        <f>ROUND(E3256*F3256,2)</f>
        <v>0</v>
      </c>
    </row>
    <row r="3257" spans="1:7" x14ac:dyDescent="0.25">
      <c r="A3257" s="18"/>
      <c r="B3257" s="18"/>
      <c r="C3257" s="18"/>
      <c r="D3257" s="28" t="s">
        <v>4358</v>
      </c>
      <c r="E3257" s="18"/>
      <c r="F3257" s="18"/>
      <c r="G3257" s="18"/>
    </row>
    <row r="3258" spans="1:7" x14ac:dyDescent="0.25">
      <c r="A3258" s="13" t="s">
        <v>4359</v>
      </c>
      <c r="B3258" s="14" t="s">
        <v>16</v>
      </c>
      <c r="C3258" s="14" t="s">
        <v>17</v>
      </c>
      <c r="D3258" s="28" t="s">
        <v>4360</v>
      </c>
      <c r="E3258" s="15">
        <v>0</v>
      </c>
      <c r="F3258" s="16">
        <v>12.55</v>
      </c>
      <c r="G3258" s="17">
        <f>ROUND(E3258*F3258,2)</f>
        <v>0</v>
      </c>
    </row>
    <row r="3259" spans="1:7" x14ac:dyDescent="0.25">
      <c r="A3259" s="18"/>
      <c r="B3259" s="18"/>
      <c r="C3259" s="18"/>
      <c r="D3259" s="28" t="s">
        <v>4361</v>
      </c>
      <c r="E3259" s="18"/>
      <c r="F3259" s="18"/>
      <c r="G3259" s="18"/>
    </row>
    <row r="3260" spans="1:7" x14ac:dyDescent="0.25">
      <c r="A3260" s="13" t="s">
        <v>4362</v>
      </c>
      <c r="B3260" s="14" t="s">
        <v>16</v>
      </c>
      <c r="C3260" s="14" t="s">
        <v>17</v>
      </c>
      <c r="D3260" s="28" t="s">
        <v>4363</v>
      </c>
      <c r="E3260" s="15">
        <v>0</v>
      </c>
      <c r="F3260" s="16">
        <v>14.17</v>
      </c>
      <c r="G3260" s="17">
        <f>ROUND(E3260*F3260,2)</f>
        <v>0</v>
      </c>
    </row>
    <row r="3261" spans="1:7" x14ac:dyDescent="0.25">
      <c r="A3261" s="18"/>
      <c r="B3261" s="18"/>
      <c r="C3261" s="18"/>
      <c r="D3261" s="28" t="s">
        <v>4364</v>
      </c>
      <c r="E3261" s="18"/>
      <c r="F3261" s="18"/>
      <c r="G3261" s="18"/>
    </row>
    <row r="3262" spans="1:7" x14ac:dyDescent="0.25">
      <c r="A3262" s="13" t="s">
        <v>4365</v>
      </c>
      <c r="B3262" s="14" t="s">
        <v>16</v>
      </c>
      <c r="C3262" s="14" t="s">
        <v>17</v>
      </c>
      <c r="D3262" s="28" t="s">
        <v>4366</v>
      </c>
      <c r="E3262" s="15">
        <v>0</v>
      </c>
      <c r="F3262" s="16">
        <v>19.670000000000002</v>
      </c>
      <c r="G3262" s="17">
        <f>ROUND(E3262*F3262,2)</f>
        <v>0</v>
      </c>
    </row>
    <row r="3263" spans="1:7" x14ac:dyDescent="0.25">
      <c r="A3263" s="18"/>
      <c r="B3263" s="18"/>
      <c r="C3263" s="18"/>
      <c r="D3263" s="28" t="s">
        <v>4367</v>
      </c>
      <c r="E3263" s="18"/>
      <c r="F3263" s="18"/>
      <c r="G3263" s="18"/>
    </row>
    <row r="3264" spans="1:7" x14ac:dyDescent="0.25">
      <c r="A3264" s="13" t="s">
        <v>4368</v>
      </c>
      <c r="B3264" s="14" t="s">
        <v>16</v>
      </c>
      <c r="C3264" s="14" t="s">
        <v>17</v>
      </c>
      <c r="D3264" s="28" t="s">
        <v>4369</v>
      </c>
      <c r="E3264" s="15">
        <v>0</v>
      </c>
      <c r="F3264" s="16">
        <v>11.2</v>
      </c>
      <c r="G3264" s="17">
        <f>ROUND(E3264*F3264,2)</f>
        <v>0</v>
      </c>
    </row>
    <row r="3265" spans="1:7" x14ac:dyDescent="0.25">
      <c r="A3265" s="18"/>
      <c r="B3265" s="18"/>
      <c r="C3265" s="18"/>
      <c r="D3265" s="28" t="s">
        <v>4370</v>
      </c>
      <c r="E3265" s="18"/>
      <c r="F3265" s="18"/>
      <c r="G3265" s="18"/>
    </row>
    <row r="3266" spans="1:7" x14ac:dyDescent="0.25">
      <c r="A3266" s="13" t="s">
        <v>4371</v>
      </c>
      <c r="B3266" s="14" t="s">
        <v>16</v>
      </c>
      <c r="C3266" s="14" t="s">
        <v>176</v>
      </c>
      <c r="D3266" s="28" t="s">
        <v>4372</v>
      </c>
      <c r="E3266" s="15">
        <v>0</v>
      </c>
      <c r="F3266" s="16">
        <v>1.72</v>
      </c>
      <c r="G3266" s="17">
        <f>ROUND(E3266*F3266,2)</f>
        <v>0</v>
      </c>
    </row>
    <row r="3267" spans="1:7" x14ac:dyDescent="0.25">
      <c r="A3267" s="18"/>
      <c r="B3267" s="18"/>
      <c r="C3267" s="18"/>
      <c r="D3267" s="28" t="s">
        <v>4373</v>
      </c>
      <c r="E3267" s="18"/>
      <c r="F3267" s="18"/>
      <c r="G3267" s="18"/>
    </row>
    <row r="3268" spans="1:7" ht="22.5" x14ac:dyDescent="0.25">
      <c r="A3268" s="13" t="s">
        <v>4374</v>
      </c>
      <c r="B3268" s="14" t="s">
        <v>16</v>
      </c>
      <c r="C3268" s="14" t="s">
        <v>17</v>
      </c>
      <c r="D3268" s="28" t="s">
        <v>4375</v>
      </c>
      <c r="E3268" s="15">
        <v>0</v>
      </c>
      <c r="F3268" s="16">
        <v>2.67</v>
      </c>
      <c r="G3268" s="17">
        <f>ROUND(E3268*F3268,2)</f>
        <v>0</v>
      </c>
    </row>
    <row r="3269" spans="1:7" ht="123.75" x14ac:dyDescent="0.25">
      <c r="A3269" s="18"/>
      <c r="B3269" s="18"/>
      <c r="C3269" s="18"/>
      <c r="D3269" s="28" t="s">
        <v>4376</v>
      </c>
      <c r="E3269" s="18"/>
      <c r="F3269" s="18"/>
      <c r="G3269" s="18"/>
    </row>
    <row r="3270" spans="1:7" x14ac:dyDescent="0.25">
      <c r="A3270" s="18"/>
      <c r="B3270" s="18"/>
      <c r="C3270" s="18"/>
      <c r="D3270" s="35" t="s">
        <v>4377</v>
      </c>
      <c r="E3270" s="15">
        <v>0</v>
      </c>
      <c r="F3270" s="16">
        <v>0</v>
      </c>
      <c r="G3270" s="19">
        <f>ROUND(E3270*F3270,2)</f>
        <v>0</v>
      </c>
    </row>
    <row r="3271" spans="1:7" ht="0.95" customHeight="1" x14ac:dyDescent="0.25">
      <c r="A3271" s="20"/>
      <c r="B3271" s="20"/>
      <c r="C3271" s="20"/>
      <c r="D3271" s="36"/>
      <c r="E3271" s="20"/>
      <c r="F3271" s="20"/>
      <c r="G3271" s="20"/>
    </row>
    <row r="3272" spans="1:7" x14ac:dyDescent="0.25">
      <c r="A3272" s="18"/>
      <c r="B3272" s="18"/>
      <c r="C3272" s="18"/>
      <c r="D3272" s="35" t="s">
        <v>4378</v>
      </c>
      <c r="E3272" s="15">
        <v>0</v>
      </c>
      <c r="F3272" s="16">
        <v>0</v>
      </c>
      <c r="G3272" s="19">
        <f>ROUND(E3272*F3272,2)</f>
        <v>0</v>
      </c>
    </row>
    <row r="3273" spans="1:7" ht="0.95" customHeight="1" x14ac:dyDescent="0.25">
      <c r="A3273" s="20"/>
      <c r="B3273" s="20"/>
      <c r="C3273" s="20"/>
      <c r="D3273" s="36"/>
      <c r="E3273" s="20"/>
      <c r="F3273" s="20"/>
      <c r="G3273" s="20"/>
    </row>
    <row r="3274" spans="1:7" x14ac:dyDescent="0.25">
      <c r="A3274" s="10" t="s">
        <v>4379</v>
      </c>
      <c r="B3274" s="10" t="s">
        <v>8</v>
      </c>
      <c r="C3274" s="10" t="s">
        <v>9</v>
      </c>
      <c r="D3274" s="34" t="s">
        <v>4380</v>
      </c>
      <c r="E3274" s="11">
        <f>E3343</f>
        <v>0</v>
      </c>
      <c r="F3274" s="12">
        <f>F3343</f>
        <v>0</v>
      </c>
      <c r="G3274" s="12">
        <f>G3343</f>
        <v>0</v>
      </c>
    </row>
    <row r="3275" spans="1:7" x14ac:dyDescent="0.25">
      <c r="A3275" s="21" t="s">
        <v>4381</v>
      </c>
      <c r="B3275" s="21" t="s">
        <v>8</v>
      </c>
      <c r="C3275" s="21" t="s">
        <v>9</v>
      </c>
      <c r="D3275" s="37" t="s">
        <v>4382</v>
      </c>
      <c r="E3275" s="22">
        <f>E3288</f>
        <v>0</v>
      </c>
      <c r="F3275" s="23">
        <f>F3288</f>
        <v>0</v>
      </c>
      <c r="G3275" s="23">
        <f>G3288</f>
        <v>0</v>
      </c>
    </row>
    <row r="3276" spans="1:7" ht="22.5" x14ac:dyDescent="0.25">
      <c r="A3276" s="13" t="s">
        <v>4383</v>
      </c>
      <c r="B3276" s="14" t="s">
        <v>16</v>
      </c>
      <c r="C3276" s="14" t="s">
        <v>251</v>
      </c>
      <c r="D3276" s="28" t="s">
        <v>4384</v>
      </c>
      <c r="E3276" s="15">
        <v>0</v>
      </c>
      <c r="F3276" s="16">
        <v>21.46</v>
      </c>
      <c r="G3276" s="17">
        <f>ROUND(E3276*F3276,2)</f>
        <v>0</v>
      </c>
    </row>
    <row r="3277" spans="1:7" ht="90" x14ac:dyDescent="0.25">
      <c r="A3277" s="18"/>
      <c r="B3277" s="18"/>
      <c r="C3277" s="18"/>
      <c r="D3277" s="28" t="s">
        <v>4385</v>
      </c>
      <c r="E3277" s="18"/>
      <c r="F3277" s="18"/>
      <c r="G3277" s="18"/>
    </row>
    <row r="3278" spans="1:7" ht="22.5" x14ac:dyDescent="0.25">
      <c r="A3278" s="13" t="s">
        <v>4386</v>
      </c>
      <c r="B3278" s="14" t="s">
        <v>16</v>
      </c>
      <c r="C3278" s="14" t="s">
        <v>251</v>
      </c>
      <c r="D3278" s="28" t="s">
        <v>4387</v>
      </c>
      <c r="E3278" s="15">
        <v>0</v>
      </c>
      <c r="F3278" s="16">
        <v>16.05</v>
      </c>
      <c r="G3278" s="17">
        <f>ROUND(E3278*F3278,2)</f>
        <v>0</v>
      </c>
    </row>
    <row r="3279" spans="1:7" ht="123.75" x14ac:dyDescent="0.25">
      <c r="A3279" s="18"/>
      <c r="B3279" s="18"/>
      <c r="C3279" s="18"/>
      <c r="D3279" s="28" t="s">
        <v>4388</v>
      </c>
      <c r="E3279" s="18"/>
      <c r="F3279" s="18"/>
      <c r="G3279" s="18"/>
    </row>
    <row r="3280" spans="1:7" ht="22.5" x14ac:dyDescent="0.25">
      <c r="A3280" s="13" t="s">
        <v>4389</v>
      </c>
      <c r="B3280" s="14" t="s">
        <v>16</v>
      </c>
      <c r="C3280" s="14" t="s">
        <v>251</v>
      </c>
      <c r="D3280" s="28" t="s">
        <v>4390</v>
      </c>
      <c r="E3280" s="15">
        <v>0</v>
      </c>
      <c r="F3280" s="16">
        <v>13.77</v>
      </c>
      <c r="G3280" s="17">
        <f>ROUND(E3280*F3280,2)</f>
        <v>0</v>
      </c>
    </row>
    <row r="3281" spans="1:7" ht="78.75" x14ac:dyDescent="0.25">
      <c r="A3281" s="18"/>
      <c r="B3281" s="18"/>
      <c r="C3281" s="18"/>
      <c r="D3281" s="28" t="s">
        <v>4391</v>
      </c>
      <c r="E3281" s="18"/>
      <c r="F3281" s="18"/>
      <c r="G3281" s="18"/>
    </row>
    <row r="3282" spans="1:7" x14ac:dyDescent="0.25">
      <c r="A3282" s="13" t="s">
        <v>4392</v>
      </c>
      <c r="B3282" s="14" t="s">
        <v>16</v>
      </c>
      <c r="C3282" s="14" t="s">
        <v>251</v>
      </c>
      <c r="D3282" s="28" t="s">
        <v>4393</v>
      </c>
      <c r="E3282" s="15">
        <v>0</v>
      </c>
      <c r="F3282" s="16">
        <v>11.56</v>
      </c>
      <c r="G3282" s="17">
        <f>ROUND(E3282*F3282,2)</f>
        <v>0</v>
      </c>
    </row>
    <row r="3283" spans="1:7" ht="90" x14ac:dyDescent="0.25">
      <c r="A3283" s="18"/>
      <c r="B3283" s="18"/>
      <c r="C3283" s="18"/>
      <c r="D3283" s="28" t="s">
        <v>4394</v>
      </c>
      <c r="E3283" s="18"/>
      <c r="F3283" s="18"/>
      <c r="G3283" s="18"/>
    </row>
    <row r="3284" spans="1:7" x14ac:dyDescent="0.25">
      <c r="A3284" s="13" t="s">
        <v>4395</v>
      </c>
      <c r="B3284" s="14" t="s">
        <v>16</v>
      </c>
      <c r="C3284" s="14" t="s">
        <v>251</v>
      </c>
      <c r="D3284" s="28" t="s">
        <v>4396</v>
      </c>
      <c r="E3284" s="15">
        <v>0</v>
      </c>
      <c r="F3284" s="16">
        <v>11.26</v>
      </c>
      <c r="G3284" s="17">
        <f>ROUND(E3284*F3284,2)</f>
        <v>0</v>
      </c>
    </row>
    <row r="3285" spans="1:7" ht="90" x14ac:dyDescent="0.25">
      <c r="A3285" s="18"/>
      <c r="B3285" s="18"/>
      <c r="C3285" s="18"/>
      <c r="D3285" s="28" t="s">
        <v>4397</v>
      </c>
      <c r="E3285" s="18"/>
      <c r="F3285" s="18"/>
      <c r="G3285" s="18"/>
    </row>
    <row r="3286" spans="1:7" x14ac:dyDescent="0.25">
      <c r="A3286" s="13" t="s">
        <v>4398</v>
      </c>
      <c r="B3286" s="14" t="s">
        <v>16</v>
      </c>
      <c r="C3286" s="14" t="s">
        <v>251</v>
      </c>
      <c r="D3286" s="28" t="s">
        <v>4399</v>
      </c>
      <c r="E3286" s="15">
        <v>0</v>
      </c>
      <c r="F3286" s="16">
        <v>7.5</v>
      </c>
      <c r="G3286" s="17">
        <f>ROUND(E3286*F3286,2)</f>
        <v>0</v>
      </c>
    </row>
    <row r="3287" spans="1:7" ht="78.75" x14ac:dyDescent="0.25">
      <c r="A3287" s="18"/>
      <c r="B3287" s="18"/>
      <c r="C3287" s="18"/>
      <c r="D3287" s="28" t="s">
        <v>4400</v>
      </c>
      <c r="E3287" s="18"/>
      <c r="F3287" s="18"/>
      <c r="G3287" s="18"/>
    </row>
    <row r="3288" spans="1:7" x14ac:dyDescent="0.25">
      <c r="A3288" s="18"/>
      <c r="B3288" s="18"/>
      <c r="C3288" s="18"/>
      <c r="D3288" s="35" t="s">
        <v>4401</v>
      </c>
      <c r="E3288" s="15">
        <v>0</v>
      </c>
      <c r="F3288" s="16">
        <v>0</v>
      </c>
      <c r="G3288" s="19">
        <f>ROUND(E3288*F3288,2)</f>
        <v>0</v>
      </c>
    </row>
    <row r="3289" spans="1:7" ht="0.95" customHeight="1" x14ac:dyDescent="0.25">
      <c r="A3289" s="20"/>
      <c r="B3289" s="20"/>
      <c r="C3289" s="20"/>
      <c r="D3289" s="36"/>
      <c r="E3289" s="20"/>
      <c r="F3289" s="20"/>
      <c r="G3289" s="20"/>
    </row>
    <row r="3290" spans="1:7" x14ac:dyDescent="0.25">
      <c r="A3290" s="21" t="s">
        <v>4402</v>
      </c>
      <c r="B3290" s="21" t="s">
        <v>8</v>
      </c>
      <c r="C3290" s="21" t="s">
        <v>9</v>
      </c>
      <c r="D3290" s="37" t="s">
        <v>4403</v>
      </c>
      <c r="E3290" s="22">
        <f>E3321</f>
        <v>0</v>
      </c>
      <c r="F3290" s="23">
        <f>F3321</f>
        <v>0</v>
      </c>
      <c r="G3290" s="23">
        <f>G3321</f>
        <v>0</v>
      </c>
    </row>
    <row r="3291" spans="1:7" x14ac:dyDescent="0.25">
      <c r="A3291" s="25" t="s">
        <v>4404</v>
      </c>
      <c r="B3291" s="25" t="s">
        <v>8</v>
      </c>
      <c r="C3291" s="25" t="s">
        <v>9</v>
      </c>
      <c r="D3291" s="38" t="s">
        <v>4405</v>
      </c>
      <c r="E3291" s="26">
        <f>E3298</f>
        <v>0</v>
      </c>
      <c r="F3291" s="27">
        <f>F3298</f>
        <v>0</v>
      </c>
      <c r="G3291" s="27">
        <f>G3298</f>
        <v>0</v>
      </c>
    </row>
    <row r="3292" spans="1:7" ht="22.5" x14ac:dyDescent="0.25">
      <c r="A3292" s="13" t="s">
        <v>4406</v>
      </c>
      <c r="B3292" s="14" t="s">
        <v>16</v>
      </c>
      <c r="C3292" s="14" t="s">
        <v>251</v>
      </c>
      <c r="D3292" s="28" t="s">
        <v>4407</v>
      </c>
      <c r="E3292" s="15">
        <v>0</v>
      </c>
      <c r="F3292" s="16">
        <v>6.01</v>
      </c>
      <c r="G3292" s="17">
        <f>ROUND(E3292*F3292,2)</f>
        <v>0</v>
      </c>
    </row>
    <row r="3293" spans="1:7" ht="101.25" x14ac:dyDescent="0.25">
      <c r="A3293" s="18"/>
      <c r="B3293" s="18"/>
      <c r="C3293" s="18"/>
      <c r="D3293" s="28" t="s">
        <v>4408</v>
      </c>
      <c r="E3293" s="18"/>
      <c r="F3293" s="18"/>
      <c r="G3293" s="18"/>
    </row>
    <row r="3294" spans="1:7" ht="22.5" x14ac:dyDescent="0.25">
      <c r="A3294" s="13" t="s">
        <v>4409</v>
      </c>
      <c r="B3294" s="14" t="s">
        <v>16</v>
      </c>
      <c r="C3294" s="14" t="s">
        <v>251</v>
      </c>
      <c r="D3294" s="28" t="s">
        <v>4410</v>
      </c>
      <c r="E3294" s="15">
        <v>0</v>
      </c>
      <c r="F3294" s="16">
        <v>24.78</v>
      </c>
      <c r="G3294" s="17">
        <f>ROUND(E3294*F3294,2)</f>
        <v>0</v>
      </c>
    </row>
    <row r="3295" spans="1:7" ht="112.5" x14ac:dyDescent="0.25">
      <c r="A3295" s="18"/>
      <c r="B3295" s="18"/>
      <c r="C3295" s="18"/>
      <c r="D3295" s="28" t="s">
        <v>4411</v>
      </c>
      <c r="E3295" s="18"/>
      <c r="F3295" s="18"/>
      <c r="G3295" s="18"/>
    </row>
    <row r="3296" spans="1:7" ht="22.5" x14ac:dyDescent="0.25">
      <c r="A3296" s="13" t="s">
        <v>4412</v>
      </c>
      <c r="B3296" s="14" t="s">
        <v>16</v>
      </c>
      <c r="C3296" s="14" t="s">
        <v>251</v>
      </c>
      <c r="D3296" s="28" t="s">
        <v>4413</v>
      </c>
      <c r="E3296" s="15">
        <v>0</v>
      </c>
      <c r="F3296" s="16">
        <v>20.37</v>
      </c>
      <c r="G3296" s="17">
        <f>ROUND(E3296*F3296,2)</f>
        <v>0</v>
      </c>
    </row>
    <row r="3297" spans="1:7" ht="78.75" x14ac:dyDescent="0.25">
      <c r="A3297" s="18"/>
      <c r="B3297" s="18"/>
      <c r="C3297" s="18"/>
      <c r="D3297" s="28" t="s">
        <v>4414</v>
      </c>
      <c r="E3297" s="18"/>
      <c r="F3297" s="18"/>
      <c r="G3297" s="18"/>
    </row>
    <row r="3298" spans="1:7" x14ac:dyDescent="0.25">
      <c r="A3298" s="18"/>
      <c r="B3298" s="18"/>
      <c r="C3298" s="18"/>
      <c r="D3298" s="35" t="s">
        <v>4415</v>
      </c>
      <c r="E3298" s="15">
        <v>0</v>
      </c>
      <c r="F3298" s="16">
        <v>0</v>
      </c>
      <c r="G3298" s="19">
        <f>ROUND(E3298*F3298,2)</f>
        <v>0</v>
      </c>
    </row>
    <row r="3299" spans="1:7" ht="0.95" customHeight="1" x14ac:dyDescent="0.25">
      <c r="A3299" s="20"/>
      <c r="B3299" s="20"/>
      <c r="C3299" s="20"/>
      <c r="D3299" s="36"/>
      <c r="E3299" s="20"/>
      <c r="F3299" s="20"/>
      <c r="G3299" s="20"/>
    </row>
    <row r="3300" spans="1:7" x14ac:dyDescent="0.25">
      <c r="A3300" s="25" t="s">
        <v>4416</v>
      </c>
      <c r="B3300" s="25" t="s">
        <v>8</v>
      </c>
      <c r="C3300" s="25" t="s">
        <v>9</v>
      </c>
      <c r="D3300" s="38" t="s">
        <v>4417</v>
      </c>
      <c r="E3300" s="26">
        <f>E3309</f>
        <v>0</v>
      </c>
      <c r="F3300" s="27">
        <f>F3309</f>
        <v>0</v>
      </c>
      <c r="G3300" s="27">
        <f>G3309</f>
        <v>0</v>
      </c>
    </row>
    <row r="3301" spans="1:7" ht="22.5" x14ac:dyDescent="0.25">
      <c r="A3301" s="13" t="s">
        <v>4418</v>
      </c>
      <c r="B3301" s="14" t="s">
        <v>16</v>
      </c>
      <c r="C3301" s="14" t="s">
        <v>251</v>
      </c>
      <c r="D3301" s="28" t="s">
        <v>4419</v>
      </c>
      <c r="E3301" s="15">
        <v>0</v>
      </c>
      <c r="F3301" s="16">
        <v>55.03</v>
      </c>
      <c r="G3301" s="17">
        <f>ROUND(E3301*F3301,2)</f>
        <v>0</v>
      </c>
    </row>
    <row r="3302" spans="1:7" ht="112.5" x14ac:dyDescent="0.25">
      <c r="A3302" s="18"/>
      <c r="B3302" s="18"/>
      <c r="C3302" s="18"/>
      <c r="D3302" s="28" t="s">
        <v>4420</v>
      </c>
      <c r="E3302" s="18"/>
      <c r="F3302" s="18"/>
      <c r="G3302" s="18"/>
    </row>
    <row r="3303" spans="1:7" ht="22.5" x14ac:dyDescent="0.25">
      <c r="A3303" s="13" t="s">
        <v>4421</v>
      </c>
      <c r="B3303" s="14" t="s">
        <v>16</v>
      </c>
      <c r="C3303" s="14" t="s">
        <v>251</v>
      </c>
      <c r="D3303" s="28" t="s">
        <v>4422</v>
      </c>
      <c r="E3303" s="15">
        <v>0</v>
      </c>
      <c r="F3303" s="16">
        <v>42.57</v>
      </c>
      <c r="G3303" s="17">
        <f>ROUND(E3303*F3303,2)</f>
        <v>0</v>
      </c>
    </row>
    <row r="3304" spans="1:7" ht="90" x14ac:dyDescent="0.25">
      <c r="A3304" s="18"/>
      <c r="B3304" s="18"/>
      <c r="C3304" s="18"/>
      <c r="D3304" s="28" t="s">
        <v>4423</v>
      </c>
      <c r="E3304" s="18"/>
      <c r="F3304" s="18"/>
      <c r="G3304" s="18"/>
    </row>
    <row r="3305" spans="1:7" ht="22.5" x14ac:dyDescent="0.25">
      <c r="A3305" s="13" t="s">
        <v>4424</v>
      </c>
      <c r="B3305" s="14" t="s">
        <v>16</v>
      </c>
      <c r="C3305" s="14" t="s">
        <v>251</v>
      </c>
      <c r="D3305" s="28" t="s">
        <v>4425</v>
      </c>
      <c r="E3305" s="15">
        <v>0</v>
      </c>
      <c r="F3305" s="16">
        <v>61.34</v>
      </c>
      <c r="G3305" s="17">
        <f>ROUND(E3305*F3305,2)</f>
        <v>0</v>
      </c>
    </row>
    <row r="3306" spans="1:7" ht="135" x14ac:dyDescent="0.25">
      <c r="A3306" s="18"/>
      <c r="B3306" s="18"/>
      <c r="C3306" s="18"/>
      <c r="D3306" s="28" t="s">
        <v>4426</v>
      </c>
      <c r="E3306" s="18"/>
      <c r="F3306" s="18"/>
      <c r="G3306" s="18"/>
    </row>
    <row r="3307" spans="1:7" x14ac:dyDescent="0.25">
      <c r="A3307" s="13" t="s">
        <v>4427</v>
      </c>
      <c r="B3307" s="14" t="s">
        <v>16</v>
      </c>
      <c r="C3307" s="14" t="s">
        <v>251</v>
      </c>
      <c r="D3307" s="28" t="s">
        <v>4428</v>
      </c>
      <c r="E3307" s="15">
        <v>0</v>
      </c>
      <c r="F3307" s="16">
        <v>91.92</v>
      </c>
      <c r="G3307" s="17">
        <f>ROUND(E3307*F3307,2)</f>
        <v>0</v>
      </c>
    </row>
    <row r="3308" spans="1:7" ht="90" x14ac:dyDescent="0.25">
      <c r="A3308" s="18"/>
      <c r="B3308" s="18"/>
      <c r="C3308" s="18"/>
      <c r="D3308" s="28" t="s">
        <v>4429</v>
      </c>
      <c r="E3308" s="18"/>
      <c r="F3308" s="18"/>
      <c r="G3308" s="18"/>
    </row>
    <row r="3309" spans="1:7" x14ac:dyDescent="0.25">
      <c r="A3309" s="18"/>
      <c r="B3309" s="18"/>
      <c r="C3309" s="18"/>
      <c r="D3309" s="35" t="s">
        <v>4430</v>
      </c>
      <c r="E3309" s="15">
        <v>0</v>
      </c>
      <c r="F3309" s="16">
        <v>0</v>
      </c>
      <c r="G3309" s="19">
        <f>ROUND(E3309*F3309,2)</f>
        <v>0</v>
      </c>
    </row>
    <row r="3310" spans="1:7" ht="0.95" customHeight="1" x14ac:dyDescent="0.25">
      <c r="A3310" s="20"/>
      <c r="B3310" s="20"/>
      <c r="C3310" s="20"/>
      <c r="D3310" s="36"/>
      <c r="E3310" s="20"/>
      <c r="F3310" s="20"/>
      <c r="G3310" s="20"/>
    </row>
    <row r="3311" spans="1:7" x14ac:dyDescent="0.25">
      <c r="A3311" s="25" t="s">
        <v>4431</v>
      </c>
      <c r="B3311" s="25" t="s">
        <v>8</v>
      </c>
      <c r="C3311" s="25" t="s">
        <v>9</v>
      </c>
      <c r="D3311" s="38" t="s">
        <v>4432</v>
      </c>
      <c r="E3311" s="26">
        <f>E3314</f>
        <v>0</v>
      </c>
      <c r="F3311" s="27">
        <f>F3314</f>
        <v>0</v>
      </c>
      <c r="G3311" s="27">
        <f>G3314</f>
        <v>0</v>
      </c>
    </row>
    <row r="3312" spans="1:7" x14ac:dyDescent="0.25">
      <c r="A3312" s="13" t="s">
        <v>4433</v>
      </c>
      <c r="B3312" s="14" t="s">
        <v>16</v>
      </c>
      <c r="C3312" s="14" t="s">
        <v>251</v>
      </c>
      <c r="D3312" s="28" t="s">
        <v>4434</v>
      </c>
      <c r="E3312" s="15">
        <v>0</v>
      </c>
      <c r="F3312" s="16">
        <v>16.3</v>
      </c>
      <c r="G3312" s="17">
        <f>ROUND(E3312*F3312,2)</f>
        <v>0</v>
      </c>
    </row>
    <row r="3313" spans="1:7" ht="112.5" x14ac:dyDescent="0.25">
      <c r="A3313" s="18"/>
      <c r="B3313" s="18"/>
      <c r="C3313" s="18"/>
      <c r="D3313" s="28" t="s">
        <v>4435</v>
      </c>
      <c r="E3313" s="18"/>
      <c r="F3313" s="18"/>
      <c r="G3313" s="18"/>
    </row>
    <row r="3314" spans="1:7" x14ac:dyDescent="0.25">
      <c r="A3314" s="18"/>
      <c r="B3314" s="18"/>
      <c r="C3314" s="18"/>
      <c r="D3314" s="35" t="s">
        <v>4436</v>
      </c>
      <c r="E3314" s="15">
        <v>0</v>
      </c>
      <c r="F3314" s="16">
        <v>0</v>
      </c>
      <c r="G3314" s="19">
        <f>ROUND(E3314*F3314,2)</f>
        <v>0</v>
      </c>
    </row>
    <row r="3315" spans="1:7" ht="0.95" customHeight="1" x14ac:dyDescent="0.25">
      <c r="A3315" s="20"/>
      <c r="B3315" s="20"/>
      <c r="C3315" s="20"/>
      <c r="D3315" s="36"/>
      <c r="E3315" s="20"/>
      <c r="F3315" s="20"/>
      <c r="G3315" s="20"/>
    </row>
    <row r="3316" spans="1:7" x14ac:dyDescent="0.25">
      <c r="A3316" s="25" t="s">
        <v>4437</v>
      </c>
      <c r="B3316" s="25" t="s">
        <v>8</v>
      </c>
      <c r="C3316" s="25" t="s">
        <v>9</v>
      </c>
      <c r="D3316" s="38" t="s">
        <v>4438</v>
      </c>
      <c r="E3316" s="26">
        <f>E3319</f>
        <v>0</v>
      </c>
      <c r="F3316" s="27">
        <f>F3319</f>
        <v>0</v>
      </c>
      <c r="G3316" s="27">
        <f>G3319</f>
        <v>0</v>
      </c>
    </row>
    <row r="3317" spans="1:7" x14ac:dyDescent="0.25">
      <c r="A3317" s="13" t="s">
        <v>4439</v>
      </c>
      <c r="B3317" s="14" t="s">
        <v>16</v>
      </c>
      <c r="C3317" s="14" t="s">
        <v>251</v>
      </c>
      <c r="D3317" s="28" t="s">
        <v>4440</v>
      </c>
      <c r="E3317" s="15">
        <v>0</v>
      </c>
      <c r="F3317" s="16">
        <v>11.82</v>
      </c>
      <c r="G3317" s="17">
        <f>ROUND(E3317*F3317,2)</f>
        <v>0</v>
      </c>
    </row>
    <row r="3318" spans="1:7" ht="180" x14ac:dyDescent="0.25">
      <c r="A3318" s="18"/>
      <c r="B3318" s="18"/>
      <c r="C3318" s="18"/>
      <c r="D3318" s="28" t="s">
        <v>4441</v>
      </c>
      <c r="E3318" s="18"/>
      <c r="F3318" s="18"/>
      <c r="G3318" s="18"/>
    </row>
    <row r="3319" spans="1:7" x14ac:dyDescent="0.25">
      <c r="A3319" s="18"/>
      <c r="B3319" s="18"/>
      <c r="C3319" s="18"/>
      <c r="D3319" s="35" t="s">
        <v>4442</v>
      </c>
      <c r="E3319" s="15">
        <v>0</v>
      </c>
      <c r="F3319" s="16">
        <v>0</v>
      </c>
      <c r="G3319" s="19">
        <f>ROUND(E3319*F3319,2)</f>
        <v>0</v>
      </c>
    </row>
    <row r="3320" spans="1:7" ht="0.95" customHeight="1" x14ac:dyDescent="0.25">
      <c r="A3320" s="20"/>
      <c r="B3320" s="20"/>
      <c r="C3320" s="20"/>
      <c r="D3320" s="36"/>
      <c r="E3320" s="20"/>
      <c r="F3320" s="20"/>
      <c r="G3320" s="20"/>
    </row>
    <row r="3321" spans="1:7" x14ac:dyDescent="0.25">
      <c r="A3321" s="18"/>
      <c r="B3321" s="18"/>
      <c r="C3321" s="18"/>
      <c r="D3321" s="35" t="s">
        <v>4443</v>
      </c>
      <c r="E3321" s="15">
        <v>0</v>
      </c>
      <c r="F3321" s="16">
        <v>0</v>
      </c>
      <c r="G3321" s="19">
        <f>ROUND(E3321*F3321,2)</f>
        <v>0</v>
      </c>
    </row>
    <row r="3322" spans="1:7" ht="0.95" customHeight="1" x14ac:dyDescent="0.25">
      <c r="A3322" s="20"/>
      <c r="B3322" s="20"/>
      <c r="C3322" s="20"/>
      <c r="D3322" s="36"/>
      <c r="E3322" s="20"/>
      <c r="F3322" s="20"/>
      <c r="G3322" s="20"/>
    </row>
    <row r="3323" spans="1:7" x14ac:dyDescent="0.25">
      <c r="A3323" s="21" t="s">
        <v>4444</v>
      </c>
      <c r="B3323" s="21" t="s">
        <v>8</v>
      </c>
      <c r="C3323" s="21" t="s">
        <v>9</v>
      </c>
      <c r="D3323" s="37" t="s">
        <v>4445</v>
      </c>
      <c r="E3323" s="22">
        <f>E3326</f>
        <v>0</v>
      </c>
      <c r="F3323" s="23">
        <f>F3326</f>
        <v>0</v>
      </c>
      <c r="G3323" s="23">
        <f>G3326</f>
        <v>0</v>
      </c>
    </row>
    <row r="3324" spans="1:7" ht="22.5" x14ac:dyDescent="0.25">
      <c r="A3324" s="13" t="s">
        <v>4446</v>
      </c>
      <c r="B3324" s="14" t="s">
        <v>16</v>
      </c>
      <c r="C3324" s="14" t="s">
        <v>251</v>
      </c>
      <c r="D3324" s="28" t="s">
        <v>4447</v>
      </c>
      <c r="E3324" s="15">
        <v>0</v>
      </c>
      <c r="F3324" s="16">
        <v>8.9600000000000009</v>
      </c>
      <c r="G3324" s="17">
        <f>ROUND(E3324*F3324,2)</f>
        <v>0</v>
      </c>
    </row>
    <row r="3325" spans="1:7" ht="101.25" x14ac:dyDescent="0.25">
      <c r="A3325" s="18"/>
      <c r="B3325" s="18"/>
      <c r="C3325" s="18"/>
      <c r="D3325" s="28" t="s">
        <v>4448</v>
      </c>
      <c r="E3325" s="18"/>
      <c r="F3325" s="18"/>
      <c r="G3325" s="18"/>
    </row>
    <row r="3326" spans="1:7" x14ac:dyDescent="0.25">
      <c r="A3326" s="18"/>
      <c r="B3326" s="18"/>
      <c r="C3326" s="18"/>
      <c r="D3326" s="35" t="s">
        <v>4449</v>
      </c>
      <c r="E3326" s="15">
        <v>0</v>
      </c>
      <c r="F3326" s="16">
        <v>0</v>
      </c>
      <c r="G3326" s="19">
        <f>ROUND(E3326*F3326,2)</f>
        <v>0</v>
      </c>
    </row>
    <row r="3327" spans="1:7" ht="0.95" customHeight="1" x14ac:dyDescent="0.25">
      <c r="A3327" s="20"/>
      <c r="B3327" s="20"/>
      <c r="C3327" s="20"/>
      <c r="D3327" s="36"/>
      <c r="E3327" s="20"/>
      <c r="F3327" s="20"/>
      <c r="G3327" s="20"/>
    </row>
    <row r="3328" spans="1:7" x14ac:dyDescent="0.25">
      <c r="A3328" s="21" t="s">
        <v>4450</v>
      </c>
      <c r="B3328" s="21" t="s">
        <v>8</v>
      </c>
      <c r="C3328" s="21" t="s">
        <v>9</v>
      </c>
      <c r="D3328" s="37" t="s">
        <v>4451</v>
      </c>
      <c r="E3328" s="22">
        <f>E3341</f>
        <v>0</v>
      </c>
      <c r="F3328" s="23">
        <f>F3341</f>
        <v>0</v>
      </c>
      <c r="G3328" s="23">
        <f>G3341</f>
        <v>0</v>
      </c>
    </row>
    <row r="3329" spans="1:7" x14ac:dyDescent="0.25">
      <c r="A3329" s="13" t="s">
        <v>4452</v>
      </c>
      <c r="B3329" s="14" t="s">
        <v>16</v>
      </c>
      <c r="C3329" s="14" t="s">
        <v>251</v>
      </c>
      <c r="D3329" s="28" t="s">
        <v>4453</v>
      </c>
      <c r="E3329" s="15">
        <v>0</v>
      </c>
      <c r="F3329" s="16">
        <v>8.31</v>
      </c>
      <c r="G3329" s="17">
        <f>ROUND(E3329*F3329,2)</f>
        <v>0</v>
      </c>
    </row>
    <row r="3330" spans="1:7" ht="78.75" x14ac:dyDescent="0.25">
      <c r="A3330" s="18"/>
      <c r="B3330" s="18"/>
      <c r="C3330" s="18"/>
      <c r="D3330" s="28" t="s">
        <v>4454</v>
      </c>
      <c r="E3330" s="18"/>
      <c r="F3330" s="18"/>
      <c r="G3330" s="18"/>
    </row>
    <row r="3331" spans="1:7" x14ac:dyDescent="0.25">
      <c r="A3331" s="13" t="s">
        <v>4455</v>
      </c>
      <c r="B3331" s="14" t="s">
        <v>16</v>
      </c>
      <c r="C3331" s="14" t="s">
        <v>251</v>
      </c>
      <c r="D3331" s="28" t="s">
        <v>4456</v>
      </c>
      <c r="E3331" s="15">
        <v>0</v>
      </c>
      <c r="F3331" s="16">
        <v>19.23</v>
      </c>
      <c r="G3331" s="17">
        <f>ROUND(E3331*F3331,2)</f>
        <v>0</v>
      </c>
    </row>
    <row r="3332" spans="1:7" ht="78.75" x14ac:dyDescent="0.25">
      <c r="A3332" s="18"/>
      <c r="B3332" s="18"/>
      <c r="C3332" s="18"/>
      <c r="D3332" s="28" t="s">
        <v>4457</v>
      </c>
      <c r="E3332" s="18"/>
      <c r="F3332" s="18"/>
      <c r="G3332" s="18"/>
    </row>
    <row r="3333" spans="1:7" x14ac:dyDescent="0.25">
      <c r="A3333" s="13" t="s">
        <v>4458</v>
      </c>
      <c r="B3333" s="14" t="s">
        <v>16</v>
      </c>
      <c r="C3333" s="14" t="s">
        <v>251</v>
      </c>
      <c r="D3333" s="28" t="s">
        <v>4459</v>
      </c>
      <c r="E3333" s="15">
        <v>0</v>
      </c>
      <c r="F3333" s="16">
        <v>6.75</v>
      </c>
      <c r="G3333" s="17">
        <f>ROUND(E3333*F3333,2)</f>
        <v>0</v>
      </c>
    </row>
    <row r="3334" spans="1:7" ht="67.5" x14ac:dyDescent="0.25">
      <c r="A3334" s="18"/>
      <c r="B3334" s="18"/>
      <c r="C3334" s="18"/>
      <c r="D3334" s="28" t="s">
        <v>4460</v>
      </c>
      <c r="E3334" s="18"/>
      <c r="F3334" s="18"/>
      <c r="G3334" s="18"/>
    </row>
    <row r="3335" spans="1:7" x14ac:dyDescent="0.25">
      <c r="A3335" s="13" t="s">
        <v>4461</v>
      </c>
      <c r="B3335" s="14" t="s">
        <v>16</v>
      </c>
      <c r="C3335" s="14" t="s">
        <v>251</v>
      </c>
      <c r="D3335" s="28" t="s">
        <v>4462</v>
      </c>
      <c r="E3335" s="15">
        <v>0</v>
      </c>
      <c r="F3335" s="16">
        <v>16.11</v>
      </c>
      <c r="G3335" s="17">
        <f>ROUND(E3335*F3335,2)</f>
        <v>0</v>
      </c>
    </row>
    <row r="3336" spans="1:7" ht="90" x14ac:dyDescent="0.25">
      <c r="A3336" s="18"/>
      <c r="B3336" s="18"/>
      <c r="C3336" s="18"/>
      <c r="D3336" s="28" t="s">
        <v>4463</v>
      </c>
      <c r="E3336" s="18"/>
      <c r="F3336" s="18"/>
      <c r="G3336" s="18"/>
    </row>
    <row r="3337" spans="1:7" ht="22.5" x14ac:dyDescent="0.25">
      <c r="A3337" s="13" t="s">
        <v>4464</v>
      </c>
      <c r="B3337" s="14" t="s">
        <v>16</v>
      </c>
      <c r="C3337" s="14" t="s">
        <v>251</v>
      </c>
      <c r="D3337" s="28" t="s">
        <v>4465</v>
      </c>
      <c r="E3337" s="15">
        <v>0</v>
      </c>
      <c r="F3337" s="16">
        <v>15.95</v>
      </c>
      <c r="G3337" s="17">
        <f>ROUND(E3337*F3337,2)</f>
        <v>0</v>
      </c>
    </row>
    <row r="3338" spans="1:7" ht="78.75" x14ac:dyDescent="0.25">
      <c r="A3338" s="18"/>
      <c r="B3338" s="18"/>
      <c r="C3338" s="18"/>
      <c r="D3338" s="28" t="s">
        <v>4466</v>
      </c>
      <c r="E3338" s="18"/>
      <c r="F3338" s="18"/>
      <c r="G3338" s="18"/>
    </row>
    <row r="3339" spans="1:7" x14ac:dyDescent="0.25">
      <c r="A3339" s="13" t="s">
        <v>4467</v>
      </c>
      <c r="B3339" s="14" t="s">
        <v>16</v>
      </c>
      <c r="C3339" s="14" t="s">
        <v>251</v>
      </c>
      <c r="D3339" s="28" t="s">
        <v>4468</v>
      </c>
      <c r="E3339" s="15">
        <v>0</v>
      </c>
      <c r="F3339" s="16">
        <v>8.98</v>
      </c>
      <c r="G3339" s="17">
        <f>ROUND(E3339*F3339,2)</f>
        <v>0</v>
      </c>
    </row>
    <row r="3340" spans="1:7" ht="67.5" x14ac:dyDescent="0.25">
      <c r="A3340" s="18"/>
      <c r="B3340" s="18"/>
      <c r="C3340" s="18"/>
      <c r="D3340" s="28" t="s">
        <v>4469</v>
      </c>
      <c r="E3340" s="18"/>
      <c r="F3340" s="18"/>
      <c r="G3340" s="18"/>
    </row>
    <row r="3341" spans="1:7" x14ac:dyDescent="0.25">
      <c r="A3341" s="18"/>
      <c r="B3341" s="18"/>
      <c r="C3341" s="18"/>
      <c r="D3341" s="35" t="s">
        <v>4470</v>
      </c>
      <c r="E3341" s="15">
        <v>0</v>
      </c>
      <c r="F3341" s="16">
        <v>0</v>
      </c>
      <c r="G3341" s="19">
        <f>ROUND(E3341*F3341,2)</f>
        <v>0</v>
      </c>
    </row>
    <row r="3342" spans="1:7" ht="0.95" customHeight="1" x14ac:dyDescent="0.25">
      <c r="A3342" s="20"/>
      <c r="B3342" s="20"/>
      <c r="C3342" s="20"/>
      <c r="D3342" s="36"/>
      <c r="E3342" s="20"/>
      <c r="F3342" s="20"/>
      <c r="G3342" s="20"/>
    </row>
    <row r="3343" spans="1:7" x14ac:dyDescent="0.25">
      <c r="A3343" s="18"/>
      <c r="B3343" s="18"/>
      <c r="C3343" s="18"/>
      <c r="D3343" s="35" t="s">
        <v>4471</v>
      </c>
      <c r="E3343" s="15">
        <v>0</v>
      </c>
      <c r="F3343" s="16">
        <v>0</v>
      </c>
      <c r="G3343" s="19">
        <f>ROUND(E3343*F3343,2)</f>
        <v>0</v>
      </c>
    </row>
    <row r="3344" spans="1:7" ht="0.95" customHeight="1" x14ac:dyDescent="0.25">
      <c r="A3344" s="20"/>
      <c r="B3344" s="20"/>
      <c r="C3344" s="20"/>
      <c r="D3344" s="36"/>
      <c r="E3344" s="20"/>
      <c r="F3344" s="20"/>
      <c r="G3344" s="20"/>
    </row>
    <row r="3345" spans="1:7" x14ac:dyDescent="0.25">
      <c r="A3345" s="10" t="s">
        <v>4472</v>
      </c>
      <c r="B3345" s="10" t="s">
        <v>8</v>
      </c>
      <c r="C3345" s="10" t="s">
        <v>9</v>
      </c>
      <c r="D3345" s="34" t="s">
        <v>91</v>
      </c>
      <c r="E3345" s="11">
        <f>E3362</f>
        <v>0</v>
      </c>
      <c r="F3345" s="12">
        <f>F3362</f>
        <v>0</v>
      </c>
      <c r="G3345" s="12">
        <f>G3362</f>
        <v>0</v>
      </c>
    </row>
    <row r="3346" spans="1:7" ht="22.5" x14ac:dyDescent="0.25">
      <c r="A3346" s="13" t="s">
        <v>4473</v>
      </c>
      <c r="B3346" s="14" t="s">
        <v>16</v>
      </c>
      <c r="C3346" s="14" t="s">
        <v>17</v>
      </c>
      <c r="D3346" s="28" t="s">
        <v>4474</v>
      </c>
      <c r="E3346" s="15">
        <v>0</v>
      </c>
      <c r="F3346" s="16">
        <v>48.17</v>
      </c>
      <c r="G3346" s="17">
        <f>ROUND(E3346*F3346,2)</f>
        <v>0</v>
      </c>
    </row>
    <row r="3347" spans="1:7" ht="123.75" x14ac:dyDescent="0.25">
      <c r="A3347" s="18"/>
      <c r="B3347" s="18"/>
      <c r="C3347" s="18"/>
      <c r="D3347" s="28" t="s">
        <v>4475</v>
      </c>
      <c r="E3347" s="18"/>
      <c r="F3347" s="18"/>
      <c r="G3347" s="18"/>
    </row>
    <row r="3348" spans="1:7" ht="22.5" x14ac:dyDescent="0.25">
      <c r="A3348" s="13" t="s">
        <v>4476</v>
      </c>
      <c r="B3348" s="14" t="s">
        <v>16</v>
      </c>
      <c r="C3348" s="14" t="s">
        <v>17</v>
      </c>
      <c r="D3348" s="28" t="s">
        <v>4477</v>
      </c>
      <c r="E3348" s="15">
        <v>0</v>
      </c>
      <c r="F3348" s="16">
        <v>27.23</v>
      </c>
      <c r="G3348" s="17">
        <f>ROUND(E3348*F3348,2)</f>
        <v>0</v>
      </c>
    </row>
    <row r="3349" spans="1:7" ht="191.25" x14ac:dyDescent="0.25">
      <c r="A3349" s="18"/>
      <c r="B3349" s="18"/>
      <c r="C3349" s="18"/>
      <c r="D3349" s="28" t="s">
        <v>4478</v>
      </c>
      <c r="E3349" s="18"/>
      <c r="F3349" s="18"/>
      <c r="G3349" s="18"/>
    </row>
    <row r="3350" spans="1:7" x14ac:dyDescent="0.25">
      <c r="A3350" s="13" t="s">
        <v>4479</v>
      </c>
      <c r="B3350" s="14" t="s">
        <v>16</v>
      </c>
      <c r="C3350" s="14" t="s">
        <v>221</v>
      </c>
      <c r="D3350" s="28" t="s">
        <v>4480</v>
      </c>
      <c r="E3350" s="15">
        <v>0</v>
      </c>
      <c r="F3350" s="16">
        <v>66.760000000000005</v>
      </c>
      <c r="G3350" s="17">
        <f>ROUND(E3350*F3350,2)</f>
        <v>0</v>
      </c>
    </row>
    <row r="3351" spans="1:7" ht="45" x14ac:dyDescent="0.25">
      <c r="A3351" s="18"/>
      <c r="B3351" s="18"/>
      <c r="C3351" s="18"/>
      <c r="D3351" s="28" t="s">
        <v>4481</v>
      </c>
      <c r="E3351" s="18"/>
      <c r="F3351" s="18"/>
      <c r="G3351" s="18"/>
    </row>
    <row r="3352" spans="1:7" x14ac:dyDescent="0.25">
      <c r="A3352" s="13" t="s">
        <v>4482</v>
      </c>
      <c r="B3352" s="14" t="s">
        <v>16</v>
      </c>
      <c r="C3352" s="14" t="s">
        <v>221</v>
      </c>
      <c r="D3352" s="28" t="s">
        <v>4483</v>
      </c>
      <c r="E3352" s="15">
        <v>0</v>
      </c>
      <c r="F3352" s="16">
        <v>52.49</v>
      </c>
      <c r="G3352" s="17">
        <f>ROUND(E3352*F3352,2)</f>
        <v>0</v>
      </c>
    </row>
    <row r="3353" spans="1:7" ht="45" x14ac:dyDescent="0.25">
      <c r="A3353" s="18"/>
      <c r="B3353" s="18"/>
      <c r="C3353" s="18"/>
      <c r="D3353" s="28" t="s">
        <v>4484</v>
      </c>
      <c r="E3353" s="18"/>
      <c r="F3353" s="18"/>
      <c r="G3353" s="18"/>
    </row>
    <row r="3354" spans="1:7" ht="22.5" x14ac:dyDescent="0.25">
      <c r="A3354" s="13" t="s">
        <v>4485</v>
      </c>
      <c r="B3354" s="14" t="s">
        <v>16</v>
      </c>
      <c r="C3354" s="14" t="s">
        <v>453</v>
      </c>
      <c r="D3354" s="28" t="s">
        <v>4486</v>
      </c>
      <c r="E3354" s="15">
        <v>0</v>
      </c>
      <c r="F3354" s="16">
        <v>9.06</v>
      </c>
      <c r="G3354" s="17">
        <f>ROUND(E3354*F3354,2)</f>
        <v>0</v>
      </c>
    </row>
    <row r="3355" spans="1:7" ht="112.5" x14ac:dyDescent="0.25">
      <c r="A3355" s="18"/>
      <c r="B3355" s="18"/>
      <c r="C3355" s="18"/>
      <c r="D3355" s="28" t="s">
        <v>4487</v>
      </c>
      <c r="E3355" s="18"/>
      <c r="F3355" s="18"/>
      <c r="G3355" s="18"/>
    </row>
    <row r="3356" spans="1:7" ht="22.5" x14ac:dyDescent="0.25">
      <c r="A3356" s="13" t="s">
        <v>4488</v>
      </c>
      <c r="B3356" s="14" t="s">
        <v>16</v>
      </c>
      <c r="C3356" s="14" t="s">
        <v>668</v>
      </c>
      <c r="D3356" s="28" t="s">
        <v>4489</v>
      </c>
      <c r="E3356" s="15">
        <v>0</v>
      </c>
      <c r="F3356" s="16">
        <v>25.84</v>
      </c>
      <c r="G3356" s="17">
        <f>ROUND(E3356*F3356,2)</f>
        <v>0</v>
      </c>
    </row>
    <row r="3357" spans="1:7" ht="123.75" x14ac:dyDescent="0.25">
      <c r="A3357" s="18"/>
      <c r="B3357" s="18"/>
      <c r="C3357" s="18"/>
      <c r="D3357" s="28" t="s">
        <v>4490</v>
      </c>
      <c r="E3357" s="18"/>
      <c r="F3357" s="18"/>
      <c r="G3357" s="18"/>
    </row>
    <row r="3358" spans="1:7" ht="22.5" x14ac:dyDescent="0.25">
      <c r="A3358" s="13" t="s">
        <v>4491</v>
      </c>
      <c r="B3358" s="14" t="s">
        <v>16</v>
      </c>
      <c r="C3358" s="14" t="s">
        <v>668</v>
      </c>
      <c r="D3358" s="28" t="s">
        <v>4492</v>
      </c>
      <c r="E3358" s="15">
        <v>0</v>
      </c>
      <c r="F3358" s="16">
        <v>45.84</v>
      </c>
      <c r="G3358" s="17">
        <f>ROUND(E3358*F3358,2)</f>
        <v>0</v>
      </c>
    </row>
    <row r="3359" spans="1:7" ht="135" x14ac:dyDescent="0.25">
      <c r="A3359" s="18"/>
      <c r="B3359" s="18"/>
      <c r="C3359" s="18"/>
      <c r="D3359" s="28" t="s">
        <v>4493</v>
      </c>
      <c r="E3359" s="18"/>
      <c r="F3359" s="18"/>
      <c r="G3359" s="18"/>
    </row>
    <row r="3360" spans="1:7" ht="22.5" x14ac:dyDescent="0.25">
      <c r="A3360" s="13" t="s">
        <v>4494</v>
      </c>
      <c r="B3360" s="14" t="s">
        <v>16</v>
      </c>
      <c r="C3360" s="14" t="s">
        <v>668</v>
      </c>
      <c r="D3360" s="28" t="s">
        <v>4495</v>
      </c>
      <c r="E3360" s="15">
        <v>0</v>
      </c>
      <c r="F3360" s="16">
        <v>55.84</v>
      </c>
      <c r="G3360" s="17">
        <f>ROUND(E3360*F3360,2)</f>
        <v>0</v>
      </c>
    </row>
    <row r="3361" spans="1:7" ht="135" x14ac:dyDescent="0.25">
      <c r="A3361" s="18"/>
      <c r="B3361" s="18"/>
      <c r="C3361" s="18"/>
      <c r="D3361" s="28" t="s">
        <v>4496</v>
      </c>
      <c r="E3361" s="18"/>
      <c r="F3361" s="18"/>
      <c r="G3361" s="18"/>
    </row>
    <row r="3362" spans="1:7" x14ac:dyDescent="0.25">
      <c r="A3362" s="18"/>
      <c r="B3362" s="18"/>
      <c r="C3362" s="18"/>
      <c r="D3362" s="35" t="s">
        <v>4497</v>
      </c>
      <c r="E3362" s="15">
        <v>0</v>
      </c>
      <c r="F3362" s="16">
        <v>0</v>
      </c>
      <c r="G3362" s="19">
        <f>ROUND(E3362*F3362,2)</f>
        <v>0</v>
      </c>
    </row>
    <row r="3363" spans="1:7" ht="0.95" customHeight="1" x14ac:dyDescent="0.25">
      <c r="A3363" s="20"/>
      <c r="B3363" s="20"/>
      <c r="C3363" s="20"/>
      <c r="D3363" s="36"/>
      <c r="E3363" s="20"/>
      <c r="F3363" s="20"/>
      <c r="G3363" s="20"/>
    </row>
    <row r="3364" spans="1:7" x14ac:dyDescent="0.25">
      <c r="A3364" s="18"/>
      <c r="B3364" s="18"/>
      <c r="C3364" s="18"/>
      <c r="D3364" s="35" t="s">
        <v>4498</v>
      </c>
      <c r="E3364" s="15">
        <v>0</v>
      </c>
      <c r="F3364" s="16">
        <v>0</v>
      </c>
      <c r="G3364" s="19">
        <f>ROUND(E3364*F3364,2)</f>
        <v>0</v>
      </c>
    </row>
    <row r="3365" spans="1:7" ht="0.95" customHeight="1" x14ac:dyDescent="0.25">
      <c r="A3365" s="20"/>
      <c r="B3365" s="20"/>
      <c r="C3365" s="20"/>
      <c r="D3365" s="36"/>
      <c r="E3365" s="20"/>
      <c r="F3365" s="20"/>
      <c r="G3365" s="20"/>
    </row>
    <row r="3366" spans="1:7" x14ac:dyDescent="0.25">
      <c r="A3366" s="7" t="s">
        <v>4499</v>
      </c>
      <c r="B3366" s="7" t="s">
        <v>8</v>
      </c>
      <c r="C3366" s="7" t="s">
        <v>9</v>
      </c>
      <c r="D3366" s="33" t="s">
        <v>4500</v>
      </c>
      <c r="E3366" s="8">
        <f>E3526</f>
        <v>0</v>
      </c>
      <c r="F3366" s="9">
        <f>F3526</f>
        <v>0</v>
      </c>
      <c r="G3366" s="9">
        <f>G3526</f>
        <v>0</v>
      </c>
    </row>
    <row r="3367" spans="1:7" x14ac:dyDescent="0.25">
      <c r="A3367" s="10" t="s">
        <v>4501</v>
      </c>
      <c r="B3367" s="10" t="s">
        <v>8</v>
      </c>
      <c r="C3367" s="10" t="s">
        <v>9</v>
      </c>
      <c r="D3367" s="34" t="s">
        <v>4502</v>
      </c>
      <c r="E3367" s="11">
        <f>E3459</f>
        <v>0</v>
      </c>
      <c r="F3367" s="12">
        <f>F3459</f>
        <v>0</v>
      </c>
      <c r="G3367" s="12">
        <f>G3459</f>
        <v>0</v>
      </c>
    </row>
    <row r="3368" spans="1:7" x14ac:dyDescent="0.25">
      <c r="A3368" s="21" t="s">
        <v>4503</v>
      </c>
      <c r="B3368" s="21" t="s">
        <v>8</v>
      </c>
      <c r="C3368" s="21" t="s">
        <v>9</v>
      </c>
      <c r="D3368" s="37" t="s">
        <v>4504</v>
      </c>
      <c r="E3368" s="22">
        <f>E3405</f>
        <v>0</v>
      </c>
      <c r="F3368" s="23">
        <f>F3405</f>
        <v>0</v>
      </c>
      <c r="G3368" s="23">
        <f>G3405</f>
        <v>0</v>
      </c>
    </row>
    <row r="3369" spans="1:7" x14ac:dyDescent="0.25">
      <c r="A3369" s="13" t="s">
        <v>4505</v>
      </c>
      <c r="B3369" s="14" t="s">
        <v>16</v>
      </c>
      <c r="C3369" s="14" t="s">
        <v>17</v>
      </c>
      <c r="D3369" s="28" t="s">
        <v>4506</v>
      </c>
      <c r="E3369" s="15">
        <v>0</v>
      </c>
      <c r="F3369" s="16">
        <v>23.49</v>
      </c>
      <c r="G3369" s="17">
        <f>ROUND(E3369*F3369,2)</f>
        <v>0</v>
      </c>
    </row>
    <row r="3370" spans="1:7" ht="90" x14ac:dyDescent="0.25">
      <c r="A3370" s="18"/>
      <c r="B3370" s="18"/>
      <c r="C3370" s="18"/>
      <c r="D3370" s="28" t="s">
        <v>4507</v>
      </c>
      <c r="E3370" s="18"/>
      <c r="F3370" s="18"/>
      <c r="G3370" s="18"/>
    </row>
    <row r="3371" spans="1:7" x14ac:dyDescent="0.25">
      <c r="A3371" s="13" t="s">
        <v>4508</v>
      </c>
      <c r="B3371" s="14" t="s">
        <v>16</v>
      </c>
      <c r="C3371" s="14" t="s">
        <v>17</v>
      </c>
      <c r="D3371" s="28" t="s">
        <v>4509</v>
      </c>
      <c r="E3371" s="15">
        <v>0</v>
      </c>
      <c r="F3371" s="16">
        <v>30.65</v>
      </c>
      <c r="G3371" s="17">
        <f>ROUND(E3371*F3371,2)</f>
        <v>0</v>
      </c>
    </row>
    <row r="3372" spans="1:7" ht="90" x14ac:dyDescent="0.25">
      <c r="A3372" s="18"/>
      <c r="B3372" s="18"/>
      <c r="C3372" s="18"/>
      <c r="D3372" s="28" t="s">
        <v>4510</v>
      </c>
      <c r="E3372" s="18"/>
      <c r="F3372" s="18"/>
      <c r="G3372" s="18"/>
    </row>
    <row r="3373" spans="1:7" x14ac:dyDescent="0.25">
      <c r="A3373" s="13" t="s">
        <v>4511</v>
      </c>
      <c r="B3373" s="14" t="s">
        <v>16</v>
      </c>
      <c r="C3373" s="14" t="s">
        <v>17</v>
      </c>
      <c r="D3373" s="28" t="s">
        <v>4512</v>
      </c>
      <c r="E3373" s="15">
        <v>0</v>
      </c>
      <c r="F3373" s="16">
        <v>32.71</v>
      </c>
      <c r="G3373" s="17">
        <f>ROUND(E3373*F3373,2)</f>
        <v>0</v>
      </c>
    </row>
    <row r="3374" spans="1:7" ht="101.25" x14ac:dyDescent="0.25">
      <c r="A3374" s="18"/>
      <c r="B3374" s="18"/>
      <c r="C3374" s="18"/>
      <c r="D3374" s="28" t="s">
        <v>4513</v>
      </c>
      <c r="E3374" s="18"/>
      <c r="F3374" s="18"/>
      <c r="G3374" s="18"/>
    </row>
    <row r="3375" spans="1:7" x14ac:dyDescent="0.25">
      <c r="A3375" s="13" t="s">
        <v>4514</v>
      </c>
      <c r="B3375" s="14" t="s">
        <v>16</v>
      </c>
      <c r="C3375" s="14" t="s">
        <v>17</v>
      </c>
      <c r="D3375" s="28" t="s">
        <v>4515</v>
      </c>
      <c r="E3375" s="15">
        <v>0</v>
      </c>
      <c r="F3375" s="16">
        <v>31.67</v>
      </c>
      <c r="G3375" s="17">
        <f>ROUND(E3375*F3375,2)</f>
        <v>0</v>
      </c>
    </row>
    <row r="3376" spans="1:7" ht="90" x14ac:dyDescent="0.25">
      <c r="A3376" s="18"/>
      <c r="B3376" s="18"/>
      <c r="C3376" s="18"/>
      <c r="D3376" s="28" t="s">
        <v>4516</v>
      </c>
      <c r="E3376" s="18"/>
      <c r="F3376" s="18"/>
      <c r="G3376" s="18"/>
    </row>
    <row r="3377" spans="1:7" x14ac:dyDescent="0.25">
      <c r="A3377" s="13" t="s">
        <v>4517</v>
      </c>
      <c r="B3377" s="14" t="s">
        <v>16</v>
      </c>
      <c r="C3377" s="14" t="s">
        <v>17</v>
      </c>
      <c r="D3377" s="28" t="s">
        <v>4518</v>
      </c>
      <c r="E3377" s="15">
        <v>0</v>
      </c>
      <c r="F3377" s="16">
        <v>27.01</v>
      </c>
      <c r="G3377" s="17">
        <f>ROUND(E3377*F3377,2)</f>
        <v>0</v>
      </c>
    </row>
    <row r="3378" spans="1:7" ht="90" x14ac:dyDescent="0.25">
      <c r="A3378" s="18"/>
      <c r="B3378" s="18"/>
      <c r="C3378" s="18"/>
      <c r="D3378" s="28" t="s">
        <v>4519</v>
      </c>
      <c r="E3378" s="18"/>
      <c r="F3378" s="18"/>
      <c r="G3378" s="18"/>
    </row>
    <row r="3379" spans="1:7" x14ac:dyDescent="0.25">
      <c r="A3379" s="13" t="s">
        <v>4520</v>
      </c>
      <c r="B3379" s="14" t="s">
        <v>16</v>
      </c>
      <c r="C3379" s="14" t="s">
        <v>17</v>
      </c>
      <c r="D3379" s="28" t="s">
        <v>4521</v>
      </c>
      <c r="E3379" s="15">
        <v>0</v>
      </c>
      <c r="F3379" s="16">
        <v>30.73</v>
      </c>
      <c r="G3379" s="17">
        <f>ROUND(E3379*F3379,2)</f>
        <v>0</v>
      </c>
    </row>
    <row r="3380" spans="1:7" ht="78.75" x14ac:dyDescent="0.25">
      <c r="A3380" s="18"/>
      <c r="B3380" s="18"/>
      <c r="C3380" s="18"/>
      <c r="D3380" s="28" t="s">
        <v>4522</v>
      </c>
      <c r="E3380" s="18"/>
      <c r="F3380" s="18"/>
      <c r="G3380" s="18"/>
    </row>
    <row r="3381" spans="1:7" x14ac:dyDescent="0.25">
      <c r="A3381" s="13" t="s">
        <v>4523</v>
      </c>
      <c r="B3381" s="14" t="s">
        <v>16</v>
      </c>
      <c r="C3381" s="14" t="s">
        <v>17</v>
      </c>
      <c r="D3381" s="28" t="s">
        <v>4524</v>
      </c>
      <c r="E3381" s="15">
        <v>0</v>
      </c>
      <c r="F3381" s="16">
        <v>31.26</v>
      </c>
      <c r="G3381" s="17">
        <f>ROUND(E3381*F3381,2)</f>
        <v>0</v>
      </c>
    </row>
    <row r="3382" spans="1:7" ht="78.75" x14ac:dyDescent="0.25">
      <c r="A3382" s="18"/>
      <c r="B3382" s="18"/>
      <c r="C3382" s="18"/>
      <c r="D3382" s="28" t="s">
        <v>4525</v>
      </c>
      <c r="E3382" s="18"/>
      <c r="F3382" s="18"/>
      <c r="G3382" s="18"/>
    </row>
    <row r="3383" spans="1:7" x14ac:dyDescent="0.25">
      <c r="A3383" s="13" t="s">
        <v>4526</v>
      </c>
      <c r="B3383" s="14" t="s">
        <v>16</v>
      </c>
      <c r="C3383" s="14" t="s">
        <v>17</v>
      </c>
      <c r="D3383" s="28" t="s">
        <v>4527</v>
      </c>
      <c r="E3383" s="15">
        <v>0</v>
      </c>
      <c r="F3383" s="16">
        <v>29.43</v>
      </c>
      <c r="G3383" s="17">
        <f>ROUND(E3383*F3383,2)</f>
        <v>0</v>
      </c>
    </row>
    <row r="3384" spans="1:7" ht="90" x14ac:dyDescent="0.25">
      <c r="A3384" s="18"/>
      <c r="B3384" s="18"/>
      <c r="C3384" s="18"/>
      <c r="D3384" s="28" t="s">
        <v>4528</v>
      </c>
      <c r="E3384" s="18"/>
      <c r="F3384" s="18"/>
      <c r="G3384" s="18"/>
    </row>
    <row r="3385" spans="1:7" x14ac:dyDescent="0.25">
      <c r="A3385" s="13" t="s">
        <v>4529</v>
      </c>
      <c r="B3385" s="14" t="s">
        <v>16</v>
      </c>
      <c r="C3385" s="14" t="s">
        <v>17</v>
      </c>
      <c r="D3385" s="28" t="s">
        <v>4530</v>
      </c>
      <c r="E3385" s="15">
        <v>0</v>
      </c>
      <c r="F3385" s="16">
        <v>31.56</v>
      </c>
      <c r="G3385" s="17">
        <f>ROUND(E3385*F3385,2)</f>
        <v>0</v>
      </c>
    </row>
    <row r="3386" spans="1:7" ht="90" x14ac:dyDescent="0.25">
      <c r="A3386" s="18"/>
      <c r="B3386" s="18"/>
      <c r="C3386" s="18"/>
      <c r="D3386" s="28" t="s">
        <v>4531</v>
      </c>
      <c r="E3386" s="18"/>
      <c r="F3386" s="18"/>
      <c r="G3386" s="18"/>
    </row>
    <row r="3387" spans="1:7" x14ac:dyDescent="0.25">
      <c r="A3387" s="13" t="s">
        <v>4532</v>
      </c>
      <c r="B3387" s="14" t="s">
        <v>16</v>
      </c>
      <c r="C3387" s="14" t="s">
        <v>17</v>
      </c>
      <c r="D3387" s="28" t="s">
        <v>4533</v>
      </c>
      <c r="E3387" s="15">
        <v>0</v>
      </c>
      <c r="F3387" s="16">
        <v>26.17</v>
      </c>
      <c r="G3387" s="17">
        <f>ROUND(E3387*F3387,2)</f>
        <v>0</v>
      </c>
    </row>
    <row r="3388" spans="1:7" ht="67.5" x14ac:dyDescent="0.25">
      <c r="A3388" s="18"/>
      <c r="B3388" s="18"/>
      <c r="C3388" s="18"/>
      <c r="D3388" s="28" t="s">
        <v>4534</v>
      </c>
      <c r="E3388" s="18"/>
      <c r="F3388" s="18"/>
      <c r="G3388" s="18"/>
    </row>
    <row r="3389" spans="1:7" x14ac:dyDescent="0.25">
      <c r="A3389" s="13" t="s">
        <v>4535</v>
      </c>
      <c r="B3389" s="14" t="s">
        <v>16</v>
      </c>
      <c r="C3389" s="14" t="s">
        <v>17</v>
      </c>
      <c r="D3389" s="28" t="s">
        <v>4536</v>
      </c>
      <c r="E3389" s="15">
        <v>0</v>
      </c>
      <c r="F3389" s="16">
        <v>34.67</v>
      </c>
      <c r="G3389" s="17">
        <f>ROUND(E3389*F3389,2)</f>
        <v>0</v>
      </c>
    </row>
    <row r="3390" spans="1:7" ht="112.5" x14ac:dyDescent="0.25">
      <c r="A3390" s="18"/>
      <c r="B3390" s="18"/>
      <c r="C3390" s="18"/>
      <c r="D3390" s="28" t="s">
        <v>4537</v>
      </c>
      <c r="E3390" s="18"/>
      <c r="F3390" s="18"/>
      <c r="G3390" s="18"/>
    </row>
    <row r="3391" spans="1:7" ht="22.5" x14ac:dyDescent="0.25">
      <c r="A3391" s="13" t="s">
        <v>4538</v>
      </c>
      <c r="B3391" s="14" t="s">
        <v>16</v>
      </c>
      <c r="C3391" s="14" t="s">
        <v>17</v>
      </c>
      <c r="D3391" s="28" t="s">
        <v>4539</v>
      </c>
      <c r="E3391" s="15">
        <v>0</v>
      </c>
      <c r="F3391" s="16">
        <v>40.29</v>
      </c>
      <c r="G3391" s="17">
        <f>ROUND(E3391*F3391,2)</f>
        <v>0</v>
      </c>
    </row>
    <row r="3392" spans="1:7" ht="135" x14ac:dyDescent="0.25">
      <c r="A3392" s="18"/>
      <c r="B3392" s="18"/>
      <c r="C3392" s="18"/>
      <c r="D3392" s="28" t="s">
        <v>4540</v>
      </c>
      <c r="E3392" s="18"/>
      <c r="F3392" s="18"/>
      <c r="G3392" s="18"/>
    </row>
    <row r="3393" spans="1:7" x14ac:dyDescent="0.25">
      <c r="A3393" s="13" t="s">
        <v>4541</v>
      </c>
      <c r="B3393" s="14" t="s">
        <v>16</v>
      </c>
      <c r="C3393" s="14" t="s">
        <v>251</v>
      </c>
      <c r="D3393" s="28" t="s">
        <v>4542</v>
      </c>
      <c r="E3393" s="15">
        <v>0</v>
      </c>
      <c r="F3393" s="16">
        <v>31.78</v>
      </c>
      <c r="G3393" s="17">
        <f>ROUND(E3393*F3393,2)</f>
        <v>0</v>
      </c>
    </row>
    <row r="3394" spans="1:7" ht="101.25" x14ac:dyDescent="0.25">
      <c r="A3394" s="18"/>
      <c r="B3394" s="18"/>
      <c r="C3394" s="18"/>
      <c r="D3394" s="28" t="s">
        <v>4543</v>
      </c>
      <c r="E3394" s="18"/>
      <c r="F3394" s="18"/>
      <c r="G3394" s="18"/>
    </row>
    <row r="3395" spans="1:7" x14ac:dyDescent="0.25">
      <c r="A3395" s="13" t="s">
        <v>4544</v>
      </c>
      <c r="B3395" s="14" t="s">
        <v>16</v>
      </c>
      <c r="C3395" s="14" t="s">
        <v>251</v>
      </c>
      <c r="D3395" s="28" t="s">
        <v>4545</v>
      </c>
      <c r="E3395" s="15">
        <v>0</v>
      </c>
      <c r="F3395" s="16">
        <v>13.3</v>
      </c>
      <c r="G3395" s="17">
        <f>ROUND(E3395*F3395,2)</f>
        <v>0</v>
      </c>
    </row>
    <row r="3396" spans="1:7" ht="90" x14ac:dyDescent="0.25">
      <c r="A3396" s="18"/>
      <c r="B3396" s="18"/>
      <c r="C3396" s="18"/>
      <c r="D3396" s="28" t="s">
        <v>4546</v>
      </c>
      <c r="E3396" s="18"/>
      <c r="F3396" s="18"/>
      <c r="G3396" s="18"/>
    </row>
    <row r="3397" spans="1:7" x14ac:dyDescent="0.25">
      <c r="A3397" s="13" t="s">
        <v>4547</v>
      </c>
      <c r="B3397" s="14" t="s">
        <v>16</v>
      </c>
      <c r="C3397" s="14" t="s">
        <v>251</v>
      </c>
      <c r="D3397" s="28" t="s">
        <v>4548</v>
      </c>
      <c r="E3397" s="15">
        <v>0</v>
      </c>
      <c r="F3397" s="16">
        <v>14.52</v>
      </c>
      <c r="G3397" s="17">
        <f>ROUND(E3397*F3397,2)</f>
        <v>0</v>
      </c>
    </row>
    <row r="3398" spans="1:7" ht="101.25" x14ac:dyDescent="0.25">
      <c r="A3398" s="18"/>
      <c r="B3398" s="18"/>
      <c r="C3398" s="18"/>
      <c r="D3398" s="28" t="s">
        <v>4549</v>
      </c>
      <c r="E3398" s="18"/>
      <c r="F3398" s="18"/>
      <c r="G3398" s="18"/>
    </row>
    <row r="3399" spans="1:7" x14ac:dyDescent="0.25">
      <c r="A3399" s="13" t="s">
        <v>4550</v>
      </c>
      <c r="B3399" s="14" t="s">
        <v>16</v>
      </c>
      <c r="C3399" s="14" t="s">
        <v>251</v>
      </c>
      <c r="D3399" s="28" t="s">
        <v>4551</v>
      </c>
      <c r="E3399" s="15">
        <v>0</v>
      </c>
      <c r="F3399" s="16">
        <v>18.12</v>
      </c>
      <c r="G3399" s="17">
        <f>ROUND(E3399*F3399,2)</f>
        <v>0</v>
      </c>
    </row>
    <row r="3400" spans="1:7" ht="112.5" x14ac:dyDescent="0.25">
      <c r="A3400" s="18"/>
      <c r="B3400" s="18"/>
      <c r="C3400" s="18"/>
      <c r="D3400" s="28" t="s">
        <v>4552</v>
      </c>
      <c r="E3400" s="18"/>
      <c r="F3400" s="18"/>
      <c r="G3400" s="18"/>
    </row>
    <row r="3401" spans="1:7" ht="22.5" x14ac:dyDescent="0.25">
      <c r="A3401" s="13" t="s">
        <v>4553</v>
      </c>
      <c r="B3401" s="14" t="s">
        <v>16</v>
      </c>
      <c r="C3401" s="14" t="s">
        <v>17</v>
      </c>
      <c r="D3401" s="28" t="s">
        <v>4554</v>
      </c>
      <c r="E3401" s="15">
        <v>0</v>
      </c>
      <c r="F3401" s="16">
        <v>29.27</v>
      </c>
      <c r="G3401" s="17">
        <f>ROUND(E3401*F3401,2)</f>
        <v>0</v>
      </c>
    </row>
    <row r="3402" spans="1:7" ht="123.75" x14ac:dyDescent="0.25">
      <c r="A3402" s="18"/>
      <c r="B3402" s="18"/>
      <c r="C3402" s="18"/>
      <c r="D3402" s="28" t="s">
        <v>4555</v>
      </c>
      <c r="E3402" s="18"/>
      <c r="F3402" s="18"/>
      <c r="G3402" s="18"/>
    </row>
    <row r="3403" spans="1:7" ht="22.5" x14ac:dyDescent="0.25">
      <c r="A3403" s="13" t="s">
        <v>4556</v>
      </c>
      <c r="B3403" s="14" t="s">
        <v>16</v>
      </c>
      <c r="C3403" s="14" t="s">
        <v>17</v>
      </c>
      <c r="D3403" s="28" t="s">
        <v>4557</v>
      </c>
      <c r="E3403" s="15">
        <v>0</v>
      </c>
      <c r="F3403" s="16">
        <v>31.58</v>
      </c>
      <c r="G3403" s="17">
        <f>ROUND(E3403*F3403,2)</f>
        <v>0</v>
      </c>
    </row>
    <row r="3404" spans="1:7" ht="135" x14ac:dyDescent="0.25">
      <c r="A3404" s="18"/>
      <c r="B3404" s="18"/>
      <c r="C3404" s="18"/>
      <c r="D3404" s="28" t="s">
        <v>4558</v>
      </c>
      <c r="E3404" s="18"/>
      <c r="F3404" s="18"/>
      <c r="G3404" s="18"/>
    </row>
    <row r="3405" spans="1:7" x14ac:dyDescent="0.25">
      <c r="A3405" s="18"/>
      <c r="B3405" s="18"/>
      <c r="C3405" s="18"/>
      <c r="D3405" s="35" t="s">
        <v>4559</v>
      </c>
      <c r="E3405" s="15">
        <v>0</v>
      </c>
      <c r="F3405" s="16">
        <v>0</v>
      </c>
      <c r="G3405" s="19">
        <f>ROUND(E3405*F3405,2)</f>
        <v>0</v>
      </c>
    </row>
    <row r="3406" spans="1:7" ht="0.95" customHeight="1" x14ac:dyDescent="0.25">
      <c r="A3406" s="20"/>
      <c r="B3406" s="20"/>
      <c r="C3406" s="20"/>
      <c r="D3406" s="36"/>
      <c r="E3406" s="20"/>
      <c r="F3406" s="20"/>
      <c r="G3406" s="20"/>
    </row>
    <row r="3407" spans="1:7" x14ac:dyDescent="0.25">
      <c r="A3407" s="21" t="s">
        <v>4560</v>
      </c>
      <c r="B3407" s="21" t="s">
        <v>8</v>
      </c>
      <c r="C3407" s="21" t="s">
        <v>9</v>
      </c>
      <c r="D3407" s="37" t="s">
        <v>4561</v>
      </c>
      <c r="E3407" s="22">
        <f>E3410</f>
        <v>0</v>
      </c>
      <c r="F3407" s="23">
        <f>F3410</f>
        <v>0</v>
      </c>
      <c r="G3407" s="23">
        <f>G3410</f>
        <v>0</v>
      </c>
    </row>
    <row r="3408" spans="1:7" ht="22.5" x14ac:dyDescent="0.25">
      <c r="A3408" s="13" t="s">
        <v>4562</v>
      </c>
      <c r="B3408" s="14" t="s">
        <v>16</v>
      </c>
      <c r="C3408" s="14" t="s">
        <v>17</v>
      </c>
      <c r="D3408" s="28" t="s">
        <v>4563</v>
      </c>
      <c r="E3408" s="15">
        <v>0</v>
      </c>
      <c r="F3408" s="16">
        <v>40.479999999999997</v>
      </c>
      <c r="G3408" s="17">
        <f>ROUND(E3408*F3408,2)</f>
        <v>0</v>
      </c>
    </row>
    <row r="3409" spans="1:7" ht="135" x14ac:dyDescent="0.25">
      <c r="A3409" s="18"/>
      <c r="B3409" s="18"/>
      <c r="C3409" s="18"/>
      <c r="D3409" s="28" t="s">
        <v>4564</v>
      </c>
      <c r="E3409" s="18"/>
      <c r="F3409" s="18"/>
      <c r="G3409" s="18"/>
    </row>
    <row r="3410" spans="1:7" x14ac:dyDescent="0.25">
      <c r="A3410" s="18"/>
      <c r="B3410" s="18"/>
      <c r="C3410" s="18"/>
      <c r="D3410" s="35" t="s">
        <v>4565</v>
      </c>
      <c r="E3410" s="15">
        <v>0</v>
      </c>
      <c r="F3410" s="16">
        <v>0</v>
      </c>
      <c r="G3410" s="19">
        <f>ROUND(E3410*F3410,2)</f>
        <v>0</v>
      </c>
    </row>
    <row r="3411" spans="1:7" ht="0.95" customHeight="1" x14ac:dyDescent="0.25">
      <c r="A3411" s="20"/>
      <c r="B3411" s="20"/>
      <c r="C3411" s="20"/>
      <c r="D3411" s="36"/>
      <c r="E3411" s="20"/>
      <c r="F3411" s="20"/>
      <c r="G3411" s="20"/>
    </row>
    <row r="3412" spans="1:7" x14ac:dyDescent="0.25">
      <c r="A3412" s="21" t="s">
        <v>4566</v>
      </c>
      <c r="B3412" s="21" t="s">
        <v>8</v>
      </c>
      <c r="C3412" s="21" t="s">
        <v>9</v>
      </c>
      <c r="D3412" s="37" t="s">
        <v>4567</v>
      </c>
      <c r="E3412" s="22">
        <f>E3439</f>
        <v>0</v>
      </c>
      <c r="F3412" s="23">
        <f>F3439</f>
        <v>0</v>
      </c>
      <c r="G3412" s="23">
        <f>G3439</f>
        <v>0</v>
      </c>
    </row>
    <row r="3413" spans="1:7" x14ac:dyDescent="0.25">
      <c r="A3413" s="13" t="s">
        <v>4568</v>
      </c>
      <c r="B3413" s="14" t="s">
        <v>16</v>
      </c>
      <c r="C3413" s="14" t="s">
        <v>17</v>
      </c>
      <c r="D3413" s="28" t="s">
        <v>4569</v>
      </c>
      <c r="E3413" s="15">
        <v>0</v>
      </c>
      <c r="F3413" s="16">
        <v>41.92</v>
      </c>
      <c r="G3413" s="17">
        <f>ROUND(E3413*F3413,2)</f>
        <v>0</v>
      </c>
    </row>
    <row r="3414" spans="1:7" ht="146.25" x14ac:dyDescent="0.25">
      <c r="A3414" s="18"/>
      <c r="B3414" s="18"/>
      <c r="C3414" s="18"/>
      <c r="D3414" s="28" t="s">
        <v>4570</v>
      </c>
      <c r="E3414" s="18"/>
      <c r="F3414" s="18"/>
      <c r="G3414" s="18"/>
    </row>
    <row r="3415" spans="1:7" x14ac:dyDescent="0.25">
      <c r="A3415" s="13" t="s">
        <v>4571</v>
      </c>
      <c r="B3415" s="14" t="s">
        <v>16</v>
      </c>
      <c r="C3415" s="14" t="s">
        <v>17</v>
      </c>
      <c r="D3415" s="28" t="s">
        <v>4572</v>
      </c>
      <c r="E3415" s="15">
        <v>0</v>
      </c>
      <c r="F3415" s="16">
        <v>44.94</v>
      </c>
      <c r="G3415" s="17">
        <f>ROUND(E3415*F3415,2)</f>
        <v>0</v>
      </c>
    </row>
    <row r="3416" spans="1:7" ht="146.25" x14ac:dyDescent="0.25">
      <c r="A3416" s="18"/>
      <c r="B3416" s="18"/>
      <c r="C3416" s="18"/>
      <c r="D3416" s="28" t="s">
        <v>4573</v>
      </c>
      <c r="E3416" s="18"/>
      <c r="F3416" s="18"/>
      <c r="G3416" s="18"/>
    </row>
    <row r="3417" spans="1:7" x14ac:dyDescent="0.25">
      <c r="A3417" s="13" t="s">
        <v>4574</v>
      </c>
      <c r="B3417" s="14" t="s">
        <v>16</v>
      </c>
      <c r="C3417" s="14" t="s">
        <v>17</v>
      </c>
      <c r="D3417" s="28" t="s">
        <v>4575</v>
      </c>
      <c r="E3417" s="15">
        <v>0</v>
      </c>
      <c r="F3417" s="16">
        <v>50.84</v>
      </c>
      <c r="G3417" s="17">
        <f>ROUND(E3417*F3417,2)</f>
        <v>0</v>
      </c>
    </row>
    <row r="3418" spans="1:7" ht="157.5" x14ac:dyDescent="0.25">
      <c r="A3418" s="18"/>
      <c r="B3418" s="18"/>
      <c r="C3418" s="18"/>
      <c r="D3418" s="28" t="s">
        <v>4576</v>
      </c>
      <c r="E3418" s="18"/>
      <c r="F3418" s="18"/>
      <c r="G3418" s="18"/>
    </row>
    <row r="3419" spans="1:7" x14ac:dyDescent="0.25">
      <c r="A3419" s="13" t="s">
        <v>4577</v>
      </c>
      <c r="B3419" s="14" t="s">
        <v>16</v>
      </c>
      <c r="C3419" s="14" t="s">
        <v>17</v>
      </c>
      <c r="D3419" s="28" t="s">
        <v>4578</v>
      </c>
      <c r="E3419" s="15">
        <v>0</v>
      </c>
      <c r="F3419" s="16">
        <v>47.92</v>
      </c>
      <c r="G3419" s="17">
        <f>ROUND(E3419*F3419,2)</f>
        <v>0</v>
      </c>
    </row>
    <row r="3420" spans="1:7" ht="146.25" x14ac:dyDescent="0.25">
      <c r="A3420" s="18"/>
      <c r="B3420" s="18"/>
      <c r="C3420" s="18"/>
      <c r="D3420" s="28" t="s">
        <v>4579</v>
      </c>
      <c r="E3420" s="18"/>
      <c r="F3420" s="18"/>
      <c r="G3420" s="18"/>
    </row>
    <row r="3421" spans="1:7" x14ac:dyDescent="0.25">
      <c r="A3421" s="13" t="s">
        <v>4580</v>
      </c>
      <c r="B3421" s="14" t="s">
        <v>16</v>
      </c>
      <c r="C3421" s="14" t="s">
        <v>17</v>
      </c>
      <c r="D3421" s="28" t="s">
        <v>4581</v>
      </c>
      <c r="E3421" s="15">
        <v>0</v>
      </c>
      <c r="F3421" s="16">
        <v>45.99</v>
      </c>
      <c r="G3421" s="17">
        <f>ROUND(E3421*F3421,2)</f>
        <v>0</v>
      </c>
    </row>
    <row r="3422" spans="1:7" ht="146.25" x14ac:dyDescent="0.25">
      <c r="A3422" s="18"/>
      <c r="B3422" s="18"/>
      <c r="C3422" s="18"/>
      <c r="D3422" s="28" t="s">
        <v>4582</v>
      </c>
      <c r="E3422" s="18"/>
      <c r="F3422" s="18"/>
      <c r="G3422" s="18"/>
    </row>
    <row r="3423" spans="1:7" x14ac:dyDescent="0.25">
      <c r="A3423" s="13" t="s">
        <v>4583</v>
      </c>
      <c r="B3423" s="14" t="s">
        <v>16</v>
      </c>
      <c r="C3423" s="14" t="s">
        <v>17</v>
      </c>
      <c r="D3423" s="28" t="s">
        <v>4584</v>
      </c>
      <c r="E3423" s="15">
        <v>0</v>
      </c>
      <c r="F3423" s="16">
        <v>53.91</v>
      </c>
      <c r="G3423" s="17">
        <f>ROUND(E3423*F3423,2)</f>
        <v>0</v>
      </c>
    </row>
    <row r="3424" spans="1:7" ht="157.5" x14ac:dyDescent="0.25">
      <c r="A3424" s="18"/>
      <c r="B3424" s="18"/>
      <c r="C3424" s="18"/>
      <c r="D3424" s="28" t="s">
        <v>4585</v>
      </c>
      <c r="E3424" s="18"/>
      <c r="F3424" s="18"/>
      <c r="G3424" s="18"/>
    </row>
    <row r="3425" spans="1:7" ht="22.5" x14ac:dyDescent="0.25">
      <c r="A3425" s="13" t="s">
        <v>4586</v>
      </c>
      <c r="B3425" s="14" t="s">
        <v>16</v>
      </c>
      <c r="C3425" s="14" t="s">
        <v>17</v>
      </c>
      <c r="D3425" s="28" t="s">
        <v>4587</v>
      </c>
      <c r="E3425" s="15">
        <v>0</v>
      </c>
      <c r="F3425" s="16">
        <v>55.11</v>
      </c>
      <c r="G3425" s="17">
        <f>ROUND(E3425*F3425,2)</f>
        <v>0</v>
      </c>
    </row>
    <row r="3426" spans="1:7" ht="146.25" x14ac:dyDescent="0.25">
      <c r="A3426" s="18"/>
      <c r="B3426" s="18"/>
      <c r="C3426" s="18"/>
      <c r="D3426" s="28" t="s">
        <v>4588</v>
      </c>
      <c r="E3426" s="18"/>
      <c r="F3426" s="18"/>
      <c r="G3426" s="18"/>
    </row>
    <row r="3427" spans="1:7" ht="22.5" x14ac:dyDescent="0.25">
      <c r="A3427" s="13" t="s">
        <v>4589</v>
      </c>
      <c r="B3427" s="14" t="s">
        <v>16</v>
      </c>
      <c r="C3427" s="14" t="s">
        <v>17</v>
      </c>
      <c r="D3427" s="28" t="s">
        <v>4590</v>
      </c>
      <c r="E3427" s="15">
        <v>0</v>
      </c>
      <c r="F3427" s="16">
        <v>51.88</v>
      </c>
      <c r="G3427" s="17">
        <f>ROUND(E3427*F3427,2)</f>
        <v>0</v>
      </c>
    </row>
    <row r="3428" spans="1:7" ht="157.5" x14ac:dyDescent="0.25">
      <c r="A3428" s="18"/>
      <c r="B3428" s="18"/>
      <c r="C3428" s="18"/>
      <c r="D3428" s="28" t="s">
        <v>4591</v>
      </c>
      <c r="E3428" s="18"/>
      <c r="F3428" s="18"/>
      <c r="G3428" s="18"/>
    </row>
    <row r="3429" spans="1:7" ht="22.5" x14ac:dyDescent="0.25">
      <c r="A3429" s="13" t="s">
        <v>4592</v>
      </c>
      <c r="B3429" s="14" t="s">
        <v>16</v>
      </c>
      <c r="C3429" s="14" t="s">
        <v>17</v>
      </c>
      <c r="D3429" s="28" t="s">
        <v>4593</v>
      </c>
      <c r="E3429" s="15">
        <v>0</v>
      </c>
      <c r="F3429" s="16">
        <v>56</v>
      </c>
      <c r="G3429" s="17">
        <f>ROUND(E3429*F3429,2)</f>
        <v>0</v>
      </c>
    </row>
    <row r="3430" spans="1:7" ht="157.5" x14ac:dyDescent="0.25">
      <c r="A3430" s="18"/>
      <c r="B3430" s="18"/>
      <c r="C3430" s="18"/>
      <c r="D3430" s="28" t="s">
        <v>4594</v>
      </c>
      <c r="E3430" s="18"/>
      <c r="F3430" s="18"/>
      <c r="G3430" s="18"/>
    </row>
    <row r="3431" spans="1:7" ht="22.5" x14ac:dyDescent="0.25">
      <c r="A3431" s="13" t="s">
        <v>4595</v>
      </c>
      <c r="B3431" s="14" t="s">
        <v>16</v>
      </c>
      <c r="C3431" s="14" t="s">
        <v>17</v>
      </c>
      <c r="D3431" s="28" t="s">
        <v>4596</v>
      </c>
      <c r="E3431" s="15">
        <v>0</v>
      </c>
      <c r="F3431" s="16">
        <v>55.89</v>
      </c>
      <c r="G3431" s="17">
        <f>ROUND(E3431*F3431,2)</f>
        <v>0</v>
      </c>
    </row>
    <row r="3432" spans="1:7" ht="157.5" x14ac:dyDescent="0.25">
      <c r="A3432" s="18"/>
      <c r="B3432" s="18"/>
      <c r="C3432" s="18"/>
      <c r="D3432" s="28" t="s">
        <v>4597</v>
      </c>
      <c r="E3432" s="18"/>
      <c r="F3432" s="18"/>
      <c r="G3432" s="18"/>
    </row>
    <row r="3433" spans="1:7" ht="22.5" x14ac:dyDescent="0.25">
      <c r="A3433" s="13" t="s">
        <v>4598</v>
      </c>
      <c r="B3433" s="14" t="s">
        <v>16</v>
      </c>
      <c r="C3433" s="14" t="s">
        <v>17</v>
      </c>
      <c r="D3433" s="28" t="s">
        <v>4599</v>
      </c>
      <c r="E3433" s="15">
        <v>0</v>
      </c>
      <c r="F3433" s="16">
        <v>55.55</v>
      </c>
      <c r="G3433" s="17">
        <f>ROUND(E3433*F3433,2)</f>
        <v>0</v>
      </c>
    </row>
    <row r="3434" spans="1:7" ht="157.5" x14ac:dyDescent="0.25">
      <c r="A3434" s="18"/>
      <c r="B3434" s="18"/>
      <c r="C3434" s="18"/>
      <c r="D3434" s="28" t="s">
        <v>4600</v>
      </c>
      <c r="E3434" s="18"/>
      <c r="F3434" s="18"/>
      <c r="G3434" s="18"/>
    </row>
    <row r="3435" spans="1:7" ht="22.5" x14ac:dyDescent="0.25">
      <c r="A3435" s="13" t="s">
        <v>4601</v>
      </c>
      <c r="B3435" s="14" t="s">
        <v>16</v>
      </c>
      <c r="C3435" s="14" t="s">
        <v>251</v>
      </c>
      <c r="D3435" s="28" t="s">
        <v>4602</v>
      </c>
      <c r="E3435" s="15">
        <v>0</v>
      </c>
      <c r="F3435" s="16">
        <v>25.26</v>
      </c>
      <c r="G3435" s="17">
        <f>ROUND(E3435*F3435,2)</f>
        <v>0</v>
      </c>
    </row>
    <row r="3436" spans="1:7" ht="112.5" x14ac:dyDescent="0.25">
      <c r="A3436" s="18"/>
      <c r="B3436" s="18"/>
      <c r="C3436" s="18"/>
      <c r="D3436" s="28" t="s">
        <v>4603</v>
      </c>
      <c r="E3436" s="18"/>
      <c r="F3436" s="18"/>
      <c r="G3436" s="18"/>
    </row>
    <row r="3437" spans="1:7" x14ac:dyDescent="0.25">
      <c r="A3437" s="13" t="s">
        <v>4604</v>
      </c>
      <c r="B3437" s="14" t="s">
        <v>16</v>
      </c>
      <c r="C3437" s="14" t="s">
        <v>251</v>
      </c>
      <c r="D3437" s="28" t="s">
        <v>4605</v>
      </c>
      <c r="E3437" s="15">
        <v>0</v>
      </c>
      <c r="F3437" s="16">
        <v>20.83</v>
      </c>
      <c r="G3437" s="17">
        <f>ROUND(E3437*F3437,2)</f>
        <v>0</v>
      </c>
    </row>
    <row r="3438" spans="1:7" ht="112.5" x14ac:dyDescent="0.25">
      <c r="A3438" s="18"/>
      <c r="B3438" s="18"/>
      <c r="C3438" s="18"/>
      <c r="D3438" s="28" t="s">
        <v>4606</v>
      </c>
      <c r="E3438" s="18"/>
      <c r="F3438" s="18"/>
      <c r="G3438" s="18"/>
    </row>
    <row r="3439" spans="1:7" x14ac:dyDescent="0.25">
      <c r="A3439" s="18"/>
      <c r="B3439" s="18"/>
      <c r="C3439" s="18"/>
      <c r="D3439" s="35" t="s">
        <v>4607</v>
      </c>
      <c r="E3439" s="15">
        <v>0</v>
      </c>
      <c r="F3439" s="16">
        <v>0</v>
      </c>
      <c r="G3439" s="19">
        <f>ROUND(E3439*F3439,2)</f>
        <v>0</v>
      </c>
    </row>
    <row r="3440" spans="1:7" ht="0.95" customHeight="1" x14ac:dyDescent="0.25">
      <c r="A3440" s="20"/>
      <c r="B3440" s="20"/>
      <c r="C3440" s="20"/>
      <c r="D3440" s="36"/>
      <c r="E3440" s="20"/>
      <c r="F3440" s="20"/>
      <c r="G3440" s="20"/>
    </row>
    <row r="3441" spans="1:7" x14ac:dyDescent="0.25">
      <c r="A3441" s="13" t="s">
        <v>4608</v>
      </c>
      <c r="B3441" s="14" t="s">
        <v>16</v>
      </c>
      <c r="C3441" s="14" t="s">
        <v>2220</v>
      </c>
      <c r="D3441" s="28" t="s">
        <v>3014</v>
      </c>
      <c r="E3441" s="15">
        <v>0</v>
      </c>
      <c r="F3441" s="16">
        <v>4.5</v>
      </c>
      <c r="G3441" s="17">
        <f>ROUND(E3441*F3441,2)</f>
        <v>0</v>
      </c>
    </row>
    <row r="3442" spans="1:7" ht="45" x14ac:dyDescent="0.25">
      <c r="A3442" s="18"/>
      <c r="B3442" s="18"/>
      <c r="C3442" s="18"/>
      <c r="D3442" s="28" t="s">
        <v>4609</v>
      </c>
      <c r="E3442" s="18"/>
      <c r="F3442" s="18"/>
      <c r="G3442" s="18"/>
    </row>
    <row r="3443" spans="1:7" x14ac:dyDescent="0.25">
      <c r="A3443" s="13" t="s">
        <v>4610</v>
      </c>
      <c r="B3443" s="14" t="s">
        <v>16</v>
      </c>
      <c r="C3443" s="14" t="s">
        <v>17</v>
      </c>
      <c r="D3443" s="28" t="s">
        <v>4611</v>
      </c>
      <c r="E3443" s="15">
        <v>0</v>
      </c>
      <c r="F3443" s="16">
        <v>8.44</v>
      </c>
      <c r="G3443" s="17">
        <f>ROUND(E3443*F3443,2)</f>
        <v>0</v>
      </c>
    </row>
    <row r="3444" spans="1:7" ht="67.5" x14ac:dyDescent="0.25">
      <c r="A3444" s="18"/>
      <c r="B3444" s="18"/>
      <c r="C3444" s="18"/>
      <c r="D3444" s="28" t="s">
        <v>4612</v>
      </c>
      <c r="E3444" s="18"/>
      <c r="F3444" s="18"/>
      <c r="G3444" s="18"/>
    </row>
    <row r="3445" spans="1:7" x14ac:dyDescent="0.25">
      <c r="A3445" s="13" t="s">
        <v>4613</v>
      </c>
      <c r="B3445" s="14" t="s">
        <v>16</v>
      </c>
      <c r="C3445" s="14" t="s">
        <v>251</v>
      </c>
      <c r="D3445" s="28" t="s">
        <v>4614</v>
      </c>
      <c r="E3445" s="15">
        <v>0</v>
      </c>
      <c r="F3445" s="16">
        <v>11.62</v>
      </c>
      <c r="G3445" s="17">
        <f>ROUND(E3445*F3445,2)</f>
        <v>0</v>
      </c>
    </row>
    <row r="3446" spans="1:7" ht="101.25" x14ac:dyDescent="0.25">
      <c r="A3446" s="18"/>
      <c r="B3446" s="18"/>
      <c r="C3446" s="18"/>
      <c r="D3446" s="28" t="s">
        <v>4615</v>
      </c>
      <c r="E3446" s="18"/>
      <c r="F3446" s="18"/>
      <c r="G3446" s="18"/>
    </row>
    <row r="3447" spans="1:7" x14ac:dyDescent="0.25">
      <c r="A3447" s="13" t="s">
        <v>4616</v>
      </c>
      <c r="B3447" s="14" t="s">
        <v>16</v>
      </c>
      <c r="C3447" s="14" t="s">
        <v>251</v>
      </c>
      <c r="D3447" s="28" t="s">
        <v>4617</v>
      </c>
      <c r="E3447" s="15">
        <v>0</v>
      </c>
      <c r="F3447" s="16">
        <v>22.23</v>
      </c>
      <c r="G3447" s="17">
        <f>ROUND(E3447*F3447,2)</f>
        <v>0</v>
      </c>
    </row>
    <row r="3448" spans="1:7" ht="101.25" x14ac:dyDescent="0.25">
      <c r="A3448" s="18"/>
      <c r="B3448" s="18"/>
      <c r="C3448" s="18"/>
      <c r="D3448" s="28" t="s">
        <v>4618</v>
      </c>
      <c r="E3448" s="18"/>
      <c r="F3448" s="18"/>
      <c r="G3448" s="18"/>
    </row>
    <row r="3449" spans="1:7" x14ac:dyDescent="0.25">
      <c r="A3449" s="13" t="s">
        <v>4619</v>
      </c>
      <c r="B3449" s="14" t="s">
        <v>16</v>
      </c>
      <c r="C3449" s="14" t="s">
        <v>251</v>
      </c>
      <c r="D3449" s="28" t="s">
        <v>4620</v>
      </c>
      <c r="E3449" s="15">
        <v>0</v>
      </c>
      <c r="F3449" s="16">
        <v>5.53</v>
      </c>
      <c r="G3449" s="17">
        <f>ROUND(E3449*F3449,2)</f>
        <v>0</v>
      </c>
    </row>
    <row r="3450" spans="1:7" ht="101.25" x14ac:dyDescent="0.25">
      <c r="A3450" s="18"/>
      <c r="B3450" s="18"/>
      <c r="C3450" s="18"/>
      <c r="D3450" s="28" t="s">
        <v>4621</v>
      </c>
      <c r="E3450" s="18"/>
      <c r="F3450" s="18"/>
      <c r="G3450" s="18"/>
    </row>
    <row r="3451" spans="1:7" x14ac:dyDescent="0.25">
      <c r="A3451" s="13" t="s">
        <v>4622</v>
      </c>
      <c r="B3451" s="14" t="s">
        <v>16</v>
      </c>
      <c r="C3451" s="14" t="s">
        <v>251</v>
      </c>
      <c r="D3451" s="28" t="s">
        <v>4623</v>
      </c>
      <c r="E3451" s="15">
        <v>0</v>
      </c>
      <c r="F3451" s="16">
        <v>12.78</v>
      </c>
      <c r="G3451" s="17">
        <f>ROUND(E3451*F3451,2)</f>
        <v>0</v>
      </c>
    </row>
    <row r="3452" spans="1:7" ht="101.25" x14ac:dyDescent="0.25">
      <c r="A3452" s="18"/>
      <c r="B3452" s="18"/>
      <c r="C3452" s="18"/>
      <c r="D3452" s="28" t="s">
        <v>4624</v>
      </c>
      <c r="E3452" s="18"/>
      <c r="F3452" s="18"/>
      <c r="G3452" s="18"/>
    </row>
    <row r="3453" spans="1:7" x14ac:dyDescent="0.25">
      <c r="A3453" s="13" t="s">
        <v>4625</v>
      </c>
      <c r="B3453" s="14" t="s">
        <v>16</v>
      </c>
      <c r="C3453" s="14" t="s">
        <v>251</v>
      </c>
      <c r="D3453" s="28" t="s">
        <v>4626</v>
      </c>
      <c r="E3453" s="15">
        <v>0</v>
      </c>
      <c r="F3453" s="16">
        <v>4.4800000000000004</v>
      </c>
      <c r="G3453" s="17">
        <f>ROUND(E3453*F3453,2)</f>
        <v>0</v>
      </c>
    </row>
    <row r="3454" spans="1:7" ht="101.25" x14ac:dyDescent="0.25">
      <c r="A3454" s="18"/>
      <c r="B3454" s="18"/>
      <c r="C3454" s="18"/>
      <c r="D3454" s="28" t="s">
        <v>4627</v>
      </c>
      <c r="E3454" s="18"/>
      <c r="F3454" s="18"/>
      <c r="G3454" s="18"/>
    </row>
    <row r="3455" spans="1:7" x14ac:dyDescent="0.25">
      <c r="A3455" s="13" t="s">
        <v>4628</v>
      </c>
      <c r="B3455" s="14" t="s">
        <v>16</v>
      </c>
      <c r="C3455" s="14" t="s">
        <v>251</v>
      </c>
      <c r="D3455" s="28" t="s">
        <v>4629</v>
      </c>
      <c r="E3455" s="15">
        <v>0</v>
      </c>
      <c r="F3455" s="16">
        <v>5.69</v>
      </c>
      <c r="G3455" s="17">
        <f>ROUND(E3455*F3455,2)</f>
        <v>0</v>
      </c>
    </row>
    <row r="3456" spans="1:7" ht="101.25" x14ac:dyDescent="0.25">
      <c r="A3456" s="18"/>
      <c r="B3456" s="18"/>
      <c r="C3456" s="18"/>
      <c r="D3456" s="28" t="s">
        <v>4630</v>
      </c>
      <c r="E3456" s="18"/>
      <c r="F3456" s="18"/>
      <c r="G3456" s="18"/>
    </row>
    <row r="3457" spans="1:7" x14ac:dyDescent="0.25">
      <c r="A3457" s="13" t="s">
        <v>4631</v>
      </c>
      <c r="B3457" s="14" t="s">
        <v>16</v>
      </c>
      <c r="C3457" s="14" t="s">
        <v>251</v>
      </c>
      <c r="D3457" s="28" t="s">
        <v>4632</v>
      </c>
      <c r="E3457" s="15">
        <v>0</v>
      </c>
      <c r="F3457" s="16">
        <v>28.32</v>
      </c>
      <c r="G3457" s="17">
        <f>ROUND(E3457*F3457,2)</f>
        <v>0</v>
      </c>
    </row>
    <row r="3458" spans="1:7" ht="101.25" x14ac:dyDescent="0.25">
      <c r="A3458" s="18"/>
      <c r="B3458" s="18"/>
      <c r="C3458" s="18"/>
      <c r="D3458" s="28" t="s">
        <v>4633</v>
      </c>
      <c r="E3458" s="18"/>
      <c r="F3458" s="18"/>
      <c r="G3458" s="18"/>
    </row>
    <row r="3459" spans="1:7" x14ac:dyDescent="0.25">
      <c r="A3459" s="18"/>
      <c r="B3459" s="18"/>
      <c r="C3459" s="18"/>
      <c r="D3459" s="35" t="s">
        <v>4634</v>
      </c>
      <c r="E3459" s="15">
        <v>0</v>
      </c>
      <c r="F3459" s="16">
        <v>0</v>
      </c>
      <c r="G3459" s="19">
        <f>ROUND(E3459*F3459,2)</f>
        <v>0</v>
      </c>
    </row>
    <row r="3460" spans="1:7" ht="0.95" customHeight="1" x14ac:dyDescent="0.25">
      <c r="A3460" s="20"/>
      <c r="B3460" s="20"/>
      <c r="C3460" s="20"/>
      <c r="D3460" s="36"/>
      <c r="E3460" s="20"/>
      <c r="F3460" s="20"/>
      <c r="G3460" s="20"/>
    </row>
    <row r="3461" spans="1:7" x14ac:dyDescent="0.25">
      <c r="A3461" s="10" t="s">
        <v>4635</v>
      </c>
      <c r="B3461" s="10" t="s">
        <v>8</v>
      </c>
      <c r="C3461" s="10" t="s">
        <v>9</v>
      </c>
      <c r="D3461" s="34" t="s">
        <v>4636</v>
      </c>
      <c r="E3461" s="11">
        <f>E3466</f>
        <v>0</v>
      </c>
      <c r="F3461" s="12">
        <f>F3466</f>
        <v>0</v>
      </c>
      <c r="G3461" s="12">
        <f>G3466</f>
        <v>0</v>
      </c>
    </row>
    <row r="3462" spans="1:7" x14ac:dyDescent="0.25">
      <c r="A3462" s="13" t="s">
        <v>4637</v>
      </c>
      <c r="B3462" s="14" t="s">
        <v>16</v>
      </c>
      <c r="C3462" s="14" t="s">
        <v>17</v>
      </c>
      <c r="D3462" s="28" t="s">
        <v>4638</v>
      </c>
      <c r="E3462" s="15">
        <v>0</v>
      </c>
      <c r="F3462" s="16">
        <v>85.49</v>
      </c>
      <c r="G3462" s="17">
        <f>ROUND(E3462*F3462,2)</f>
        <v>0</v>
      </c>
    </row>
    <row r="3463" spans="1:7" ht="247.5" x14ac:dyDescent="0.25">
      <c r="A3463" s="18"/>
      <c r="B3463" s="18"/>
      <c r="C3463" s="18"/>
      <c r="D3463" s="28" t="s">
        <v>4639</v>
      </c>
      <c r="E3463" s="18"/>
      <c r="F3463" s="18"/>
      <c r="G3463" s="18"/>
    </row>
    <row r="3464" spans="1:7" x14ac:dyDescent="0.25">
      <c r="A3464" s="13" t="s">
        <v>4640</v>
      </c>
      <c r="B3464" s="14" t="s">
        <v>16</v>
      </c>
      <c r="C3464" s="14" t="s">
        <v>17</v>
      </c>
      <c r="D3464" s="28" t="s">
        <v>4641</v>
      </c>
      <c r="E3464" s="15">
        <v>0</v>
      </c>
      <c r="F3464" s="16">
        <v>135.43</v>
      </c>
      <c r="G3464" s="17">
        <f>ROUND(E3464*F3464,2)</f>
        <v>0</v>
      </c>
    </row>
    <row r="3465" spans="1:7" ht="315" x14ac:dyDescent="0.25">
      <c r="A3465" s="18"/>
      <c r="B3465" s="18"/>
      <c r="C3465" s="18"/>
      <c r="D3465" s="28" t="s">
        <v>4642</v>
      </c>
      <c r="E3465" s="18"/>
      <c r="F3465" s="18"/>
      <c r="G3465" s="18"/>
    </row>
    <row r="3466" spans="1:7" x14ac:dyDescent="0.25">
      <c r="A3466" s="18"/>
      <c r="B3466" s="18"/>
      <c r="C3466" s="18"/>
      <c r="D3466" s="35" t="s">
        <v>4643</v>
      </c>
      <c r="E3466" s="15">
        <v>0</v>
      </c>
      <c r="F3466" s="16">
        <v>0</v>
      </c>
      <c r="G3466" s="19">
        <f>ROUND(E3466*F3466,2)</f>
        <v>0</v>
      </c>
    </row>
    <row r="3467" spans="1:7" ht="0.95" customHeight="1" x14ac:dyDescent="0.25">
      <c r="A3467" s="20"/>
      <c r="B3467" s="20"/>
      <c r="C3467" s="20"/>
      <c r="D3467" s="36"/>
      <c r="E3467" s="20"/>
      <c r="F3467" s="20"/>
      <c r="G3467" s="20"/>
    </row>
    <row r="3468" spans="1:7" x14ac:dyDescent="0.25">
      <c r="A3468" s="10" t="s">
        <v>4644</v>
      </c>
      <c r="B3468" s="10" t="s">
        <v>8</v>
      </c>
      <c r="C3468" s="10" t="s">
        <v>9</v>
      </c>
      <c r="D3468" s="34" t="s">
        <v>4645</v>
      </c>
      <c r="E3468" s="11">
        <f>E3506</f>
        <v>0</v>
      </c>
      <c r="F3468" s="12">
        <f>F3506</f>
        <v>0</v>
      </c>
      <c r="G3468" s="12">
        <f>G3506</f>
        <v>0</v>
      </c>
    </row>
    <row r="3469" spans="1:7" x14ac:dyDescent="0.25">
      <c r="A3469" s="21" t="s">
        <v>4646</v>
      </c>
      <c r="B3469" s="21" t="s">
        <v>8</v>
      </c>
      <c r="C3469" s="21" t="s">
        <v>9</v>
      </c>
      <c r="D3469" s="37" t="s">
        <v>3499</v>
      </c>
      <c r="E3469" s="22">
        <f>E3495</f>
        <v>0</v>
      </c>
      <c r="F3469" s="23">
        <f>F3495</f>
        <v>0</v>
      </c>
      <c r="G3469" s="23">
        <f>G3495</f>
        <v>0</v>
      </c>
    </row>
    <row r="3470" spans="1:7" x14ac:dyDescent="0.25">
      <c r="A3470" s="25" t="s">
        <v>4647</v>
      </c>
      <c r="B3470" s="25" t="s">
        <v>8</v>
      </c>
      <c r="C3470" s="25" t="s">
        <v>9</v>
      </c>
      <c r="D3470" s="38" t="s">
        <v>4648</v>
      </c>
      <c r="E3470" s="26">
        <f>E3479</f>
        <v>0</v>
      </c>
      <c r="F3470" s="27">
        <f>F3479</f>
        <v>0</v>
      </c>
      <c r="G3470" s="27">
        <f>G3479</f>
        <v>0</v>
      </c>
    </row>
    <row r="3471" spans="1:7" x14ac:dyDescent="0.25">
      <c r="A3471" s="13" t="s">
        <v>4649</v>
      </c>
      <c r="B3471" s="14" t="s">
        <v>16</v>
      </c>
      <c r="C3471" s="14" t="s">
        <v>251</v>
      </c>
      <c r="D3471" s="28" t="s">
        <v>4650</v>
      </c>
      <c r="E3471" s="15">
        <v>0</v>
      </c>
      <c r="F3471" s="16">
        <v>14.42</v>
      </c>
      <c r="G3471" s="17">
        <f>ROUND(E3471*F3471,2)</f>
        <v>0</v>
      </c>
    </row>
    <row r="3472" spans="1:7" ht="101.25" x14ac:dyDescent="0.25">
      <c r="A3472" s="18"/>
      <c r="B3472" s="18"/>
      <c r="C3472" s="18"/>
      <c r="D3472" s="28" t="s">
        <v>4651</v>
      </c>
      <c r="E3472" s="18"/>
      <c r="F3472" s="18"/>
      <c r="G3472" s="18"/>
    </row>
    <row r="3473" spans="1:7" x14ac:dyDescent="0.25">
      <c r="A3473" s="13" t="s">
        <v>4652</v>
      </c>
      <c r="B3473" s="14" t="s">
        <v>16</v>
      </c>
      <c r="C3473" s="14" t="s">
        <v>251</v>
      </c>
      <c r="D3473" s="28" t="s">
        <v>4653</v>
      </c>
      <c r="E3473" s="15">
        <v>0</v>
      </c>
      <c r="F3473" s="16">
        <v>16.149999999999999</v>
      </c>
      <c r="G3473" s="17">
        <f>ROUND(E3473*F3473,2)</f>
        <v>0</v>
      </c>
    </row>
    <row r="3474" spans="1:7" ht="90" x14ac:dyDescent="0.25">
      <c r="A3474" s="18"/>
      <c r="B3474" s="18"/>
      <c r="C3474" s="18"/>
      <c r="D3474" s="28" t="s">
        <v>4654</v>
      </c>
      <c r="E3474" s="18"/>
      <c r="F3474" s="18"/>
      <c r="G3474" s="18"/>
    </row>
    <row r="3475" spans="1:7" x14ac:dyDescent="0.25">
      <c r="A3475" s="13" t="s">
        <v>4655</v>
      </c>
      <c r="B3475" s="14" t="s">
        <v>16</v>
      </c>
      <c r="C3475" s="14" t="s">
        <v>251</v>
      </c>
      <c r="D3475" s="28" t="s">
        <v>4656</v>
      </c>
      <c r="E3475" s="15">
        <v>0</v>
      </c>
      <c r="F3475" s="16">
        <v>17.649999999999999</v>
      </c>
      <c r="G3475" s="17">
        <f>ROUND(E3475*F3475,2)</f>
        <v>0</v>
      </c>
    </row>
    <row r="3476" spans="1:7" ht="101.25" x14ac:dyDescent="0.25">
      <c r="A3476" s="18"/>
      <c r="B3476" s="18"/>
      <c r="C3476" s="18"/>
      <c r="D3476" s="28" t="s">
        <v>4657</v>
      </c>
      <c r="E3476" s="18"/>
      <c r="F3476" s="18"/>
      <c r="G3476" s="18"/>
    </row>
    <row r="3477" spans="1:7" ht="22.5" x14ac:dyDescent="0.25">
      <c r="A3477" s="13" t="s">
        <v>4658</v>
      </c>
      <c r="B3477" s="14" t="s">
        <v>16</v>
      </c>
      <c r="C3477" s="14" t="s">
        <v>251</v>
      </c>
      <c r="D3477" s="28" t="s">
        <v>4659</v>
      </c>
      <c r="E3477" s="15">
        <v>0</v>
      </c>
      <c r="F3477" s="16">
        <v>21.16</v>
      </c>
      <c r="G3477" s="17">
        <f>ROUND(E3477*F3477,2)</f>
        <v>0</v>
      </c>
    </row>
    <row r="3478" spans="1:7" ht="90" x14ac:dyDescent="0.25">
      <c r="A3478" s="18"/>
      <c r="B3478" s="18"/>
      <c r="C3478" s="18"/>
      <c r="D3478" s="28" t="s">
        <v>4660</v>
      </c>
      <c r="E3478" s="18"/>
      <c r="F3478" s="18"/>
      <c r="G3478" s="18"/>
    </row>
    <row r="3479" spans="1:7" x14ac:dyDescent="0.25">
      <c r="A3479" s="18"/>
      <c r="B3479" s="18"/>
      <c r="C3479" s="18"/>
      <c r="D3479" s="35" t="s">
        <v>4661</v>
      </c>
      <c r="E3479" s="15">
        <v>0</v>
      </c>
      <c r="F3479" s="16">
        <v>0</v>
      </c>
      <c r="G3479" s="19">
        <f>ROUND(E3479*F3479,2)</f>
        <v>0</v>
      </c>
    </row>
    <row r="3480" spans="1:7" ht="0.95" customHeight="1" x14ac:dyDescent="0.25">
      <c r="A3480" s="20"/>
      <c r="B3480" s="20"/>
      <c r="C3480" s="20"/>
      <c r="D3480" s="36"/>
      <c r="E3480" s="20"/>
      <c r="F3480" s="20"/>
      <c r="G3480" s="20"/>
    </row>
    <row r="3481" spans="1:7" x14ac:dyDescent="0.25">
      <c r="A3481" s="25" t="s">
        <v>4662</v>
      </c>
      <c r="B3481" s="25" t="s">
        <v>8</v>
      </c>
      <c r="C3481" s="25" t="s">
        <v>9</v>
      </c>
      <c r="D3481" s="38" t="s">
        <v>4663</v>
      </c>
      <c r="E3481" s="26">
        <f>E3486</f>
        <v>0</v>
      </c>
      <c r="F3481" s="27">
        <f>F3486</f>
        <v>0</v>
      </c>
      <c r="G3481" s="27">
        <f>G3486</f>
        <v>0</v>
      </c>
    </row>
    <row r="3482" spans="1:7" x14ac:dyDescent="0.25">
      <c r="A3482" s="13" t="s">
        <v>4664</v>
      </c>
      <c r="B3482" s="14" t="s">
        <v>16</v>
      </c>
      <c r="C3482" s="14" t="s">
        <v>251</v>
      </c>
      <c r="D3482" s="28" t="s">
        <v>4665</v>
      </c>
      <c r="E3482" s="15">
        <v>0</v>
      </c>
      <c r="F3482" s="16">
        <v>16.649999999999999</v>
      </c>
      <c r="G3482" s="17">
        <f>ROUND(E3482*F3482,2)</f>
        <v>0</v>
      </c>
    </row>
    <row r="3483" spans="1:7" ht="101.25" x14ac:dyDescent="0.25">
      <c r="A3483" s="18"/>
      <c r="B3483" s="18"/>
      <c r="C3483" s="18"/>
      <c r="D3483" s="28" t="s">
        <v>4666</v>
      </c>
      <c r="E3483" s="18"/>
      <c r="F3483" s="18"/>
      <c r="G3483" s="18"/>
    </row>
    <row r="3484" spans="1:7" x14ac:dyDescent="0.25">
      <c r="A3484" s="13" t="s">
        <v>4667</v>
      </c>
      <c r="B3484" s="14" t="s">
        <v>16</v>
      </c>
      <c r="C3484" s="14" t="s">
        <v>251</v>
      </c>
      <c r="D3484" s="28" t="s">
        <v>4668</v>
      </c>
      <c r="E3484" s="15">
        <v>0</v>
      </c>
      <c r="F3484" s="16">
        <v>18.78</v>
      </c>
      <c r="G3484" s="17">
        <f>ROUND(E3484*F3484,2)</f>
        <v>0</v>
      </c>
    </row>
    <row r="3485" spans="1:7" ht="101.25" x14ac:dyDescent="0.25">
      <c r="A3485" s="18"/>
      <c r="B3485" s="18"/>
      <c r="C3485" s="18"/>
      <c r="D3485" s="28" t="s">
        <v>4669</v>
      </c>
      <c r="E3485" s="18"/>
      <c r="F3485" s="18"/>
      <c r="G3485" s="18"/>
    </row>
    <row r="3486" spans="1:7" x14ac:dyDescent="0.25">
      <c r="A3486" s="18"/>
      <c r="B3486" s="18"/>
      <c r="C3486" s="18"/>
      <c r="D3486" s="35" t="s">
        <v>4670</v>
      </c>
      <c r="E3486" s="15">
        <v>0</v>
      </c>
      <c r="F3486" s="16">
        <v>0</v>
      </c>
      <c r="G3486" s="19">
        <f>ROUND(E3486*F3486,2)</f>
        <v>0</v>
      </c>
    </row>
    <row r="3487" spans="1:7" ht="0.95" customHeight="1" x14ac:dyDescent="0.25">
      <c r="A3487" s="20"/>
      <c r="B3487" s="20"/>
      <c r="C3487" s="20"/>
      <c r="D3487" s="36"/>
      <c r="E3487" s="20"/>
      <c r="F3487" s="20"/>
      <c r="G3487" s="20"/>
    </row>
    <row r="3488" spans="1:7" x14ac:dyDescent="0.25">
      <c r="A3488" s="25" t="s">
        <v>4671</v>
      </c>
      <c r="B3488" s="25" t="s">
        <v>8</v>
      </c>
      <c r="C3488" s="25" t="s">
        <v>9</v>
      </c>
      <c r="D3488" s="38" t="s">
        <v>4672</v>
      </c>
      <c r="E3488" s="26">
        <f>E3493</f>
        <v>0</v>
      </c>
      <c r="F3488" s="27">
        <f>F3493</f>
        <v>0</v>
      </c>
      <c r="G3488" s="27">
        <f>G3493</f>
        <v>0</v>
      </c>
    </row>
    <row r="3489" spans="1:7" ht="22.5" x14ac:dyDescent="0.25">
      <c r="A3489" s="13" t="s">
        <v>4673</v>
      </c>
      <c r="B3489" s="14" t="s">
        <v>16</v>
      </c>
      <c r="C3489" s="14" t="s">
        <v>251</v>
      </c>
      <c r="D3489" s="28" t="s">
        <v>4674</v>
      </c>
      <c r="E3489" s="15">
        <v>0</v>
      </c>
      <c r="F3489" s="16">
        <v>60.79</v>
      </c>
      <c r="G3489" s="17">
        <f>ROUND(E3489*F3489,2)</f>
        <v>0</v>
      </c>
    </row>
    <row r="3490" spans="1:7" ht="157.5" x14ac:dyDescent="0.25">
      <c r="A3490" s="18"/>
      <c r="B3490" s="18"/>
      <c r="C3490" s="18"/>
      <c r="D3490" s="28" t="s">
        <v>4675</v>
      </c>
      <c r="E3490" s="18"/>
      <c r="F3490" s="18"/>
      <c r="G3490" s="18"/>
    </row>
    <row r="3491" spans="1:7" x14ac:dyDescent="0.25">
      <c r="A3491" s="13" t="s">
        <v>4676</v>
      </c>
      <c r="B3491" s="14" t="s">
        <v>16</v>
      </c>
      <c r="C3491" s="14" t="s">
        <v>176</v>
      </c>
      <c r="D3491" s="28" t="s">
        <v>4677</v>
      </c>
      <c r="E3491" s="15">
        <v>0</v>
      </c>
      <c r="F3491" s="16">
        <v>48.55</v>
      </c>
      <c r="G3491" s="17">
        <f>ROUND(E3491*F3491,2)</f>
        <v>0</v>
      </c>
    </row>
    <row r="3492" spans="1:7" ht="135" x14ac:dyDescent="0.25">
      <c r="A3492" s="18"/>
      <c r="B3492" s="18"/>
      <c r="C3492" s="18"/>
      <c r="D3492" s="28" t="s">
        <v>4678</v>
      </c>
      <c r="E3492" s="18"/>
      <c r="F3492" s="18"/>
      <c r="G3492" s="18"/>
    </row>
    <row r="3493" spans="1:7" x14ac:dyDescent="0.25">
      <c r="A3493" s="18"/>
      <c r="B3493" s="18"/>
      <c r="C3493" s="18"/>
      <c r="D3493" s="35" t="s">
        <v>4679</v>
      </c>
      <c r="E3493" s="15">
        <v>0</v>
      </c>
      <c r="F3493" s="16">
        <v>0</v>
      </c>
      <c r="G3493" s="19">
        <f>ROUND(E3493*F3493,2)</f>
        <v>0</v>
      </c>
    </row>
    <row r="3494" spans="1:7" ht="0.95" customHeight="1" x14ac:dyDescent="0.25">
      <c r="A3494" s="20"/>
      <c r="B3494" s="20"/>
      <c r="C3494" s="20"/>
      <c r="D3494" s="36"/>
      <c r="E3494" s="20"/>
      <c r="F3494" s="20"/>
      <c r="G3494" s="20"/>
    </row>
    <row r="3495" spans="1:7" x14ac:dyDescent="0.25">
      <c r="A3495" s="18"/>
      <c r="B3495" s="18"/>
      <c r="C3495" s="18"/>
      <c r="D3495" s="35" t="s">
        <v>4680</v>
      </c>
      <c r="E3495" s="15">
        <v>0</v>
      </c>
      <c r="F3495" s="16">
        <v>0</v>
      </c>
      <c r="G3495" s="19">
        <f>ROUND(E3495*F3495,2)</f>
        <v>0</v>
      </c>
    </row>
    <row r="3496" spans="1:7" ht="0.95" customHeight="1" x14ac:dyDescent="0.25">
      <c r="A3496" s="20"/>
      <c r="B3496" s="20"/>
      <c r="C3496" s="20"/>
      <c r="D3496" s="36"/>
      <c r="E3496" s="20"/>
      <c r="F3496" s="20"/>
      <c r="G3496" s="20"/>
    </row>
    <row r="3497" spans="1:7" x14ac:dyDescent="0.25">
      <c r="A3497" s="21" t="s">
        <v>4681</v>
      </c>
      <c r="B3497" s="21" t="s">
        <v>8</v>
      </c>
      <c r="C3497" s="21" t="s">
        <v>9</v>
      </c>
      <c r="D3497" s="37" t="s">
        <v>3551</v>
      </c>
      <c r="E3497" s="22">
        <f>E3504</f>
        <v>0</v>
      </c>
      <c r="F3497" s="23">
        <f>F3504</f>
        <v>0</v>
      </c>
      <c r="G3497" s="23">
        <f>G3504</f>
        <v>0</v>
      </c>
    </row>
    <row r="3498" spans="1:7" x14ac:dyDescent="0.25">
      <c r="A3498" s="13" t="s">
        <v>4682</v>
      </c>
      <c r="B3498" s="14" t="s">
        <v>16</v>
      </c>
      <c r="C3498" s="14" t="s">
        <v>251</v>
      </c>
      <c r="D3498" s="28" t="s">
        <v>4683</v>
      </c>
      <c r="E3498" s="15">
        <v>0</v>
      </c>
      <c r="F3498" s="16">
        <v>15.61</v>
      </c>
      <c r="G3498" s="17">
        <f>ROUND(E3498*F3498,2)</f>
        <v>0</v>
      </c>
    </row>
    <row r="3499" spans="1:7" ht="78.75" x14ac:dyDescent="0.25">
      <c r="A3499" s="18"/>
      <c r="B3499" s="18"/>
      <c r="C3499" s="18"/>
      <c r="D3499" s="28" t="s">
        <v>4684</v>
      </c>
      <c r="E3499" s="18"/>
      <c r="F3499" s="18"/>
      <c r="G3499" s="18"/>
    </row>
    <row r="3500" spans="1:7" x14ac:dyDescent="0.25">
      <c r="A3500" s="13" t="s">
        <v>4685</v>
      </c>
      <c r="B3500" s="14" t="s">
        <v>16</v>
      </c>
      <c r="C3500" s="14" t="s">
        <v>251</v>
      </c>
      <c r="D3500" s="28" t="s">
        <v>4686</v>
      </c>
      <c r="E3500" s="15">
        <v>0</v>
      </c>
      <c r="F3500" s="16">
        <v>22.39</v>
      </c>
      <c r="G3500" s="17">
        <f>ROUND(E3500*F3500,2)</f>
        <v>0</v>
      </c>
    </row>
    <row r="3501" spans="1:7" ht="78.75" x14ac:dyDescent="0.25">
      <c r="A3501" s="18"/>
      <c r="B3501" s="18"/>
      <c r="C3501" s="18"/>
      <c r="D3501" s="28" t="s">
        <v>4687</v>
      </c>
      <c r="E3501" s="18"/>
      <c r="F3501" s="18"/>
      <c r="G3501" s="18"/>
    </row>
    <row r="3502" spans="1:7" x14ac:dyDescent="0.25">
      <c r="A3502" s="13" t="s">
        <v>4688</v>
      </c>
      <c r="B3502" s="14" t="s">
        <v>16</v>
      </c>
      <c r="C3502" s="14" t="s">
        <v>251</v>
      </c>
      <c r="D3502" s="28" t="s">
        <v>4689</v>
      </c>
      <c r="E3502" s="15">
        <v>0</v>
      </c>
      <c r="F3502" s="16">
        <v>22.17</v>
      </c>
      <c r="G3502" s="17">
        <f>ROUND(E3502*F3502,2)</f>
        <v>0</v>
      </c>
    </row>
    <row r="3503" spans="1:7" ht="78.75" x14ac:dyDescent="0.25">
      <c r="A3503" s="18"/>
      <c r="B3503" s="18"/>
      <c r="C3503" s="18"/>
      <c r="D3503" s="28" t="s">
        <v>4690</v>
      </c>
      <c r="E3503" s="18"/>
      <c r="F3503" s="18"/>
      <c r="G3503" s="18"/>
    </row>
    <row r="3504" spans="1:7" x14ac:dyDescent="0.25">
      <c r="A3504" s="18"/>
      <c r="B3504" s="18"/>
      <c r="C3504" s="18"/>
      <c r="D3504" s="35" t="s">
        <v>4691</v>
      </c>
      <c r="E3504" s="15">
        <v>0</v>
      </c>
      <c r="F3504" s="16">
        <v>0</v>
      </c>
      <c r="G3504" s="19">
        <f>ROUND(E3504*F3504,2)</f>
        <v>0</v>
      </c>
    </row>
    <row r="3505" spans="1:7" ht="0.95" customHeight="1" x14ac:dyDescent="0.25">
      <c r="A3505" s="20"/>
      <c r="B3505" s="20"/>
      <c r="C3505" s="20"/>
      <c r="D3505" s="36"/>
      <c r="E3505" s="20"/>
      <c r="F3505" s="20"/>
      <c r="G3505" s="20"/>
    </row>
    <row r="3506" spans="1:7" x14ac:dyDescent="0.25">
      <c r="A3506" s="18"/>
      <c r="B3506" s="18"/>
      <c r="C3506" s="18"/>
      <c r="D3506" s="35" t="s">
        <v>4692</v>
      </c>
      <c r="E3506" s="15">
        <v>0</v>
      </c>
      <c r="F3506" s="16">
        <v>0</v>
      </c>
      <c r="G3506" s="19">
        <f>ROUND(E3506*F3506,2)</f>
        <v>0</v>
      </c>
    </row>
    <row r="3507" spans="1:7" ht="0.95" customHeight="1" x14ac:dyDescent="0.25">
      <c r="A3507" s="20"/>
      <c r="B3507" s="20"/>
      <c r="C3507" s="20"/>
      <c r="D3507" s="36"/>
      <c r="E3507" s="20"/>
      <c r="F3507" s="20"/>
      <c r="G3507" s="20"/>
    </row>
    <row r="3508" spans="1:7" x14ac:dyDescent="0.25">
      <c r="A3508" s="10" t="s">
        <v>4693</v>
      </c>
      <c r="B3508" s="10" t="s">
        <v>8</v>
      </c>
      <c r="C3508" s="10" t="s">
        <v>9</v>
      </c>
      <c r="D3508" s="34" t="s">
        <v>4694</v>
      </c>
      <c r="E3508" s="11">
        <f>E3513</f>
        <v>0</v>
      </c>
      <c r="F3508" s="12">
        <f>F3513</f>
        <v>0</v>
      </c>
      <c r="G3508" s="12">
        <f>G3513</f>
        <v>0</v>
      </c>
    </row>
    <row r="3509" spans="1:7" x14ac:dyDescent="0.25">
      <c r="A3509" s="13" t="s">
        <v>4695</v>
      </c>
      <c r="B3509" s="14" t="s">
        <v>16</v>
      </c>
      <c r="C3509" s="14" t="s">
        <v>17</v>
      </c>
      <c r="D3509" s="28" t="s">
        <v>4696</v>
      </c>
      <c r="E3509" s="15">
        <v>0</v>
      </c>
      <c r="F3509" s="16">
        <v>9.0399999999999991</v>
      </c>
      <c r="G3509" s="17">
        <f>ROUND(E3509*F3509,2)</f>
        <v>0</v>
      </c>
    </row>
    <row r="3510" spans="1:7" ht="112.5" x14ac:dyDescent="0.25">
      <c r="A3510" s="18"/>
      <c r="B3510" s="18"/>
      <c r="C3510" s="18"/>
      <c r="D3510" s="28" t="s">
        <v>4697</v>
      </c>
      <c r="E3510" s="18"/>
      <c r="F3510" s="18"/>
      <c r="G3510" s="18"/>
    </row>
    <row r="3511" spans="1:7" x14ac:dyDescent="0.25">
      <c r="A3511" s="13" t="s">
        <v>4698</v>
      </c>
      <c r="B3511" s="14" t="s">
        <v>16</v>
      </c>
      <c r="C3511" s="14" t="s">
        <v>17</v>
      </c>
      <c r="D3511" s="28" t="s">
        <v>4699</v>
      </c>
      <c r="E3511" s="15">
        <v>0</v>
      </c>
      <c r="F3511" s="16">
        <v>15</v>
      </c>
      <c r="G3511" s="17">
        <f>ROUND(E3511*F3511,2)</f>
        <v>0</v>
      </c>
    </row>
    <row r="3512" spans="1:7" ht="90" x14ac:dyDescent="0.25">
      <c r="A3512" s="18"/>
      <c r="B3512" s="18"/>
      <c r="C3512" s="18"/>
      <c r="D3512" s="28" t="s">
        <v>4700</v>
      </c>
      <c r="E3512" s="18"/>
      <c r="F3512" s="18"/>
      <c r="G3512" s="18"/>
    </row>
    <row r="3513" spans="1:7" x14ac:dyDescent="0.25">
      <c r="A3513" s="18"/>
      <c r="B3513" s="18"/>
      <c r="C3513" s="18"/>
      <c r="D3513" s="35" t="s">
        <v>4701</v>
      </c>
      <c r="E3513" s="15">
        <v>0</v>
      </c>
      <c r="F3513" s="16">
        <v>0</v>
      </c>
      <c r="G3513" s="19">
        <f>ROUND(E3513*F3513,2)</f>
        <v>0</v>
      </c>
    </row>
    <row r="3514" spans="1:7" ht="0.95" customHeight="1" x14ac:dyDescent="0.25">
      <c r="A3514" s="20"/>
      <c r="B3514" s="20"/>
      <c r="C3514" s="20"/>
      <c r="D3514" s="36"/>
      <c r="E3514" s="20"/>
      <c r="F3514" s="20"/>
      <c r="G3514" s="20"/>
    </row>
    <row r="3515" spans="1:7" x14ac:dyDescent="0.25">
      <c r="A3515" s="10" t="s">
        <v>4702</v>
      </c>
      <c r="B3515" s="10" t="s">
        <v>8</v>
      </c>
      <c r="C3515" s="10" t="s">
        <v>9</v>
      </c>
      <c r="D3515" s="34" t="s">
        <v>4703</v>
      </c>
      <c r="E3515" s="11">
        <f>E3524</f>
        <v>0</v>
      </c>
      <c r="F3515" s="12">
        <f>F3524</f>
        <v>0</v>
      </c>
      <c r="G3515" s="12">
        <f>G3524</f>
        <v>0</v>
      </c>
    </row>
    <row r="3516" spans="1:7" x14ac:dyDescent="0.25">
      <c r="A3516" s="13" t="s">
        <v>4704</v>
      </c>
      <c r="B3516" s="14" t="s">
        <v>16</v>
      </c>
      <c r="C3516" s="14" t="s">
        <v>221</v>
      </c>
      <c r="D3516" s="28" t="s">
        <v>4705</v>
      </c>
      <c r="E3516" s="15">
        <v>0</v>
      </c>
      <c r="F3516" s="16">
        <v>82.9</v>
      </c>
      <c r="G3516" s="17">
        <f>ROUND(E3516*F3516,2)</f>
        <v>0</v>
      </c>
    </row>
    <row r="3517" spans="1:7" ht="56.25" x14ac:dyDescent="0.25">
      <c r="A3517" s="18"/>
      <c r="B3517" s="18"/>
      <c r="C3517" s="18"/>
      <c r="D3517" s="28" t="s">
        <v>4706</v>
      </c>
      <c r="E3517" s="18"/>
      <c r="F3517" s="18"/>
      <c r="G3517" s="18"/>
    </row>
    <row r="3518" spans="1:7" x14ac:dyDescent="0.25">
      <c r="A3518" s="13" t="s">
        <v>4707</v>
      </c>
      <c r="B3518" s="14" t="s">
        <v>16</v>
      </c>
      <c r="C3518" s="14" t="s">
        <v>221</v>
      </c>
      <c r="D3518" s="28" t="s">
        <v>4708</v>
      </c>
      <c r="E3518" s="15">
        <v>0</v>
      </c>
      <c r="F3518" s="16">
        <v>141.80000000000001</v>
      </c>
      <c r="G3518" s="17">
        <f>ROUND(E3518*F3518,2)</f>
        <v>0</v>
      </c>
    </row>
    <row r="3519" spans="1:7" ht="56.25" x14ac:dyDescent="0.25">
      <c r="A3519" s="18"/>
      <c r="B3519" s="18"/>
      <c r="C3519" s="18"/>
      <c r="D3519" s="28" t="s">
        <v>4709</v>
      </c>
      <c r="E3519" s="18"/>
      <c r="F3519" s="18"/>
      <c r="G3519" s="18"/>
    </row>
    <row r="3520" spans="1:7" x14ac:dyDescent="0.25">
      <c r="A3520" s="13" t="s">
        <v>4710</v>
      </c>
      <c r="B3520" s="14" t="s">
        <v>16</v>
      </c>
      <c r="C3520" s="14" t="s">
        <v>221</v>
      </c>
      <c r="D3520" s="28" t="s">
        <v>4711</v>
      </c>
      <c r="E3520" s="15">
        <v>0</v>
      </c>
      <c r="F3520" s="16">
        <v>63.91</v>
      </c>
      <c r="G3520" s="17">
        <f>ROUND(E3520*F3520,2)</f>
        <v>0</v>
      </c>
    </row>
    <row r="3521" spans="1:7" ht="56.25" x14ac:dyDescent="0.25">
      <c r="A3521" s="18"/>
      <c r="B3521" s="18"/>
      <c r="C3521" s="18"/>
      <c r="D3521" s="28" t="s">
        <v>4712</v>
      </c>
      <c r="E3521" s="18"/>
      <c r="F3521" s="18"/>
      <c r="G3521" s="18"/>
    </row>
    <row r="3522" spans="1:7" x14ac:dyDescent="0.25">
      <c r="A3522" s="13" t="s">
        <v>4713</v>
      </c>
      <c r="B3522" s="14" t="s">
        <v>16</v>
      </c>
      <c r="C3522" s="14" t="s">
        <v>221</v>
      </c>
      <c r="D3522" s="28" t="s">
        <v>4714</v>
      </c>
      <c r="E3522" s="15">
        <v>0</v>
      </c>
      <c r="F3522" s="16">
        <v>106.8</v>
      </c>
      <c r="G3522" s="17">
        <f>ROUND(E3522*F3522,2)</f>
        <v>0</v>
      </c>
    </row>
    <row r="3523" spans="1:7" ht="56.25" x14ac:dyDescent="0.25">
      <c r="A3523" s="18"/>
      <c r="B3523" s="18"/>
      <c r="C3523" s="18"/>
      <c r="D3523" s="28" t="s">
        <v>4715</v>
      </c>
      <c r="E3523" s="18"/>
      <c r="F3523" s="18"/>
      <c r="G3523" s="18"/>
    </row>
    <row r="3524" spans="1:7" x14ac:dyDescent="0.25">
      <c r="A3524" s="18"/>
      <c r="B3524" s="18"/>
      <c r="C3524" s="18"/>
      <c r="D3524" s="35" t="s">
        <v>4716</v>
      </c>
      <c r="E3524" s="15">
        <v>0</v>
      </c>
      <c r="F3524" s="16">
        <v>0</v>
      </c>
      <c r="G3524" s="19">
        <f>ROUND(E3524*F3524,2)</f>
        <v>0</v>
      </c>
    </row>
    <row r="3525" spans="1:7" ht="0.95" customHeight="1" x14ac:dyDescent="0.25">
      <c r="A3525" s="20"/>
      <c r="B3525" s="20"/>
      <c r="C3525" s="20"/>
      <c r="D3525" s="36"/>
      <c r="E3525" s="20"/>
      <c r="F3525" s="20"/>
      <c r="G3525" s="20"/>
    </row>
    <row r="3526" spans="1:7" x14ac:dyDescent="0.25">
      <c r="A3526" s="18"/>
      <c r="B3526" s="18"/>
      <c r="C3526" s="18"/>
      <c r="D3526" s="35" t="s">
        <v>4717</v>
      </c>
      <c r="E3526" s="15">
        <v>0</v>
      </c>
      <c r="F3526" s="16">
        <v>0</v>
      </c>
      <c r="G3526" s="19">
        <f>ROUND(E3526*F3526,2)</f>
        <v>0</v>
      </c>
    </row>
    <row r="3527" spans="1:7" ht="0.95" customHeight="1" x14ac:dyDescent="0.25">
      <c r="A3527" s="20"/>
      <c r="B3527" s="20"/>
      <c r="C3527" s="20"/>
      <c r="D3527" s="36"/>
      <c r="E3527" s="20"/>
      <c r="F3527" s="20"/>
      <c r="G3527" s="20"/>
    </row>
    <row r="3528" spans="1:7" x14ac:dyDescent="0.25">
      <c r="A3528" s="18"/>
      <c r="B3528" s="18"/>
      <c r="C3528" s="18"/>
      <c r="D3528" s="35" t="s">
        <v>4718</v>
      </c>
      <c r="E3528" s="24">
        <v>0</v>
      </c>
      <c r="F3528" s="16">
        <v>0</v>
      </c>
      <c r="G3528" s="19">
        <f>ROUND(E3528*F3528,2)</f>
        <v>0</v>
      </c>
    </row>
    <row r="3529" spans="1:7" ht="0.95" customHeight="1" x14ac:dyDescent="0.25">
      <c r="A3529" s="20"/>
      <c r="B3529" s="20"/>
      <c r="C3529" s="20"/>
      <c r="D3529" s="36"/>
      <c r="E3529" s="20"/>
      <c r="F3529" s="20"/>
      <c r="G3529" s="20"/>
    </row>
    <row r="3530" spans="1:7" x14ac:dyDescent="0.25">
      <c r="A3530" s="4" t="s">
        <v>4719</v>
      </c>
      <c r="B3530" s="4" t="s">
        <v>8</v>
      </c>
      <c r="C3530" s="4" t="s">
        <v>9</v>
      </c>
      <c r="D3530" s="32" t="s">
        <v>229</v>
      </c>
      <c r="E3530" s="5">
        <f>E3919</f>
        <v>0</v>
      </c>
      <c r="F3530" s="6">
        <f>F3919</f>
        <v>0</v>
      </c>
      <c r="G3530" s="6">
        <f>G3919</f>
        <v>0</v>
      </c>
    </row>
    <row r="3531" spans="1:7" x14ac:dyDescent="0.25">
      <c r="A3531" s="7" t="s">
        <v>4720</v>
      </c>
      <c r="B3531" s="7" t="s">
        <v>8</v>
      </c>
      <c r="C3531" s="7" t="s">
        <v>9</v>
      </c>
      <c r="D3531" s="33" t="s">
        <v>4721</v>
      </c>
      <c r="E3531" s="8">
        <f>E3665</f>
        <v>0</v>
      </c>
      <c r="F3531" s="9">
        <f>F3665</f>
        <v>0</v>
      </c>
      <c r="G3531" s="9">
        <f>G3665</f>
        <v>0</v>
      </c>
    </row>
    <row r="3532" spans="1:7" x14ac:dyDescent="0.25">
      <c r="A3532" s="10" t="s">
        <v>4722</v>
      </c>
      <c r="B3532" s="10" t="s">
        <v>8</v>
      </c>
      <c r="C3532" s="10" t="s">
        <v>9</v>
      </c>
      <c r="D3532" s="34" t="s">
        <v>4723</v>
      </c>
      <c r="E3532" s="11">
        <f>E3539</f>
        <v>0</v>
      </c>
      <c r="F3532" s="12">
        <f>F3539</f>
        <v>0</v>
      </c>
      <c r="G3532" s="12">
        <f>G3539</f>
        <v>0</v>
      </c>
    </row>
    <row r="3533" spans="1:7" x14ac:dyDescent="0.25">
      <c r="A3533" s="13" t="s">
        <v>4724</v>
      </c>
      <c r="B3533" s="14" t="s">
        <v>16</v>
      </c>
      <c r="C3533" s="14" t="s">
        <v>17</v>
      </c>
      <c r="D3533" s="28" t="s">
        <v>4725</v>
      </c>
      <c r="E3533" s="15">
        <v>0</v>
      </c>
      <c r="F3533" s="16">
        <v>18.91</v>
      </c>
      <c r="G3533" s="17">
        <f>ROUND(E3533*F3533,2)</f>
        <v>0</v>
      </c>
    </row>
    <row r="3534" spans="1:7" ht="90" x14ac:dyDescent="0.25">
      <c r="A3534" s="18"/>
      <c r="B3534" s="18"/>
      <c r="C3534" s="18"/>
      <c r="D3534" s="28" t="s">
        <v>4726</v>
      </c>
      <c r="E3534" s="18"/>
      <c r="F3534" s="18"/>
      <c r="G3534" s="18"/>
    </row>
    <row r="3535" spans="1:7" ht="22.5" x14ac:dyDescent="0.25">
      <c r="A3535" s="13" t="s">
        <v>4727</v>
      </c>
      <c r="B3535" s="14" t="s">
        <v>16</v>
      </c>
      <c r="C3535" s="14" t="s">
        <v>17</v>
      </c>
      <c r="D3535" s="28" t="s">
        <v>4728</v>
      </c>
      <c r="E3535" s="15">
        <v>0</v>
      </c>
      <c r="F3535" s="16">
        <v>20.25</v>
      </c>
      <c r="G3535" s="17">
        <f>ROUND(E3535*F3535,2)</f>
        <v>0</v>
      </c>
    </row>
    <row r="3536" spans="1:7" ht="101.25" x14ac:dyDescent="0.25">
      <c r="A3536" s="18"/>
      <c r="B3536" s="18"/>
      <c r="C3536" s="18"/>
      <c r="D3536" s="28" t="s">
        <v>4729</v>
      </c>
      <c r="E3536" s="18"/>
      <c r="F3536" s="18"/>
      <c r="G3536" s="18"/>
    </row>
    <row r="3537" spans="1:7" x14ac:dyDescent="0.25">
      <c r="A3537" s="13" t="s">
        <v>4730</v>
      </c>
      <c r="B3537" s="14" t="s">
        <v>16</v>
      </c>
      <c r="C3537" s="14" t="s">
        <v>17</v>
      </c>
      <c r="D3537" s="28" t="s">
        <v>4731</v>
      </c>
      <c r="E3537" s="15">
        <v>0</v>
      </c>
      <c r="F3537" s="16">
        <v>34.06</v>
      </c>
      <c r="G3537" s="17">
        <f>ROUND(E3537*F3537,2)</f>
        <v>0</v>
      </c>
    </row>
    <row r="3538" spans="1:7" ht="191.25" x14ac:dyDescent="0.25">
      <c r="A3538" s="18"/>
      <c r="B3538" s="18"/>
      <c r="C3538" s="18"/>
      <c r="D3538" s="28" t="s">
        <v>4732</v>
      </c>
      <c r="E3538" s="18"/>
      <c r="F3538" s="18"/>
      <c r="G3538" s="18"/>
    </row>
    <row r="3539" spans="1:7" x14ac:dyDescent="0.25">
      <c r="A3539" s="18"/>
      <c r="B3539" s="18"/>
      <c r="C3539" s="18"/>
      <c r="D3539" s="35" t="s">
        <v>4733</v>
      </c>
      <c r="E3539" s="15">
        <v>0</v>
      </c>
      <c r="F3539" s="16">
        <v>0</v>
      </c>
      <c r="G3539" s="19">
        <f>ROUND(E3539*F3539,2)</f>
        <v>0</v>
      </c>
    </row>
    <row r="3540" spans="1:7" ht="0.95" customHeight="1" x14ac:dyDescent="0.25">
      <c r="A3540" s="20"/>
      <c r="B3540" s="20"/>
      <c r="C3540" s="20"/>
      <c r="D3540" s="36"/>
      <c r="E3540" s="20"/>
      <c r="F3540" s="20"/>
      <c r="G3540" s="20"/>
    </row>
    <row r="3541" spans="1:7" x14ac:dyDescent="0.25">
      <c r="A3541" s="10" t="s">
        <v>4734</v>
      </c>
      <c r="B3541" s="10" t="s">
        <v>8</v>
      </c>
      <c r="C3541" s="10" t="s">
        <v>9</v>
      </c>
      <c r="D3541" s="34" t="s">
        <v>4735</v>
      </c>
      <c r="E3541" s="11">
        <f>E3581</f>
        <v>0</v>
      </c>
      <c r="F3541" s="12">
        <f>F3581</f>
        <v>0</v>
      </c>
      <c r="G3541" s="12">
        <f>G3581</f>
        <v>0</v>
      </c>
    </row>
    <row r="3542" spans="1:7" x14ac:dyDescent="0.25">
      <c r="A3542" s="21" t="s">
        <v>4736</v>
      </c>
      <c r="B3542" s="21" t="s">
        <v>8</v>
      </c>
      <c r="C3542" s="21" t="s">
        <v>9</v>
      </c>
      <c r="D3542" s="37" t="s">
        <v>4737</v>
      </c>
      <c r="E3542" s="22">
        <f>E3545</f>
        <v>0</v>
      </c>
      <c r="F3542" s="23">
        <f>F3545</f>
        <v>0</v>
      </c>
      <c r="G3542" s="23">
        <f>G3545</f>
        <v>0</v>
      </c>
    </row>
    <row r="3543" spans="1:7" ht="22.5" x14ac:dyDescent="0.25">
      <c r="A3543" s="13" t="s">
        <v>4738</v>
      </c>
      <c r="B3543" s="14" t="s">
        <v>16</v>
      </c>
      <c r="C3543" s="14" t="s">
        <v>17</v>
      </c>
      <c r="D3543" s="28" t="s">
        <v>4739</v>
      </c>
      <c r="E3543" s="15">
        <v>0</v>
      </c>
      <c r="F3543" s="16">
        <v>24.36</v>
      </c>
      <c r="G3543" s="17">
        <f>ROUND(E3543*F3543,2)</f>
        <v>0</v>
      </c>
    </row>
    <row r="3544" spans="1:7" ht="258.75" x14ac:dyDescent="0.25">
      <c r="A3544" s="18"/>
      <c r="B3544" s="18"/>
      <c r="C3544" s="18"/>
      <c r="D3544" s="28" t="s">
        <v>4740</v>
      </c>
      <c r="E3544" s="18"/>
      <c r="F3544" s="18"/>
      <c r="G3544" s="18"/>
    </row>
    <row r="3545" spans="1:7" x14ac:dyDescent="0.25">
      <c r="A3545" s="18"/>
      <c r="B3545" s="18"/>
      <c r="C3545" s="18"/>
      <c r="D3545" s="35" t="s">
        <v>4741</v>
      </c>
      <c r="E3545" s="15">
        <v>0</v>
      </c>
      <c r="F3545" s="16">
        <v>0</v>
      </c>
      <c r="G3545" s="19">
        <f>ROUND(E3545*F3545,2)</f>
        <v>0</v>
      </c>
    </row>
    <row r="3546" spans="1:7" ht="0.95" customHeight="1" x14ac:dyDescent="0.25">
      <c r="A3546" s="20"/>
      <c r="B3546" s="20"/>
      <c r="C3546" s="20"/>
      <c r="D3546" s="36"/>
      <c r="E3546" s="20"/>
      <c r="F3546" s="20"/>
      <c r="G3546" s="20"/>
    </row>
    <row r="3547" spans="1:7" x14ac:dyDescent="0.25">
      <c r="A3547" s="21" t="s">
        <v>4742</v>
      </c>
      <c r="B3547" s="21" t="s">
        <v>8</v>
      </c>
      <c r="C3547" s="21" t="s">
        <v>9</v>
      </c>
      <c r="D3547" s="37" t="s">
        <v>4743</v>
      </c>
      <c r="E3547" s="22">
        <f>E3552</f>
        <v>0</v>
      </c>
      <c r="F3547" s="23">
        <f>F3552</f>
        <v>0</v>
      </c>
      <c r="G3547" s="23">
        <f>G3552</f>
        <v>0</v>
      </c>
    </row>
    <row r="3548" spans="1:7" ht="22.5" x14ac:dyDescent="0.25">
      <c r="A3548" s="13" t="s">
        <v>4744</v>
      </c>
      <c r="B3548" s="14" t="s">
        <v>16</v>
      </c>
      <c r="C3548" s="14" t="s">
        <v>17</v>
      </c>
      <c r="D3548" s="28" t="s">
        <v>4745</v>
      </c>
      <c r="E3548" s="15">
        <v>0</v>
      </c>
      <c r="F3548" s="16">
        <v>26.21</v>
      </c>
      <c r="G3548" s="17">
        <f>ROUND(E3548*F3548,2)</f>
        <v>0</v>
      </c>
    </row>
    <row r="3549" spans="1:7" ht="270" x14ac:dyDescent="0.25">
      <c r="A3549" s="18"/>
      <c r="B3549" s="18"/>
      <c r="C3549" s="18"/>
      <c r="D3549" s="28" t="s">
        <v>4746</v>
      </c>
      <c r="E3549" s="18"/>
      <c r="F3549" s="18"/>
      <c r="G3549" s="18"/>
    </row>
    <row r="3550" spans="1:7" ht="22.5" x14ac:dyDescent="0.25">
      <c r="A3550" s="13" t="s">
        <v>4747</v>
      </c>
      <c r="B3550" s="14" t="s">
        <v>16</v>
      </c>
      <c r="C3550" s="14" t="s">
        <v>17</v>
      </c>
      <c r="D3550" s="28" t="s">
        <v>4748</v>
      </c>
      <c r="E3550" s="15">
        <v>0</v>
      </c>
      <c r="F3550" s="16">
        <v>36.03</v>
      </c>
      <c r="G3550" s="17">
        <f>ROUND(E3550*F3550,2)</f>
        <v>0</v>
      </c>
    </row>
    <row r="3551" spans="1:7" ht="270" x14ac:dyDescent="0.25">
      <c r="A3551" s="18"/>
      <c r="B3551" s="18"/>
      <c r="C3551" s="18"/>
      <c r="D3551" s="28" t="s">
        <v>4749</v>
      </c>
      <c r="E3551" s="18"/>
      <c r="F3551" s="18"/>
      <c r="G3551" s="18"/>
    </row>
    <row r="3552" spans="1:7" x14ac:dyDescent="0.25">
      <c r="A3552" s="18"/>
      <c r="B3552" s="18"/>
      <c r="C3552" s="18"/>
      <c r="D3552" s="35" t="s">
        <v>4750</v>
      </c>
      <c r="E3552" s="15">
        <v>0</v>
      </c>
      <c r="F3552" s="16">
        <v>0</v>
      </c>
      <c r="G3552" s="19">
        <f>ROUND(E3552*F3552,2)</f>
        <v>0</v>
      </c>
    </row>
    <row r="3553" spans="1:7" ht="0.95" customHeight="1" x14ac:dyDescent="0.25">
      <c r="A3553" s="20"/>
      <c r="B3553" s="20"/>
      <c r="C3553" s="20"/>
      <c r="D3553" s="36"/>
      <c r="E3553" s="20"/>
      <c r="F3553" s="20"/>
      <c r="G3553" s="20"/>
    </row>
    <row r="3554" spans="1:7" x14ac:dyDescent="0.25">
      <c r="A3554" s="21" t="s">
        <v>4751</v>
      </c>
      <c r="B3554" s="21" t="s">
        <v>8</v>
      </c>
      <c r="C3554" s="21" t="s">
        <v>9</v>
      </c>
      <c r="D3554" s="37" t="s">
        <v>4752</v>
      </c>
      <c r="E3554" s="22">
        <f>E3563</f>
        <v>0</v>
      </c>
      <c r="F3554" s="23">
        <f>F3563</f>
        <v>0</v>
      </c>
      <c r="G3554" s="23">
        <f>G3563</f>
        <v>0</v>
      </c>
    </row>
    <row r="3555" spans="1:7" ht="22.5" x14ac:dyDescent="0.25">
      <c r="A3555" s="13" t="s">
        <v>4753</v>
      </c>
      <c r="B3555" s="14" t="s">
        <v>16</v>
      </c>
      <c r="C3555" s="14" t="s">
        <v>17</v>
      </c>
      <c r="D3555" s="28" t="s">
        <v>4754</v>
      </c>
      <c r="E3555" s="15">
        <v>0</v>
      </c>
      <c r="F3555" s="16">
        <v>25.59</v>
      </c>
      <c r="G3555" s="17">
        <f>ROUND(E3555*F3555,2)</f>
        <v>0</v>
      </c>
    </row>
    <row r="3556" spans="1:7" ht="258.75" x14ac:dyDescent="0.25">
      <c r="A3556" s="18"/>
      <c r="B3556" s="18"/>
      <c r="C3556" s="18"/>
      <c r="D3556" s="28" t="s">
        <v>4755</v>
      </c>
      <c r="E3556" s="18"/>
      <c r="F3556" s="18"/>
      <c r="G3556" s="18"/>
    </row>
    <row r="3557" spans="1:7" ht="22.5" x14ac:dyDescent="0.25">
      <c r="A3557" s="13" t="s">
        <v>4756</v>
      </c>
      <c r="B3557" s="14" t="s">
        <v>16</v>
      </c>
      <c r="C3557" s="14" t="s">
        <v>17</v>
      </c>
      <c r="D3557" s="28" t="s">
        <v>4757</v>
      </c>
      <c r="E3557" s="15">
        <v>0</v>
      </c>
      <c r="F3557" s="16">
        <v>42.31</v>
      </c>
      <c r="G3557" s="17">
        <f>ROUND(E3557*F3557,2)</f>
        <v>0</v>
      </c>
    </row>
    <row r="3558" spans="1:7" ht="191.25" x14ac:dyDescent="0.25">
      <c r="A3558" s="18"/>
      <c r="B3558" s="18"/>
      <c r="C3558" s="18"/>
      <c r="D3558" s="28" t="s">
        <v>4758</v>
      </c>
      <c r="E3558" s="18"/>
      <c r="F3558" s="18"/>
      <c r="G3558" s="18"/>
    </row>
    <row r="3559" spans="1:7" ht="22.5" x14ac:dyDescent="0.25">
      <c r="A3559" s="13" t="s">
        <v>4759</v>
      </c>
      <c r="B3559" s="14" t="s">
        <v>16</v>
      </c>
      <c r="C3559" s="14" t="s">
        <v>17</v>
      </c>
      <c r="D3559" s="28" t="s">
        <v>4760</v>
      </c>
      <c r="E3559" s="15">
        <v>0</v>
      </c>
      <c r="F3559" s="16">
        <v>38.950000000000003</v>
      </c>
      <c r="G3559" s="17">
        <f>ROUND(E3559*F3559,2)</f>
        <v>0</v>
      </c>
    </row>
    <row r="3560" spans="1:7" ht="258.75" x14ac:dyDescent="0.25">
      <c r="A3560" s="18"/>
      <c r="B3560" s="18"/>
      <c r="C3560" s="18"/>
      <c r="D3560" s="28" t="s">
        <v>4761</v>
      </c>
      <c r="E3560" s="18"/>
      <c r="F3560" s="18"/>
      <c r="G3560" s="18"/>
    </row>
    <row r="3561" spans="1:7" ht="22.5" x14ac:dyDescent="0.25">
      <c r="A3561" s="13" t="s">
        <v>4762</v>
      </c>
      <c r="B3561" s="14" t="s">
        <v>16</v>
      </c>
      <c r="C3561" s="14" t="s">
        <v>17</v>
      </c>
      <c r="D3561" s="28" t="s">
        <v>4763</v>
      </c>
      <c r="E3561" s="15">
        <v>0</v>
      </c>
      <c r="F3561" s="16">
        <v>77.33</v>
      </c>
      <c r="G3561" s="17">
        <f>ROUND(E3561*F3561,2)</f>
        <v>0</v>
      </c>
    </row>
    <row r="3562" spans="1:7" ht="270" x14ac:dyDescent="0.25">
      <c r="A3562" s="18"/>
      <c r="B3562" s="18"/>
      <c r="C3562" s="18"/>
      <c r="D3562" s="28" t="s">
        <v>4764</v>
      </c>
      <c r="E3562" s="18"/>
      <c r="F3562" s="18"/>
      <c r="G3562" s="18"/>
    </row>
    <row r="3563" spans="1:7" x14ac:dyDescent="0.25">
      <c r="A3563" s="18"/>
      <c r="B3563" s="18"/>
      <c r="C3563" s="18"/>
      <c r="D3563" s="35" t="s">
        <v>4765</v>
      </c>
      <c r="E3563" s="15">
        <v>0</v>
      </c>
      <c r="F3563" s="16">
        <v>0</v>
      </c>
      <c r="G3563" s="19">
        <f>ROUND(E3563*F3563,2)</f>
        <v>0</v>
      </c>
    </row>
    <row r="3564" spans="1:7" ht="0.95" customHeight="1" x14ac:dyDescent="0.25">
      <c r="A3564" s="20"/>
      <c r="B3564" s="20"/>
      <c r="C3564" s="20"/>
      <c r="D3564" s="36"/>
      <c r="E3564" s="20"/>
      <c r="F3564" s="20"/>
      <c r="G3564" s="20"/>
    </row>
    <row r="3565" spans="1:7" x14ac:dyDescent="0.25">
      <c r="A3565" s="21" t="s">
        <v>4766</v>
      </c>
      <c r="B3565" s="21" t="s">
        <v>8</v>
      </c>
      <c r="C3565" s="21" t="s">
        <v>9</v>
      </c>
      <c r="D3565" s="37" t="s">
        <v>4767</v>
      </c>
      <c r="E3565" s="22">
        <f>E3572</f>
        <v>0</v>
      </c>
      <c r="F3565" s="23">
        <f>F3572</f>
        <v>0</v>
      </c>
      <c r="G3565" s="23">
        <f>G3572</f>
        <v>0</v>
      </c>
    </row>
    <row r="3566" spans="1:7" ht="22.5" x14ac:dyDescent="0.25">
      <c r="A3566" s="13" t="s">
        <v>4768</v>
      </c>
      <c r="B3566" s="14" t="s">
        <v>16</v>
      </c>
      <c r="C3566" s="14" t="s">
        <v>17</v>
      </c>
      <c r="D3566" s="28" t="s">
        <v>4769</v>
      </c>
      <c r="E3566" s="15">
        <v>0</v>
      </c>
      <c r="F3566" s="16">
        <v>42.2</v>
      </c>
      <c r="G3566" s="17">
        <f>ROUND(E3566*F3566,2)</f>
        <v>0</v>
      </c>
    </row>
    <row r="3567" spans="1:7" ht="281.25" x14ac:dyDescent="0.25">
      <c r="A3567" s="18"/>
      <c r="B3567" s="18"/>
      <c r="C3567" s="18"/>
      <c r="D3567" s="28" t="s">
        <v>4770</v>
      </c>
      <c r="E3567" s="18"/>
      <c r="F3567" s="18"/>
      <c r="G3567" s="18"/>
    </row>
    <row r="3568" spans="1:7" ht="22.5" x14ac:dyDescent="0.25">
      <c r="A3568" s="13" t="s">
        <v>4771</v>
      </c>
      <c r="B3568" s="14" t="s">
        <v>16</v>
      </c>
      <c r="C3568" s="14" t="s">
        <v>17</v>
      </c>
      <c r="D3568" s="28" t="s">
        <v>4772</v>
      </c>
      <c r="E3568" s="15">
        <v>0</v>
      </c>
      <c r="F3568" s="16">
        <v>54.77</v>
      </c>
      <c r="G3568" s="17">
        <f>ROUND(E3568*F3568,2)</f>
        <v>0</v>
      </c>
    </row>
    <row r="3569" spans="1:7" ht="281.25" x14ac:dyDescent="0.25">
      <c r="A3569" s="18"/>
      <c r="B3569" s="18"/>
      <c r="C3569" s="18"/>
      <c r="D3569" s="28" t="s">
        <v>4773</v>
      </c>
      <c r="E3569" s="18"/>
      <c r="F3569" s="18"/>
      <c r="G3569" s="18"/>
    </row>
    <row r="3570" spans="1:7" ht="22.5" x14ac:dyDescent="0.25">
      <c r="A3570" s="13" t="s">
        <v>4774</v>
      </c>
      <c r="B3570" s="14" t="s">
        <v>16</v>
      </c>
      <c r="C3570" s="14" t="s">
        <v>17</v>
      </c>
      <c r="D3570" s="28" t="s">
        <v>4775</v>
      </c>
      <c r="E3570" s="15">
        <v>0</v>
      </c>
      <c r="F3570" s="16">
        <v>63.75</v>
      </c>
      <c r="G3570" s="17">
        <f>ROUND(E3570*F3570,2)</f>
        <v>0</v>
      </c>
    </row>
    <row r="3571" spans="1:7" ht="281.25" x14ac:dyDescent="0.25">
      <c r="A3571" s="18"/>
      <c r="B3571" s="18"/>
      <c r="C3571" s="18"/>
      <c r="D3571" s="28" t="s">
        <v>4776</v>
      </c>
      <c r="E3571" s="18"/>
      <c r="F3571" s="18"/>
      <c r="G3571" s="18"/>
    </row>
    <row r="3572" spans="1:7" x14ac:dyDescent="0.25">
      <c r="A3572" s="18"/>
      <c r="B3572" s="18"/>
      <c r="C3572" s="18"/>
      <c r="D3572" s="35" t="s">
        <v>4777</v>
      </c>
      <c r="E3572" s="15">
        <v>0</v>
      </c>
      <c r="F3572" s="16">
        <v>0</v>
      </c>
      <c r="G3572" s="19">
        <f>ROUND(E3572*F3572,2)</f>
        <v>0</v>
      </c>
    </row>
    <row r="3573" spans="1:7" ht="0.95" customHeight="1" x14ac:dyDescent="0.25">
      <c r="A3573" s="20"/>
      <c r="B3573" s="20"/>
      <c r="C3573" s="20"/>
      <c r="D3573" s="36"/>
      <c r="E3573" s="20"/>
      <c r="F3573" s="20"/>
      <c r="G3573" s="20"/>
    </row>
    <row r="3574" spans="1:7" x14ac:dyDescent="0.25">
      <c r="A3574" s="21" t="s">
        <v>4778</v>
      </c>
      <c r="B3574" s="21" t="s">
        <v>8</v>
      </c>
      <c r="C3574" s="21" t="s">
        <v>9</v>
      </c>
      <c r="D3574" s="37" t="s">
        <v>4779</v>
      </c>
      <c r="E3574" s="22">
        <f>E3579</f>
        <v>0</v>
      </c>
      <c r="F3574" s="23">
        <f>F3579</f>
        <v>0</v>
      </c>
      <c r="G3574" s="23">
        <f>G3579</f>
        <v>0</v>
      </c>
    </row>
    <row r="3575" spans="1:7" ht="22.5" x14ac:dyDescent="0.25">
      <c r="A3575" s="13" t="s">
        <v>4780</v>
      </c>
      <c r="B3575" s="14" t="s">
        <v>16</v>
      </c>
      <c r="C3575" s="14" t="s">
        <v>17</v>
      </c>
      <c r="D3575" s="28" t="s">
        <v>4781</v>
      </c>
      <c r="E3575" s="15">
        <v>0</v>
      </c>
      <c r="F3575" s="16">
        <v>167.54</v>
      </c>
      <c r="G3575" s="17">
        <f>ROUND(E3575*F3575,2)</f>
        <v>0</v>
      </c>
    </row>
    <row r="3576" spans="1:7" ht="292.5" x14ac:dyDescent="0.25">
      <c r="A3576" s="18"/>
      <c r="B3576" s="18"/>
      <c r="C3576" s="18"/>
      <c r="D3576" s="28" t="s">
        <v>4782</v>
      </c>
      <c r="E3576" s="18"/>
      <c r="F3576" s="18"/>
      <c r="G3576" s="18"/>
    </row>
    <row r="3577" spans="1:7" ht="22.5" x14ac:dyDescent="0.25">
      <c r="A3577" s="13" t="s">
        <v>4783</v>
      </c>
      <c r="B3577" s="14" t="s">
        <v>16</v>
      </c>
      <c r="C3577" s="14" t="s">
        <v>17</v>
      </c>
      <c r="D3577" s="28" t="s">
        <v>4784</v>
      </c>
      <c r="E3577" s="15">
        <v>0</v>
      </c>
      <c r="F3577" s="16">
        <v>342</v>
      </c>
      <c r="G3577" s="17">
        <f>ROUND(E3577*F3577,2)</f>
        <v>0</v>
      </c>
    </row>
    <row r="3578" spans="1:7" ht="292.5" x14ac:dyDescent="0.25">
      <c r="A3578" s="18"/>
      <c r="B3578" s="18"/>
      <c r="C3578" s="18"/>
      <c r="D3578" s="28" t="s">
        <v>4785</v>
      </c>
      <c r="E3578" s="18"/>
      <c r="F3578" s="18"/>
      <c r="G3578" s="18"/>
    </row>
    <row r="3579" spans="1:7" x14ac:dyDescent="0.25">
      <c r="A3579" s="18"/>
      <c r="B3579" s="18"/>
      <c r="C3579" s="18"/>
      <c r="D3579" s="35" t="s">
        <v>4786</v>
      </c>
      <c r="E3579" s="15">
        <v>0</v>
      </c>
      <c r="F3579" s="16">
        <v>0</v>
      </c>
      <c r="G3579" s="19">
        <f>ROUND(E3579*F3579,2)</f>
        <v>0</v>
      </c>
    </row>
    <row r="3580" spans="1:7" ht="0.95" customHeight="1" x14ac:dyDescent="0.25">
      <c r="A3580" s="20"/>
      <c r="B3580" s="20"/>
      <c r="C3580" s="20"/>
      <c r="D3580" s="36"/>
      <c r="E3580" s="20"/>
      <c r="F3580" s="20"/>
      <c r="G3580" s="20"/>
    </row>
    <row r="3581" spans="1:7" x14ac:dyDescent="0.25">
      <c r="A3581" s="18"/>
      <c r="B3581" s="18"/>
      <c r="C3581" s="18"/>
      <c r="D3581" s="35" t="s">
        <v>4787</v>
      </c>
      <c r="E3581" s="15">
        <v>0</v>
      </c>
      <c r="F3581" s="16">
        <v>0</v>
      </c>
      <c r="G3581" s="19">
        <f>ROUND(E3581*F3581,2)</f>
        <v>0</v>
      </c>
    </row>
    <row r="3582" spans="1:7" ht="0.95" customHeight="1" x14ac:dyDescent="0.25">
      <c r="A3582" s="20"/>
      <c r="B3582" s="20"/>
      <c r="C3582" s="20"/>
      <c r="D3582" s="36"/>
      <c r="E3582" s="20"/>
      <c r="F3582" s="20"/>
      <c r="G3582" s="20"/>
    </row>
    <row r="3583" spans="1:7" x14ac:dyDescent="0.25">
      <c r="A3583" s="10" t="s">
        <v>4788</v>
      </c>
      <c r="B3583" s="10" t="s">
        <v>8</v>
      </c>
      <c r="C3583" s="10" t="s">
        <v>9</v>
      </c>
      <c r="D3583" s="34" t="s">
        <v>4789</v>
      </c>
      <c r="E3583" s="11">
        <f>E3586</f>
        <v>0</v>
      </c>
      <c r="F3583" s="12">
        <f>F3586</f>
        <v>0</v>
      </c>
      <c r="G3583" s="12">
        <f>G3586</f>
        <v>0</v>
      </c>
    </row>
    <row r="3584" spans="1:7" x14ac:dyDescent="0.25">
      <c r="A3584" s="13" t="s">
        <v>4790</v>
      </c>
      <c r="B3584" s="14" t="s">
        <v>16</v>
      </c>
      <c r="C3584" s="14" t="s">
        <v>17</v>
      </c>
      <c r="D3584" s="28" t="s">
        <v>4791</v>
      </c>
      <c r="E3584" s="15">
        <v>0</v>
      </c>
      <c r="F3584" s="16">
        <v>47.72</v>
      </c>
      <c r="G3584" s="17">
        <f>ROUND(E3584*F3584,2)</f>
        <v>0</v>
      </c>
    </row>
    <row r="3585" spans="1:7" ht="281.25" x14ac:dyDescent="0.25">
      <c r="A3585" s="18"/>
      <c r="B3585" s="18"/>
      <c r="C3585" s="18"/>
      <c r="D3585" s="28" t="s">
        <v>4792</v>
      </c>
      <c r="E3585" s="18"/>
      <c r="F3585" s="18"/>
      <c r="G3585" s="18"/>
    </row>
    <row r="3586" spans="1:7" x14ac:dyDescent="0.25">
      <c r="A3586" s="18"/>
      <c r="B3586" s="18"/>
      <c r="C3586" s="18"/>
      <c r="D3586" s="35" t="s">
        <v>4793</v>
      </c>
      <c r="E3586" s="15">
        <v>0</v>
      </c>
      <c r="F3586" s="16">
        <v>0</v>
      </c>
      <c r="G3586" s="19">
        <f>ROUND(E3586*F3586,2)</f>
        <v>0</v>
      </c>
    </row>
    <row r="3587" spans="1:7" ht="0.95" customHeight="1" x14ac:dyDescent="0.25">
      <c r="A3587" s="20"/>
      <c r="B3587" s="20"/>
      <c r="C3587" s="20"/>
      <c r="D3587" s="36"/>
      <c r="E3587" s="20"/>
      <c r="F3587" s="20"/>
      <c r="G3587" s="20"/>
    </row>
    <row r="3588" spans="1:7" x14ac:dyDescent="0.25">
      <c r="A3588" s="10" t="s">
        <v>4794</v>
      </c>
      <c r="B3588" s="10" t="s">
        <v>8</v>
      </c>
      <c r="C3588" s="10" t="s">
        <v>9</v>
      </c>
      <c r="D3588" s="34" t="s">
        <v>4795</v>
      </c>
      <c r="E3588" s="11">
        <f>E3593</f>
        <v>0</v>
      </c>
      <c r="F3588" s="12">
        <f>F3593</f>
        <v>0</v>
      </c>
      <c r="G3588" s="12">
        <f>G3593</f>
        <v>0</v>
      </c>
    </row>
    <row r="3589" spans="1:7" x14ac:dyDescent="0.25">
      <c r="A3589" s="13" t="s">
        <v>4796</v>
      </c>
      <c r="B3589" s="14" t="s">
        <v>16</v>
      </c>
      <c r="C3589" s="14" t="s">
        <v>17</v>
      </c>
      <c r="D3589" s="28" t="s">
        <v>4797</v>
      </c>
      <c r="E3589" s="15">
        <v>0</v>
      </c>
      <c r="F3589" s="16">
        <v>64.83</v>
      </c>
      <c r="G3589" s="17">
        <f>ROUND(E3589*F3589,2)</f>
        <v>0</v>
      </c>
    </row>
    <row r="3590" spans="1:7" ht="180" x14ac:dyDescent="0.25">
      <c r="A3590" s="18"/>
      <c r="B3590" s="18"/>
      <c r="C3590" s="18"/>
      <c r="D3590" s="28" t="s">
        <v>4798</v>
      </c>
      <c r="E3590" s="18"/>
      <c r="F3590" s="18"/>
      <c r="G3590" s="18"/>
    </row>
    <row r="3591" spans="1:7" ht="22.5" x14ac:dyDescent="0.25">
      <c r="A3591" s="13" t="s">
        <v>4799</v>
      </c>
      <c r="B3591" s="14" t="s">
        <v>16</v>
      </c>
      <c r="C3591" s="14" t="s">
        <v>17</v>
      </c>
      <c r="D3591" s="28" t="s">
        <v>4800</v>
      </c>
      <c r="E3591" s="15">
        <v>0</v>
      </c>
      <c r="F3591" s="16">
        <v>56.82</v>
      </c>
      <c r="G3591" s="17">
        <f>ROUND(E3591*F3591,2)</f>
        <v>0</v>
      </c>
    </row>
    <row r="3592" spans="1:7" ht="168.75" x14ac:dyDescent="0.25">
      <c r="A3592" s="18"/>
      <c r="B3592" s="18"/>
      <c r="C3592" s="18"/>
      <c r="D3592" s="28" t="s">
        <v>4801</v>
      </c>
      <c r="E3592" s="18"/>
      <c r="F3592" s="18"/>
      <c r="G3592" s="18"/>
    </row>
    <row r="3593" spans="1:7" x14ac:dyDescent="0.25">
      <c r="A3593" s="18"/>
      <c r="B3593" s="18"/>
      <c r="C3593" s="18"/>
      <c r="D3593" s="35" t="s">
        <v>4802</v>
      </c>
      <c r="E3593" s="15">
        <v>0</v>
      </c>
      <c r="F3593" s="16">
        <v>0</v>
      </c>
      <c r="G3593" s="19">
        <f>ROUND(E3593*F3593,2)</f>
        <v>0</v>
      </c>
    </row>
    <row r="3594" spans="1:7" ht="0.95" customHeight="1" x14ac:dyDescent="0.25">
      <c r="A3594" s="20"/>
      <c r="B3594" s="20"/>
      <c r="C3594" s="20"/>
      <c r="D3594" s="36"/>
      <c r="E3594" s="20"/>
      <c r="F3594" s="20"/>
      <c r="G3594" s="20"/>
    </row>
    <row r="3595" spans="1:7" x14ac:dyDescent="0.25">
      <c r="A3595" s="10" t="s">
        <v>4803</v>
      </c>
      <c r="B3595" s="10" t="s">
        <v>8</v>
      </c>
      <c r="C3595" s="10" t="s">
        <v>9</v>
      </c>
      <c r="D3595" s="34" t="s">
        <v>4804</v>
      </c>
      <c r="E3595" s="11">
        <f>E3600</f>
        <v>0</v>
      </c>
      <c r="F3595" s="12">
        <f>F3600</f>
        <v>0</v>
      </c>
      <c r="G3595" s="12">
        <f>G3600</f>
        <v>0</v>
      </c>
    </row>
    <row r="3596" spans="1:7" x14ac:dyDescent="0.25">
      <c r="A3596" s="13" t="s">
        <v>4805</v>
      </c>
      <c r="B3596" s="14" t="s">
        <v>16</v>
      </c>
      <c r="C3596" s="14" t="s">
        <v>17</v>
      </c>
      <c r="D3596" s="28" t="s">
        <v>4806</v>
      </c>
      <c r="E3596" s="15">
        <v>0</v>
      </c>
      <c r="F3596" s="16">
        <v>39.299999999999997</v>
      </c>
      <c r="G3596" s="17">
        <f>ROUND(E3596*F3596,2)</f>
        <v>0</v>
      </c>
    </row>
    <row r="3597" spans="1:7" ht="180" x14ac:dyDescent="0.25">
      <c r="A3597" s="18"/>
      <c r="B3597" s="18"/>
      <c r="C3597" s="18"/>
      <c r="D3597" s="28" t="s">
        <v>4807</v>
      </c>
      <c r="E3597" s="18"/>
      <c r="F3597" s="18"/>
      <c r="G3597" s="18"/>
    </row>
    <row r="3598" spans="1:7" ht="22.5" x14ac:dyDescent="0.25">
      <c r="A3598" s="13" t="s">
        <v>4808</v>
      </c>
      <c r="B3598" s="14" t="s">
        <v>16</v>
      </c>
      <c r="C3598" s="14" t="s">
        <v>17</v>
      </c>
      <c r="D3598" s="28" t="s">
        <v>4809</v>
      </c>
      <c r="E3598" s="15">
        <v>0</v>
      </c>
      <c r="F3598" s="16">
        <v>42.4</v>
      </c>
      <c r="G3598" s="17">
        <f>ROUND(E3598*F3598,2)</f>
        <v>0</v>
      </c>
    </row>
    <row r="3599" spans="1:7" ht="191.25" x14ac:dyDescent="0.25">
      <c r="A3599" s="18"/>
      <c r="B3599" s="18"/>
      <c r="C3599" s="18"/>
      <c r="D3599" s="28" t="s">
        <v>4810</v>
      </c>
      <c r="E3599" s="18"/>
      <c r="F3599" s="18"/>
      <c r="G3599" s="18"/>
    </row>
    <row r="3600" spans="1:7" x14ac:dyDescent="0.25">
      <c r="A3600" s="18"/>
      <c r="B3600" s="18"/>
      <c r="C3600" s="18"/>
      <c r="D3600" s="35" t="s">
        <v>4811</v>
      </c>
      <c r="E3600" s="15">
        <v>0</v>
      </c>
      <c r="F3600" s="16">
        <v>0</v>
      </c>
      <c r="G3600" s="19">
        <f>ROUND(E3600*F3600,2)</f>
        <v>0</v>
      </c>
    </row>
    <row r="3601" spans="1:7" ht="0.95" customHeight="1" x14ac:dyDescent="0.25">
      <c r="A3601" s="20"/>
      <c r="B3601" s="20"/>
      <c r="C3601" s="20"/>
      <c r="D3601" s="36"/>
      <c r="E3601" s="20"/>
      <c r="F3601" s="20"/>
      <c r="G3601" s="20"/>
    </row>
    <row r="3602" spans="1:7" x14ac:dyDescent="0.25">
      <c r="A3602" s="10" t="s">
        <v>4812</v>
      </c>
      <c r="B3602" s="10" t="s">
        <v>8</v>
      </c>
      <c r="C3602" s="10" t="s">
        <v>9</v>
      </c>
      <c r="D3602" s="34" t="s">
        <v>4813</v>
      </c>
      <c r="E3602" s="11">
        <f>E3605</f>
        <v>0</v>
      </c>
      <c r="F3602" s="12">
        <f>F3605</f>
        <v>0</v>
      </c>
      <c r="G3602" s="12">
        <f>G3605</f>
        <v>0</v>
      </c>
    </row>
    <row r="3603" spans="1:7" ht="22.5" x14ac:dyDescent="0.25">
      <c r="A3603" s="13" t="s">
        <v>4814</v>
      </c>
      <c r="B3603" s="14" t="s">
        <v>16</v>
      </c>
      <c r="C3603" s="14" t="s">
        <v>17</v>
      </c>
      <c r="D3603" s="28" t="s">
        <v>4815</v>
      </c>
      <c r="E3603" s="15">
        <v>0</v>
      </c>
      <c r="F3603" s="16">
        <v>88.28</v>
      </c>
      <c r="G3603" s="17">
        <f>ROUND(E3603*F3603,2)</f>
        <v>0</v>
      </c>
    </row>
    <row r="3604" spans="1:7" ht="157.5" x14ac:dyDescent="0.25">
      <c r="A3604" s="18"/>
      <c r="B3604" s="18"/>
      <c r="C3604" s="18"/>
      <c r="D3604" s="28" t="s">
        <v>4816</v>
      </c>
      <c r="E3604" s="18"/>
      <c r="F3604" s="18"/>
      <c r="G3604" s="18"/>
    </row>
    <row r="3605" spans="1:7" x14ac:dyDescent="0.25">
      <c r="A3605" s="18"/>
      <c r="B3605" s="18"/>
      <c r="C3605" s="18"/>
      <c r="D3605" s="35" t="s">
        <v>4817</v>
      </c>
      <c r="E3605" s="15">
        <v>0</v>
      </c>
      <c r="F3605" s="16">
        <v>0</v>
      </c>
      <c r="G3605" s="19">
        <f>ROUND(E3605*F3605,2)</f>
        <v>0</v>
      </c>
    </row>
    <row r="3606" spans="1:7" ht="0.95" customHeight="1" x14ac:dyDescent="0.25">
      <c r="A3606" s="20"/>
      <c r="B3606" s="20"/>
      <c r="C3606" s="20"/>
      <c r="D3606" s="36"/>
      <c r="E3606" s="20"/>
      <c r="F3606" s="20"/>
      <c r="G3606" s="20"/>
    </row>
    <row r="3607" spans="1:7" x14ac:dyDescent="0.25">
      <c r="A3607" s="10" t="s">
        <v>4818</v>
      </c>
      <c r="B3607" s="10" t="s">
        <v>8</v>
      </c>
      <c r="C3607" s="10" t="s">
        <v>9</v>
      </c>
      <c r="D3607" s="34" t="s">
        <v>4819</v>
      </c>
      <c r="E3607" s="11">
        <f>E3622</f>
        <v>0</v>
      </c>
      <c r="F3607" s="12">
        <f>F3622</f>
        <v>0</v>
      </c>
      <c r="G3607" s="12">
        <f>G3622</f>
        <v>0</v>
      </c>
    </row>
    <row r="3608" spans="1:7" ht="22.5" x14ac:dyDescent="0.25">
      <c r="A3608" s="13" t="s">
        <v>4820</v>
      </c>
      <c r="B3608" s="14" t="s">
        <v>16</v>
      </c>
      <c r="C3608" s="14" t="s">
        <v>17</v>
      </c>
      <c r="D3608" s="28" t="s">
        <v>4821</v>
      </c>
      <c r="E3608" s="15">
        <v>0</v>
      </c>
      <c r="F3608" s="16">
        <v>21.68</v>
      </c>
      <c r="G3608" s="17">
        <f>ROUND(E3608*F3608,2)</f>
        <v>0</v>
      </c>
    </row>
    <row r="3609" spans="1:7" ht="202.5" x14ac:dyDescent="0.25">
      <c r="A3609" s="18"/>
      <c r="B3609" s="18"/>
      <c r="C3609" s="18"/>
      <c r="D3609" s="28" t="s">
        <v>4822</v>
      </c>
      <c r="E3609" s="18"/>
      <c r="F3609" s="18"/>
      <c r="G3609" s="18"/>
    </row>
    <row r="3610" spans="1:7" ht="22.5" x14ac:dyDescent="0.25">
      <c r="A3610" s="13" t="s">
        <v>4823</v>
      </c>
      <c r="B3610" s="14" t="s">
        <v>16</v>
      </c>
      <c r="C3610" s="14" t="s">
        <v>17</v>
      </c>
      <c r="D3610" s="28" t="s">
        <v>4824</v>
      </c>
      <c r="E3610" s="15">
        <v>0</v>
      </c>
      <c r="F3610" s="16">
        <v>23.49</v>
      </c>
      <c r="G3610" s="17">
        <f>ROUND(E3610*F3610,2)</f>
        <v>0</v>
      </c>
    </row>
    <row r="3611" spans="1:7" ht="157.5" x14ac:dyDescent="0.25">
      <c r="A3611" s="18"/>
      <c r="B3611" s="18"/>
      <c r="C3611" s="18"/>
      <c r="D3611" s="28" t="s">
        <v>4825</v>
      </c>
      <c r="E3611" s="18"/>
      <c r="F3611" s="18"/>
      <c r="G3611" s="18"/>
    </row>
    <row r="3612" spans="1:7" ht="22.5" x14ac:dyDescent="0.25">
      <c r="A3612" s="13" t="s">
        <v>4826</v>
      </c>
      <c r="B3612" s="14" t="s">
        <v>16</v>
      </c>
      <c r="C3612" s="14" t="s">
        <v>17</v>
      </c>
      <c r="D3612" s="28" t="s">
        <v>4827</v>
      </c>
      <c r="E3612" s="15">
        <v>0</v>
      </c>
      <c r="F3612" s="16">
        <v>31.79</v>
      </c>
      <c r="G3612" s="17">
        <f>ROUND(E3612*F3612,2)</f>
        <v>0</v>
      </c>
    </row>
    <row r="3613" spans="1:7" ht="146.25" x14ac:dyDescent="0.25">
      <c r="A3613" s="18"/>
      <c r="B3613" s="18"/>
      <c r="C3613" s="18"/>
      <c r="D3613" s="28" t="s">
        <v>4828</v>
      </c>
      <c r="E3613" s="18"/>
      <c r="F3613" s="18"/>
      <c r="G3613" s="18"/>
    </row>
    <row r="3614" spans="1:7" ht="22.5" x14ac:dyDescent="0.25">
      <c r="A3614" s="13" t="s">
        <v>4829</v>
      </c>
      <c r="B3614" s="14" t="s">
        <v>16</v>
      </c>
      <c r="C3614" s="14" t="s">
        <v>17</v>
      </c>
      <c r="D3614" s="28" t="s">
        <v>4830</v>
      </c>
      <c r="E3614" s="15">
        <v>0</v>
      </c>
      <c r="F3614" s="16">
        <v>26.58</v>
      </c>
      <c r="G3614" s="17">
        <f>ROUND(E3614*F3614,2)</f>
        <v>0</v>
      </c>
    </row>
    <row r="3615" spans="1:7" ht="146.25" x14ac:dyDescent="0.25">
      <c r="A3615" s="18"/>
      <c r="B3615" s="18"/>
      <c r="C3615" s="18"/>
      <c r="D3615" s="28" t="s">
        <v>4831</v>
      </c>
      <c r="E3615" s="18"/>
      <c r="F3615" s="18"/>
      <c r="G3615" s="18"/>
    </row>
    <row r="3616" spans="1:7" ht="22.5" x14ac:dyDescent="0.25">
      <c r="A3616" s="13" t="s">
        <v>4832</v>
      </c>
      <c r="B3616" s="14" t="s">
        <v>16</v>
      </c>
      <c r="C3616" s="14" t="s">
        <v>17</v>
      </c>
      <c r="D3616" s="28" t="s">
        <v>4833</v>
      </c>
      <c r="E3616" s="15">
        <v>0</v>
      </c>
      <c r="F3616" s="16">
        <v>23.77</v>
      </c>
      <c r="G3616" s="17">
        <f>ROUND(E3616*F3616,2)</f>
        <v>0</v>
      </c>
    </row>
    <row r="3617" spans="1:7" ht="157.5" x14ac:dyDescent="0.25">
      <c r="A3617" s="18"/>
      <c r="B3617" s="18"/>
      <c r="C3617" s="18"/>
      <c r="D3617" s="28" t="s">
        <v>4834</v>
      </c>
      <c r="E3617" s="18"/>
      <c r="F3617" s="18"/>
      <c r="G3617" s="18"/>
    </row>
    <row r="3618" spans="1:7" x14ac:dyDescent="0.25">
      <c r="A3618" s="13" t="s">
        <v>4835</v>
      </c>
      <c r="B3618" s="14" t="s">
        <v>16</v>
      </c>
      <c r="C3618" s="14" t="s">
        <v>17</v>
      </c>
      <c r="D3618" s="28" t="s">
        <v>4836</v>
      </c>
      <c r="E3618" s="15">
        <v>0</v>
      </c>
      <c r="F3618" s="16">
        <v>32.08</v>
      </c>
      <c r="G3618" s="17">
        <f>ROUND(E3618*F3618,2)</f>
        <v>0</v>
      </c>
    </row>
    <row r="3619" spans="1:7" ht="146.25" x14ac:dyDescent="0.25">
      <c r="A3619" s="18"/>
      <c r="B3619" s="18"/>
      <c r="C3619" s="18"/>
      <c r="D3619" s="28" t="s">
        <v>4837</v>
      </c>
      <c r="E3619" s="18"/>
      <c r="F3619" s="18"/>
      <c r="G3619" s="18"/>
    </row>
    <row r="3620" spans="1:7" ht="22.5" x14ac:dyDescent="0.25">
      <c r="A3620" s="13" t="s">
        <v>4838</v>
      </c>
      <c r="B3620" s="14" t="s">
        <v>16</v>
      </c>
      <c r="C3620" s="14" t="s">
        <v>17</v>
      </c>
      <c r="D3620" s="28" t="s">
        <v>4839</v>
      </c>
      <c r="E3620" s="15">
        <v>0</v>
      </c>
      <c r="F3620" s="16">
        <v>26.91</v>
      </c>
      <c r="G3620" s="17">
        <f>ROUND(E3620*F3620,2)</f>
        <v>0</v>
      </c>
    </row>
    <row r="3621" spans="1:7" ht="146.25" x14ac:dyDescent="0.25">
      <c r="A3621" s="18"/>
      <c r="B3621" s="18"/>
      <c r="C3621" s="18"/>
      <c r="D3621" s="28" t="s">
        <v>4840</v>
      </c>
      <c r="E3621" s="18"/>
      <c r="F3621" s="18"/>
      <c r="G3621" s="18"/>
    </row>
    <row r="3622" spans="1:7" x14ac:dyDescent="0.25">
      <c r="A3622" s="18"/>
      <c r="B3622" s="18"/>
      <c r="C3622" s="18"/>
      <c r="D3622" s="35" t="s">
        <v>4841</v>
      </c>
      <c r="E3622" s="15">
        <v>0</v>
      </c>
      <c r="F3622" s="16">
        <v>0</v>
      </c>
      <c r="G3622" s="19">
        <f>ROUND(E3622*F3622,2)</f>
        <v>0</v>
      </c>
    </row>
    <row r="3623" spans="1:7" ht="0.95" customHeight="1" x14ac:dyDescent="0.25">
      <c r="A3623" s="20"/>
      <c r="B3623" s="20"/>
      <c r="C3623" s="20"/>
      <c r="D3623" s="36"/>
      <c r="E3623" s="20"/>
      <c r="F3623" s="20"/>
      <c r="G3623" s="20"/>
    </row>
    <row r="3624" spans="1:7" x14ac:dyDescent="0.25">
      <c r="A3624" s="10" t="s">
        <v>4842</v>
      </c>
      <c r="B3624" s="10" t="s">
        <v>8</v>
      </c>
      <c r="C3624" s="10" t="s">
        <v>9</v>
      </c>
      <c r="D3624" s="34" t="s">
        <v>4843</v>
      </c>
      <c r="E3624" s="11">
        <f>E3627</f>
        <v>0</v>
      </c>
      <c r="F3624" s="12">
        <f>F3627</f>
        <v>0</v>
      </c>
      <c r="G3624" s="12">
        <f>G3627</f>
        <v>0</v>
      </c>
    </row>
    <row r="3625" spans="1:7" x14ac:dyDescent="0.25">
      <c r="A3625" s="13" t="s">
        <v>4844</v>
      </c>
      <c r="B3625" s="14" t="s">
        <v>16</v>
      </c>
      <c r="C3625" s="14" t="s">
        <v>17</v>
      </c>
      <c r="D3625" s="28" t="s">
        <v>4845</v>
      </c>
      <c r="E3625" s="15">
        <v>0</v>
      </c>
      <c r="F3625" s="16">
        <v>71.05</v>
      </c>
      <c r="G3625" s="17">
        <f>ROUND(E3625*F3625,2)</f>
        <v>0</v>
      </c>
    </row>
    <row r="3626" spans="1:7" ht="135" x14ac:dyDescent="0.25">
      <c r="A3626" s="18"/>
      <c r="B3626" s="18"/>
      <c r="C3626" s="18"/>
      <c r="D3626" s="28" t="s">
        <v>4846</v>
      </c>
      <c r="E3626" s="18"/>
      <c r="F3626" s="18"/>
      <c r="G3626" s="18"/>
    </row>
    <row r="3627" spans="1:7" x14ac:dyDescent="0.25">
      <c r="A3627" s="18"/>
      <c r="B3627" s="18"/>
      <c r="C3627" s="18"/>
      <c r="D3627" s="35" t="s">
        <v>4847</v>
      </c>
      <c r="E3627" s="15">
        <v>0</v>
      </c>
      <c r="F3627" s="16">
        <v>0</v>
      </c>
      <c r="G3627" s="19">
        <f>ROUND(E3627*F3627,2)</f>
        <v>0</v>
      </c>
    </row>
    <row r="3628" spans="1:7" ht="0.95" customHeight="1" x14ac:dyDescent="0.25">
      <c r="A3628" s="20"/>
      <c r="B3628" s="20"/>
      <c r="C3628" s="20"/>
      <c r="D3628" s="36"/>
      <c r="E3628" s="20"/>
      <c r="F3628" s="20"/>
      <c r="G3628" s="20"/>
    </row>
    <row r="3629" spans="1:7" x14ac:dyDescent="0.25">
      <c r="A3629" s="10" t="s">
        <v>4848</v>
      </c>
      <c r="B3629" s="10" t="s">
        <v>8</v>
      </c>
      <c r="C3629" s="10" t="s">
        <v>9</v>
      </c>
      <c r="D3629" s="34" t="s">
        <v>4849</v>
      </c>
      <c r="E3629" s="11">
        <f>E3663</f>
        <v>0</v>
      </c>
      <c r="F3629" s="12">
        <f>F3663</f>
        <v>0</v>
      </c>
      <c r="G3629" s="12">
        <f>G3663</f>
        <v>0</v>
      </c>
    </row>
    <row r="3630" spans="1:7" x14ac:dyDescent="0.25">
      <c r="A3630" s="21" t="s">
        <v>4850</v>
      </c>
      <c r="B3630" s="21" t="s">
        <v>8</v>
      </c>
      <c r="C3630" s="21" t="s">
        <v>9</v>
      </c>
      <c r="D3630" s="37" t="s">
        <v>4851</v>
      </c>
      <c r="E3630" s="22">
        <f>E3639</f>
        <v>0</v>
      </c>
      <c r="F3630" s="23">
        <f>F3639</f>
        <v>0</v>
      </c>
      <c r="G3630" s="23">
        <f>G3639</f>
        <v>0</v>
      </c>
    </row>
    <row r="3631" spans="1:7" ht="22.5" x14ac:dyDescent="0.25">
      <c r="A3631" s="13" t="s">
        <v>4852</v>
      </c>
      <c r="B3631" s="14" t="s">
        <v>16</v>
      </c>
      <c r="C3631" s="14" t="s">
        <v>17</v>
      </c>
      <c r="D3631" s="28" t="s">
        <v>4853</v>
      </c>
      <c r="E3631" s="15">
        <v>0</v>
      </c>
      <c r="F3631" s="16">
        <v>75.260000000000005</v>
      </c>
      <c r="G3631" s="17">
        <f>ROUND(E3631*F3631,2)</f>
        <v>0</v>
      </c>
    </row>
    <row r="3632" spans="1:7" ht="213.75" x14ac:dyDescent="0.25">
      <c r="A3632" s="18"/>
      <c r="B3632" s="18"/>
      <c r="C3632" s="18"/>
      <c r="D3632" s="28" t="s">
        <v>4854</v>
      </c>
      <c r="E3632" s="18"/>
      <c r="F3632" s="18"/>
      <c r="G3632" s="18"/>
    </row>
    <row r="3633" spans="1:7" ht="22.5" x14ac:dyDescent="0.25">
      <c r="A3633" s="13" t="s">
        <v>4855</v>
      </c>
      <c r="B3633" s="14" t="s">
        <v>16</v>
      </c>
      <c r="C3633" s="14" t="s">
        <v>17</v>
      </c>
      <c r="D3633" s="28" t="s">
        <v>4856</v>
      </c>
      <c r="E3633" s="15">
        <v>0</v>
      </c>
      <c r="F3633" s="16">
        <v>104.66</v>
      </c>
      <c r="G3633" s="17">
        <f>ROUND(E3633*F3633,2)</f>
        <v>0</v>
      </c>
    </row>
    <row r="3634" spans="1:7" ht="213.75" x14ac:dyDescent="0.25">
      <c r="A3634" s="18"/>
      <c r="B3634" s="18"/>
      <c r="C3634" s="18"/>
      <c r="D3634" s="28" t="s">
        <v>4857</v>
      </c>
      <c r="E3634" s="18"/>
      <c r="F3634" s="18"/>
      <c r="G3634" s="18"/>
    </row>
    <row r="3635" spans="1:7" x14ac:dyDescent="0.25">
      <c r="A3635" s="13" t="s">
        <v>4858</v>
      </c>
      <c r="B3635" s="14" t="s">
        <v>16</v>
      </c>
      <c r="C3635" s="14" t="s">
        <v>17</v>
      </c>
      <c r="D3635" s="28" t="s">
        <v>4859</v>
      </c>
      <c r="E3635" s="15">
        <v>0</v>
      </c>
      <c r="F3635" s="16">
        <v>103.61</v>
      </c>
      <c r="G3635" s="17">
        <f>ROUND(E3635*F3635,2)</f>
        <v>0</v>
      </c>
    </row>
    <row r="3636" spans="1:7" ht="213.75" x14ac:dyDescent="0.25">
      <c r="A3636" s="18"/>
      <c r="B3636" s="18"/>
      <c r="C3636" s="18"/>
      <c r="D3636" s="28" t="s">
        <v>4860</v>
      </c>
      <c r="E3636" s="18"/>
      <c r="F3636" s="18"/>
      <c r="G3636" s="18"/>
    </row>
    <row r="3637" spans="1:7" ht="22.5" x14ac:dyDescent="0.25">
      <c r="A3637" s="13" t="s">
        <v>4861</v>
      </c>
      <c r="B3637" s="14" t="s">
        <v>16</v>
      </c>
      <c r="C3637" s="14" t="s">
        <v>17</v>
      </c>
      <c r="D3637" s="28" t="s">
        <v>4862</v>
      </c>
      <c r="E3637" s="15">
        <v>0</v>
      </c>
      <c r="F3637" s="16">
        <v>119.36</v>
      </c>
      <c r="G3637" s="17">
        <f>ROUND(E3637*F3637,2)</f>
        <v>0</v>
      </c>
    </row>
    <row r="3638" spans="1:7" ht="225" x14ac:dyDescent="0.25">
      <c r="A3638" s="18"/>
      <c r="B3638" s="18"/>
      <c r="C3638" s="18"/>
      <c r="D3638" s="28" t="s">
        <v>4863</v>
      </c>
      <c r="E3638" s="18"/>
      <c r="F3638" s="18"/>
      <c r="G3638" s="18"/>
    </row>
    <row r="3639" spans="1:7" x14ac:dyDescent="0.25">
      <c r="A3639" s="18"/>
      <c r="B3639" s="18"/>
      <c r="C3639" s="18"/>
      <c r="D3639" s="35" t="s">
        <v>4864</v>
      </c>
      <c r="E3639" s="15">
        <v>0</v>
      </c>
      <c r="F3639" s="16">
        <v>0</v>
      </c>
      <c r="G3639" s="19">
        <f>ROUND(E3639*F3639,2)</f>
        <v>0</v>
      </c>
    </row>
    <row r="3640" spans="1:7" ht="0.95" customHeight="1" x14ac:dyDescent="0.25">
      <c r="A3640" s="20"/>
      <c r="B3640" s="20"/>
      <c r="C3640" s="20"/>
      <c r="D3640" s="36"/>
      <c r="E3640" s="20"/>
      <c r="F3640" s="20"/>
      <c r="G3640" s="20"/>
    </row>
    <row r="3641" spans="1:7" x14ac:dyDescent="0.25">
      <c r="A3641" s="21" t="s">
        <v>4865</v>
      </c>
      <c r="B3641" s="21" t="s">
        <v>8</v>
      </c>
      <c r="C3641" s="21" t="s">
        <v>9</v>
      </c>
      <c r="D3641" s="37" t="s">
        <v>4866</v>
      </c>
      <c r="E3641" s="22">
        <f>E3650</f>
        <v>0</v>
      </c>
      <c r="F3641" s="23">
        <f>F3650</f>
        <v>0</v>
      </c>
      <c r="G3641" s="23">
        <f>G3650</f>
        <v>0</v>
      </c>
    </row>
    <row r="3642" spans="1:7" ht="22.5" x14ac:dyDescent="0.25">
      <c r="A3642" s="13" t="s">
        <v>4867</v>
      </c>
      <c r="B3642" s="14" t="s">
        <v>16</v>
      </c>
      <c r="C3642" s="14" t="s">
        <v>17</v>
      </c>
      <c r="D3642" s="28" t="s">
        <v>4868</v>
      </c>
      <c r="E3642" s="15">
        <v>0</v>
      </c>
      <c r="F3642" s="16">
        <v>84.71</v>
      </c>
      <c r="G3642" s="17">
        <f>ROUND(E3642*F3642,2)</f>
        <v>0</v>
      </c>
    </row>
    <row r="3643" spans="1:7" ht="213.75" x14ac:dyDescent="0.25">
      <c r="A3643" s="18"/>
      <c r="B3643" s="18"/>
      <c r="C3643" s="18"/>
      <c r="D3643" s="28" t="s">
        <v>4869</v>
      </c>
      <c r="E3643" s="18"/>
      <c r="F3643" s="18"/>
      <c r="G3643" s="18"/>
    </row>
    <row r="3644" spans="1:7" ht="22.5" x14ac:dyDescent="0.25">
      <c r="A3644" s="13" t="s">
        <v>4870</v>
      </c>
      <c r="B3644" s="14" t="s">
        <v>16</v>
      </c>
      <c r="C3644" s="14" t="s">
        <v>17</v>
      </c>
      <c r="D3644" s="28" t="s">
        <v>4871</v>
      </c>
      <c r="E3644" s="15">
        <v>0</v>
      </c>
      <c r="F3644" s="16">
        <v>114.11</v>
      </c>
      <c r="G3644" s="17">
        <f>ROUND(E3644*F3644,2)</f>
        <v>0</v>
      </c>
    </row>
    <row r="3645" spans="1:7" ht="225" x14ac:dyDescent="0.25">
      <c r="A3645" s="18"/>
      <c r="B3645" s="18"/>
      <c r="C3645" s="18"/>
      <c r="D3645" s="28" t="s">
        <v>4872</v>
      </c>
      <c r="E3645" s="18"/>
      <c r="F3645" s="18"/>
      <c r="G3645" s="18"/>
    </row>
    <row r="3646" spans="1:7" ht="22.5" x14ac:dyDescent="0.25">
      <c r="A3646" s="13" t="s">
        <v>4873</v>
      </c>
      <c r="B3646" s="14" t="s">
        <v>16</v>
      </c>
      <c r="C3646" s="14" t="s">
        <v>17</v>
      </c>
      <c r="D3646" s="28" t="s">
        <v>4874</v>
      </c>
      <c r="E3646" s="15">
        <v>0</v>
      </c>
      <c r="F3646" s="16">
        <v>113.06</v>
      </c>
      <c r="G3646" s="17">
        <f>ROUND(E3646*F3646,2)</f>
        <v>0</v>
      </c>
    </row>
    <row r="3647" spans="1:7" ht="213.75" x14ac:dyDescent="0.25">
      <c r="A3647" s="18"/>
      <c r="B3647" s="18"/>
      <c r="C3647" s="18"/>
      <c r="D3647" s="28" t="s">
        <v>4875</v>
      </c>
      <c r="E3647" s="18"/>
      <c r="F3647" s="18"/>
      <c r="G3647" s="18"/>
    </row>
    <row r="3648" spans="1:7" ht="22.5" x14ac:dyDescent="0.25">
      <c r="A3648" s="13" t="s">
        <v>4876</v>
      </c>
      <c r="B3648" s="14" t="s">
        <v>16</v>
      </c>
      <c r="C3648" s="14" t="s">
        <v>17</v>
      </c>
      <c r="D3648" s="28" t="s">
        <v>4877</v>
      </c>
      <c r="E3648" s="15">
        <v>0</v>
      </c>
      <c r="F3648" s="16">
        <v>128.81</v>
      </c>
      <c r="G3648" s="17">
        <f>ROUND(E3648*F3648,2)</f>
        <v>0</v>
      </c>
    </row>
    <row r="3649" spans="1:7" ht="225" x14ac:dyDescent="0.25">
      <c r="A3649" s="18"/>
      <c r="B3649" s="18"/>
      <c r="C3649" s="18"/>
      <c r="D3649" s="28" t="s">
        <v>4878</v>
      </c>
      <c r="E3649" s="18"/>
      <c r="F3649" s="18"/>
      <c r="G3649" s="18"/>
    </row>
    <row r="3650" spans="1:7" x14ac:dyDescent="0.25">
      <c r="A3650" s="18"/>
      <c r="B3650" s="18"/>
      <c r="C3650" s="18"/>
      <c r="D3650" s="35" t="s">
        <v>4879</v>
      </c>
      <c r="E3650" s="15">
        <v>0</v>
      </c>
      <c r="F3650" s="16">
        <v>0</v>
      </c>
      <c r="G3650" s="19">
        <f>ROUND(E3650*F3650,2)</f>
        <v>0</v>
      </c>
    </row>
    <row r="3651" spans="1:7" ht="0.95" customHeight="1" x14ac:dyDescent="0.25">
      <c r="A3651" s="20"/>
      <c r="B3651" s="20"/>
      <c r="C3651" s="20"/>
      <c r="D3651" s="36"/>
      <c r="E3651" s="20"/>
      <c r="F3651" s="20"/>
      <c r="G3651" s="20"/>
    </row>
    <row r="3652" spans="1:7" x14ac:dyDescent="0.25">
      <c r="A3652" s="21" t="s">
        <v>4880</v>
      </c>
      <c r="B3652" s="21" t="s">
        <v>8</v>
      </c>
      <c r="C3652" s="21" t="s">
        <v>9</v>
      </c>
      <c r="D3652" s="37" t="s">
        <v>4881</v>
      </c>
      <c r="E3652" s="22">
        <f>E3661</f>
        <v>0</v>
      </c>
      <c r="F3652" s="23">
        <f>F3661</f>
        <v>0</v>
      </c>
      <c r="G3652" s="23">
        <f>G3661</f>
        <v>0</v>
      </c>
    </row>
    <row r="3653" spans="1:7" ht="22.5" x14ac:dyDescent="0.25">
      <c r="A3653" s="13" t="s">
        <v>4882</v>
      </c>
      <c r="B3653" s="14" t="s">
        <v>16</v>
      </c>
      <c r="C3653" s="14" t="s">
        <v>17</v>
      </c>
      <c r="D3653" s="28" t="s">
        <v>4883</v>
      </c>
      <c r="E3653" s="15">
        <v>0</v>
      </c>
      <c r="F3653" s="16">
        <v>93.11</v>
      </c>
      <c r="G3653" s="17">
        <f>ROUND(E3653*F3653,2)</f>
        <v>0</v>
      </c>
    </row>
    <row r="3654" spans="1:7" ht="225" x14ac:dyDescent="0.25">
      <c r="A3654" s="18"/>
      <c r="B3654" s="18"/>
      <c r="C3654" s="18"/>
      <c r="D3654" s="28" t="s">
        <v>4884</v>
      </c>
      <c r="E3654" s="18"/>
      <c r="F3654" s="18"/>
      <c r="G3654" s="18"/>
    </row>
    <row r="3655" spans="1:7" ht="22.5" x14ac:dyDescent="0.25">
      <c r="A3655" s="13" t="s">
        <v>4885</v>
      </c>
      <c r="B3655" s="14" t="s">
        <v>16</v>
      </c>
      <c r="C3655" s="14" t="s">
        <v>17</v>
      </c>
      <c r="D3655" s="28" t="s">
        <v>4886</v>
      </c>
      <c r="E3655" s="15">
        <v>0</v>
      </c>
      <c r="F3655" s="16">
        <v>122.51</v>
      </c>
      <c r="G3655" s="17">
        <f>ROUND(E3655*F3655,2)</f>
        <v>0</v>
      </c>
    </row>
    <row r="3656" spans="1:7" ht="225" x14ac:dyDescent="0.25">
      <c r="A3656" s="18"/>
      <c r="B3656" s="18"/>
      <c r="C3656" s="18"/>
      <c r="D3656" s="28" t="s">
        <v>4887</v>
      </c>
      <c r="E3656" s="18"/>
      <c r="F3656" s="18"/>
      <c r="G3656" s="18"/>
    </row>
    <row r="3657" spans="1:7" ht="22.5" x14ac:dyDescent="0.25">
      <c r="A3657" s="13" t="s">
        <v>4888</v>
      </c>
      <c r="B3657" s="14" t="s">
        <v>16</v>
      </c>
      <c r="C3657" s="14" t="s">
        <v>17</v>
      </c>
      <c r="D3657" s="28" t="s">
        <v>4889</v>
      </c>
      <c r="E3657" s="15">
        <v>0</v>
      </c>
      <c r="F3657" s="16">
        <v>121.46</v>
      </c>
      <c r="G3657" s="17">
        <f>ROUND(E3657*F3657,2)</f>
        <v>0</v>
      </c>
    </row>
    <row r="3658" spans="1:7" ht="225" x14ac:dyDescent="0.25">
      <c r="A3658" s="18"/>
      <c r="B3658" s="18"/>
      <c r="C3658" s="18"/>
      <c r="D3658" s="28" t="s">
        <v>4890</v>
      </c>
      <c r="E3658" s="18"/>
      <c r="F3658" s="18"/>
      <c r="G3658" s="18"/>
    </row>
    <row r="3659" spans="1:7" ht="22.5" x14ac:dyDescent="0.25">
      <c r="A3659" s="13" t="s">
        <v>4891</v>
      </c>
      <c r="B3659" s="14" t="s">
        <v>16</v>
      </c>
      <c r="C3659" s="14" t="s">
        <v>17</v>
      </c>
      <c r="D3659" s="28" t="s">
        <v>4892</v>
      </c>
      <c r="E3659" s="15">
        <v>0</v>
      </c>
      <c r="F3659" s="16">
        <v>137.21</v>
      </c>
      <c r="G3659" s="17">
        <f>ROUND(E3659*F3659,2)</f>
        <v>0</v>
      </c>
    </row>
    <row r="3660" spans="1:7" ht="236.25" x14ac:dyDescent="0.25">
      <c r="A3660" s="18"/>
      <c r="B3660" s="18"/>
      <c r="C3660" s="18"/>
      <c r="D3660" s="28" t="s">
        <v>4893</v>
      </c>
      <c r="E3660" s="18"/>
      <c r="F3660" s="18"/>
      <c r="G3660" s="18"/>
    </row>
    <row r="3661" spans="1:7" x14ac:dyDescent="0.25">
      <c r="A3661" s="18"/>
      <c r="B3661" s="18"/>
      <c r="C3661" s="18"/>
      <c r="D3661" s="35" t="s">
        <v>4894</v>
      </c>
      <c r="E3661" s="15">
        <v>0</v>
      </c>
      <c r="F3661" s="16">
        <v>0</v>
      </c>
      <c r="G3661" s="19">
        <f>ROUND(E3661*F3661,2)</f>
        <v>0</v>
      </c>
    </row>
    <row r="3662" spans="1:7" ht="0.95" customHeight="1" x14ac:dyDescent="0.25">
      <c r="A3662" s="20"/>
      <c r="B3662" s="20"/>
      <c r="C3662" s="20"/>
      <c r="D3662" s="36"/>
      <c r="E3662" s="20"/>
      <c r="F3662" s="20"/>
      <c r="G3662" s="20"/>
    </row>
    <row r="3663" spans="1:7" x14ac:dyDescent="0.25">
      <c r="A3663" s="18"/>
      <c r="B3663" s="18"/>
      <c r="C3663" s="18"/>
      <c r="D3663" s="35" t="s">
        <v>4895</v>
      </c>
      <c r="E3663" s="15">
        <v>0</v>
      </c>
      <c r="F3663" s="16">
        <v>0</v>
      </c>
      <c r="G3663" s="19">
        <f>ROUND(E3663*F3663,2)</f>
        <v>0</v>
      </c>
    </row>
    <row r="3664" spans="1:7" ht="0.95" customHeight="1" x14ac:dyDescent="0.25">
      <c r="A3664" s="20"/>
      <c r="B3664" s="20"/>
      <c r="C3664" s="20"/>
      <c r="D3664" s="36"/>
      <c r="E3664" s="20"/>
      <c r="F3664" s="20"/>
      <c r="G3664" s="20"/>
    </row>
    <row r="3665" spans="1:7" x14ac:dyDescent="0.25">
      <c r="A3665" s="18"/>
      <c r="B3665" s="18"/>
      <c r="C3665" s="18"/>
      <c r="D3665" s="35" t="s">
        <v>4896</v>
      </c>
      <c r="E3665" s="15">
        <v>0</v>
      </c>
      <c r="F3665" s="16">
        <v>0</v>
      </c>
      <c r="G3665" s="19">
        <f>ROUND(E3665*F3665,2)</f>
        <v>0</v>
      </c>
    </row>
    <row r="3666" spans="1:7" ht="0.95" customHeight="1" x14ac:dyDescent="0.25">
      <c r="A3666" s="20"/>
      <c r="B3666" s="20"/>
      <c r="C3666" s="20"/>
      <c r="D3666" s="36"/>
      <c r="E3666" s="20"/>
      <c r="F3666" s="20"/>
      <c r="G3666" s="20"/>
    </row>
    <row r="3667" spans="1:7" x14ac:dyDescent="0.25">
      <c r="A3667" s="7" t="s">
        <v>4897</v>
      </c>
      <c r="B3667" s="7" t="s">
        <v>8</v>
      </c>
      <c r="C3667" s="7" t="s">
        <v>9</v>
      </c>
      <c r="D3667" s="33" t="s">
        <v>4898</v>
      </c>
      <c r="E3667" s="8">
        <f>E3846</f>
        <v>0</v>
      </c>
      <c r="F3667" s="9">
        <f>F3846</f>
        <v>0</v>
      </c>
      <c r="G3667" s="9">
        <f>G3846</f>
        <v>0</v>
      </c>
    </row>
    <row r="3668" spans="1:7" x14ac:dyDescent="0.25">
      <c r="A3668" s="10" t="s">
        <v>4899</v>
      </c>
      <c r="B3668" s="10" t="s">
        <v>8</v>
      </c>
      <c r="C3668" s="10" t="s">
        <v>9</v>
      </c>
      <c r="D3668" s="34" t="s">
        <v>4723</v>
      </c>
      <c r="E3668" s="11">
        <f>E3685</f>
        <v>0</v>
      </c>
      <c r="F3668" s="12">
        <f>F3685</f>
        <v>0</v>
      </c>
      <c r="G3668" s="12">
        <f>G3685</f>
        <v>0</v>
      </c>
    </row>
    <row r="3669" spans="1:7" x14ac:dyDescent="0.25">
      <c r="A3669" s="21" t="s">
        <v>4900</v>
      </c>
      <c r="B3669" s="21" t="s">
        <v>8</v>
      </c>
      <c r="C3669" s="21" t="s">
        <v>9</v>
      </c>
      <c r="D3669" s="37" t="s">
        <v>4901</v>
      </c>
      <c r="E3669" s="22">
        <f>E3676</f>
        <v>0</v>
      </c>
      <c r="F3669" s="23">
        <f>F3676</f>
        <v>0</v>
      </c>
      <c r="G3669" s="23">
        <f>G3676</f>
        <v>0</v>
      </c>
    </row>
    <row r="3670" spans="1:7" x14ac:dyDescent="0.25">
      <c r="A3670" s="13" t="s">
        <v>4902</v>
      </c>
      <c r="B3670" s="14" t="s">
        <v>16</v>
      </c>
      <c r="C3670" s="14" t="s">
        <v>17</v>
      </c>
      <c r="D3670" s="28" t="s">
        <v>4903</v>
      </c>
      <c r="E3670" s="15">
        <v>0</v>
      </c>
      <c r="F3670" s="16">
        <v>28.57</v>
      </c>
      <c r="G3670" s="17">
        <f>ROUND(E3670*F3670,2)</f>
        <v>0</v>
      </c>
    </row>
    <row r="3671" spans="1:7" ht="168.75" x14ac:dyDescent="0.25">
      <c r="A3671" s="18"/>
      <c r="B3671" s="18"/>
      <c r="C3671" s="18"/>
      <c r="D3671" s="28" t="s">
        <v>4904</v>
      </c>
      <c r="E3671" s="18"/>
      <c r="F3671" s="18"/>
      <c r="G3671" s="18"/>
    </row>
    <row r="3672" spans="1:7" x14ac:dyDescent="0.25">
      <c r="A3672" s="13" t="s">
        <v>4905</v>
      </c>
      <c r="B3672" s="14" t="s">
        <v>16</v>
      </c>
      <c r="C3672" s="14" t="s">
        <v>17</v>
      </c>
      <c r="D3672" s="28" t="s">
        <v>4906</v>
      </c>
      <c r="E3672" s="15">
        <v>0</v>
      </c>
      <c r="F3672" s="16">
        <v>29.49</v>
      </c>
      <c r="G3672" s="17">
        <f>ROUND(E3672*F3672,2)</f>
        <v>0</v>
      </c>
    </row>
    <row r="3673" spans="1:7" ht="168.75" x14ac:dyDescent="0.25">
      <c r="A3673" s="18"/>
      <c r="B3673" s="18"/>
      <c r="C3673" s="18"/>
      <c r="D3673" s="28" t="s">
        <v>4907</v>
      </c>
      <c r="E3673" s="18"/>
      <c r="F3673" s="18"/>
      <c r="G3673" s="18"/>
    </row>
    <row r="3674" spans="1:7" x14ac:dyDescent="0.25">
      <c r="A3674" s="13" t="s">
        <v>4730</v>
      </c>
      <c r="B3674" s="14" t="s">
        <v>16</v>
      </c>
      <c r="C3674" s="14" t="s">
        <v>17</v>
      </c>
      <c r="D3674" s="28" t="s">
        <v>4731</v>
      </c>
      <c r="E3674" s="15">
        <v>0</v>
      </c>
      <c r="F3674" s="16">
        <v>34.06</v>
      </c>
      <c r="G3674" s="17">
        <f>ROUND(E3674*F3674,2)</f>
        <v>0</v>
      </c>
    </row>
    <row r="3675" spans="1:7" ht="191.25" x14ac:dyDescent="0.25">
      <c r="A3675" s="18"/>
      <c r="B3675" s="18"/>
      <c r="C3675" s="18"/>
      <c r="D3675" s="28" t="s">
        <v>4732</v>
      </c>
      <c r="E3675" s="18"/>
      <c r="F3675" s="18"/>
      <c r="G3675" s="18"/>
    </row>
    <row r="3676" spans="1:7" x14ac:dyDescent="0.25">
      <c r="A3676" s="18"/>
      <c r="B3676" s="18"/>
      <c r="C3676" s="18"/>
      <c r="D3676" s="35" t="s">
        <v>4908</v>
      </c>
      <c r="E3676" s="15">
        <v>0</v>
      </c>
      <c r="F3676" s="16">
        <v>0</v>
      </c>
      <c r="G3676" s="19">
        <f>ROUND(E3676*F3676,2)</f>
        <v>0</v>
      </c>
    </row>
    <row r="3677" spans="1:7" ht="0.95" customHeight="1" x14ac:dyDescent="0.25">
      <c r="A3677" s="20"/>
      <c r="B3677" s="20"/>
      <c r="C3677" s="20"/>
      <c r="D3677" s="36"/>
      <c r="E3677" s="20"/>
      <c r="F3677" s="20"/>
      <c r="G3677" s="20"/>
    </row>
    <row r="3678" spans="1:7" x14ac:dyDescent="0.25">
      <c r="A3678" s="21" t="s">
        <v>4909</v>
      </c>
      <c r="B3678" s="21" t="s">
        <v>8</v>
      </c>
      <c r="C3678" s="21" t="s">
        <v>9</v>
      </c>
      <c r="D3678" s="37" t="s">
        <v>4910</v>
      </c>
      <c r="E3678" s="22">
        <f>E3683</f>
        <v>0</v>
      </c>
      <c r="F3678" s="23">
        <f>F3683</f>
        <v>0</v>
      </c>
      <c r="G3678" s="23">
        <f>G3683</f>
        <v>0</v>
      </c>
    </row>
    <row r="3679" spans="1:7" ht="22.5" x14ac:dyDescent="0.25">
      <c r="A3679" s="13" t="s">
        <v>4911</v>
      </c>
      <c r="B3679" s="14" t="s">
        <v>16</v>
      </c>
      <c r="C3679" s="14" t="s">
        <v>17</v>
      </c>
      <c r="D3679" s="28" t="s">
        <v>4912</v>
      </c>
      <c r="E3679" s="15">
        <v>0</v>
      </c>
      <c r="F3679" s="16">
        <v>33.39</v>
      </c>
      <c r="G3679" s="17">
        <f>ROUND(E3679*F3679,2)</f>
        <v>0</v>
      </c>
    </row>
    <row r="3680" spans="1:7" ht="168.75" x14ac:dyDescent="0.25">
      <c r="A3680" s="18"/>
      <c r="B3680" s="18"/>
      <c r="C3680" s="18"/>
      <c r="D3680" s="28" t="s">
        <v>4913</v>
      </c>
      <c r="E3680" s="18"/>
      <c r="F3680" s="18"/>
      <c r="G3680" s="18"/>
    </row>
    <row r="3681" spans="1:7" ht="22.5" x14ac:dyDescent="0.25">
      <c r="A3681" s="13" t="s">
        <v>4914</v>
      </c>
      <c r="B3681" s="14" t="s">
        <v>16</v>
      </c>
      <c r="C3681" s="14" t="s">
        <v>17</v>
      </c>
      <c r="D3681" s="28" t="s">
        <v>4915</v>
      </c>
      <c r="E3681" s="15">
        <v>0</v>
      </c>
      <c r="F3681" s="16">
        <v>35.74</v>
      </c>
      <c r="G3681" s="17">
        <f>ROUND(E3681*F3681,2)</f>
        <v>0</v>
      </c>
    </row>
    <row r="3682" spans="1:7" ht="180" x14ac:dyDescent="0.25">
      <c r="A3682" s="18"/>
      <c r="B3682" s="18"/>
      <c r="C3682" s="18"/>
      <c r="D3682" s="28" t="s">
        <v>4916</v>
      </c>
      <c r="E3682" s="18"/>
      <c r="F3682" s="18"/>
      <c r="G3682" s="18"/>
    </row>
    <row r="3683" spans="1:7" x14ac:dyDescent="0.25">
      <c r="A3683" s="18"/>
      <c r="B3683" s="18"/>
      <c r="C3683" s="18"/>
      <c r="D3683" s="35" t="s">
        <v>4917</v>
      </c>
      <c r="E3683" s="15">
        <v>0</v>
      </c>
      <c r="F3683" s="16">
        <v>0</v>
      </c>
      <c r="G3683" s="19">
        <f>ROUND(E3683*F3683,2)</f>
        <v>0</v>
      </c>
    </row>
    <row r="3684" spans="1:7" ht="0.95" customHeight="1" x14ac:dyDescent="0.25">
      <c r="A3684" s="20"/>
      <c r="B3684" s="20"/>
      <c r="C3684" s="20"/>
      <c r="D3684" s="36"/>
      <c r="E3684" s="20"/>
      <c r="F3684" s="20"/>
      <c r="G3684" s="20"/>
    </row>
    <row r="3685" spans="1:7" x14ac:dyDescent="0.25">
      <c r="A3685" s="18"/>
      <c r="B3685" s="18"/>
      <c r="C3685" s="18"/>
      <c r="D3685" s="35" t="s">
        <v>4918</v>
      </c>
      <c r="E3685" s="15">
        <v>0</v>
      </c>
      <c r="F3685" s="16">
        <v>0</v>
      </c>
      <c r="G3685" s="19">
        <f>ROUND(E3685*F3685,2)</f>
        <v>0</v>
      </c>
    </row>
    <row r="3686" spans="1:7" ht="0.95" customHeight="1" x14ac:dyDescent="0.25">
      <c r="A3686" s="20"/>
      <c r="B3686" s="20"/>
      <c r="C3686" s="20"/>
      <c r="D3686" s="36"/>
      <c r="E3686" s="20"/>
      <c r="F3686" s="20"/>
      <c r="G3686" s="20"/>
    </row>
    <row r="3687" spans="1:7" x14ac:dyDescent="0.25">
      <c r="A3687" s="10" t="s">
        <v>4919</v>
      </c>
      <c r="B3687" s="10" t="s">
        <v>8</v>
      </c>
      <c r="C3687" s="10" t="s">
        <v>9</v>
      </c>
      <c r="D3687" s="34" t="s">
        <v>4735</v>
      </c>
      <c r="E3687" s="11">
        <f>E3713</f>
        <v>0</v>
      </c>
      <c r="F3687" s="12">
        <f>F3713</f>
        <v>0</v>
      </c>
      <c r="G3687" s="12">
        <f>G3713</f>
        <v>0</v>
      </c>
    </row>
    <row r="3688" spans="1:7" x14ac:dyDescent="0.25">
      <c r="A3688" s="21" t="s">
        <v>4920</v>
      </c>
      <c r="B3688" s="21" t="s">
        <v>8</v>
      </c>
      <c r="C3688" s="21" t="s">
        <v>9</v>
      </c>
      <c r="D3688" s="37" t="s">
        <v>4901</v>
      </c>
      <c r="E3688" s="22">
        <f>E3693</f>
        <v>0</v>
      </c>
      <c r="F3688" s="23">
        <f>F3693</f>
        <v>0</v>
      </c>
      <c r="G3688" s="23">
        <f>G3693</f>
        <v>0</v>
      </c>
    </row>
    <row r="3689" spans="1:7" x14ac:dyDescent="0.25">
      <c r="A3689" s="13" t="s">
        <v>4921</v>
      </c>
      <c r="B3689" s="14" t="s">
        <v>16</v>
      </c>
      <c r="C3689" s="14" t="s">
        <v>17</v>
      </c>
      <c r="D3689" s="28" t="s">
        <v>4922</v>
      </c>
      <c r="E3689" s="15">
        <v>0</v>
      </c>
      <c r="F3689" s="16">
        <v>21.62</v>
      </c>
      <c r="G3689" s="17">
        <f>ROUND(E3689*F3689,2)</f>
        <v>0</v>
      </c>
    </row>
    <row r="3690" spans="1:7" ht="180" x14ac:dyDescent="0.25">
      <c r="A3690" s="18"/>
      <c r="B3690" s="18"/>
      <c r="C3690" s="18"/>
      <c r="D3690" s="28" t="s">
        <v>4923</v>
      </c>
      <c r="E3690" s="18"/>
      <c r="F3690" s="18"/>
      <c r="G3690" s="18"/>
    </row>
    <row r="3691" spans="1:7" x14ac:dyDescent="0.25">
      <c r="A3691" s="13" t="s">
        <v>4924</v>
      </c>
      <c r="B3691" s="14" t="s">
        <v>16</v>
      </c>
      <c r="C3691" s="14" t="s">
        <v>17</v>
      </c>
      <c r="D3691" s="28" t="s">
        <v>4925</v>
      </c>
      <c r="E3691" s="15">
        <v>0</v>
      </c>
      <c r="F3691" s="16">
        <v>20.57</v>
      </c>
      <c r="G3691" s="17">
        <f>ROUND(E3691*F3691,2)</f>
        <v>0</v>
      </c>
    </row>
    <row r="3692" spans="1:7" ht="180" x14ac:dyDescent="0.25">
      <c r="A3692" s="18"/>
      <c r="B3692" s="18"/>
      <c r="C3692" s="18"/>
      <c r="D3692" s="28" t="s">
        <v>4926</v>
      </c>
      <c r="E3692" s="18"/>
      <c r="F3692" s="18"/>
      <c r="G3692" s="18"/>
    </row>
    <row r="3693" spans="1:7" x14ac:dyDescent="0.25">
      <c r="A3693" s="18"/>
      <c r="B3693" s="18"/>
      <c r="C3693" s="18"/>
      <c r="D3693" s="35" t="s">
        <v>4927</v>
      </c>
      <c r="E3693" s="15">
        <v>0</v>
      </c>
      <c r="F3693" s="16">
        <v>0</v>
      </c>
      <c r="G3693" s="19">
        <f>ROUND(E3693*F3693,2)</f>
        <v>0</v>
      </c>
    </row>
    <row r="3694" spans="1:7" ht="0.95" customHeight="1" x14ac:dyDescent="0.25">
      <c r="A3694" s="20"/>
      <c r="B3694" s="20"/>
      <c r="C3694" s="20"/>
      <c r="D3694" s="36"/>
      <c r="E3694" s="20"/>
      <c r="F3694" s="20"/>
      <c r="G3694" s="20"/>
    </row>
    <row r="3695" spans="1:7" x14ac:dyDescent="0.25">
      <c r="A3695" s="21" t="s">
        <v>4928</v>
      </c>
      <c r="B3695" s="21" t="s">
        <v>8</v>
      </c>
      <c r="C3695" s="21" t="s">
        <v>9</v>
      </c>
      <c r="D3695" s="37" t="s">
        <v>4910</v>
      </c>
      <c r="E3695" s="22">
        <f>E3702</f>
        <v>0</v>
      </c>
      <c r="F3695" s="23">
        <f>F3702</f>
        <v>0</v>
      </c>
      <c r="G3695" s="23">
        <f>G3702</f>
        <v>0</v>
      </c>
    </row>
    <row r="3696" spans="1:7" x14ac:dyDescent="0.25">
      <c r="A3696" s="13" t="s">
        <v>4929</v>
      </c>
      <c r="B3696" s="14" t="s">
        <v>16</v>
      </c>
      <c r="C3696" s="14" t="s">
        <v>17</v>
      </c>
      <c r="D3696" s="28" t="s">
        <v>4930</v>
      </c>
      <c r="E3696" s="15">
        <v>0</v>
      </c>
      <c r="F3696" s="16">
        <v>47.97</v>
      </c>
      <c r="G3696" s="17">
        <f>ROUND(E3696*F3696,2)</f>
        <v>0</v>
      </c>
    </row>
    <row r="3697" spans="1:7" ht="191.25" x14ac:dyDescent="0.25">
      <c r="A3697" s="18"/>
      <c r="B3697" s="18"/>
      <c r="C3697" s="18"/>
      <c r="D3697" s="28" t="s">
        <v>4931</v>
      </c>
      <c r="E3697" s="18"/>
      <c r="F3697" s="18"/>
      <c r="G3697" s="18"/>
    </row>
    <row r="3698" spans="1:7" ht="22.5" x14ac:dyDescent="0.25">
      <c r="A3698" s="13" t="s">
        <v>4932</v>
      </c>
      <c r="B3698" s="14" t="s">
        <v>16</v>
      </c>
      <c r="C3698" s="14" t="s">
        <v>17</v>
      </c>
      <c r="D3698" s="28" t="s">
        <v>4933</v>
      </c>
      <c r="E3698" s="15">
        <v>0</v>
      </c>
      <c r="F3698" s="16">
        <v>45.6</v>
      </c>
      <c r="G3698" s="17">
        <f>ROUND(E3698*F3698,2)</f>
        <v>0</v>
      </c>
    </row>
    <row r="3699" spans="1:7" ht="225" x14ac:dyDescent="0.25">
      <c r="A3699" s="18"/>
      <c r="B3699" s="18"/>
      <c r="C3699" s="18"/>
      <c r="D3699" s="28" t="s">
        <v>4934</v>
      </c>
      <c r="E3699" s="18"/>
      <c r="F3699" s="18"/>
      <c r="G3699" s="18"/>
    </row>
    <row r="3700" spans="1:7" x14ac:dyDescent="0.25">
      <c r="A3700" s="13" t="s">
        <v>4935</v>
      </c>
      <c r="B3700" s="14" t="s">
        <v>16</v>
      </c>
      <c r="C3700" s="14" t="s">
        <v>17</v>
      </c>
      <c r="D3700" s="28" t="s">
        <v>4936</v>
      </c>
      <c r="E3700" s="15">
        <v>0</v>
      </c>
      <c r="F3700" s="16">
        <v>57.6</v>
      </c>
      <c r="G3700" s="17">
        <f>ROUND(E3700*F3700,2)</f>
        <v>0</v>
      </c>
    </row>
    <row r="3701" spans="1:7" ht="191.25" x14ac:dyDescent="0.25">
      <c r="A3701" s="18"/>
      <c r="B3701" s="18"/>
      <c r="C3701" s="18"/>
      <c r="D3701" s="28" t="s">
        <v>4937</v>
      </c>
      <c r="E3701" s="18"/>
      <c r="F3701" s="18"/>
      <c r="G3701" s="18"/>
    </row>
    <row r="3702" spans="1:7" x14ac:dyDescent="0.25">
      <c r="A3702" s="18"/>
      <c r="B3702" s="18"/>
      <c r="C3702" s="18"/>
      <c r="D3702" s="35" t="s">
        <v>4938</v>
      </c>
      <c r="E3702" s="15">
        <v>0</v>
      </c>
      <c r="F3702" s="16">
        <v>0</v>
      </c>
      <c r="G3702" s="19">
        <f>ROUND(E3702*F3702,2)</f>
        <v>0</v>
      </c>
    </row>
    <row r="3703" spans="1:7" ht="0.95" customHeight="1" x14ac:dyDescent="0.25">
      <c r="A3703" s="20"/>
      <c r="B3703" s="20"/>
      <c r="C3703" s="20"/>
      <c r="D3703" s="36"/>
      <c r="E3703" s="20"/>
      <c r="F3703" s="20"/>
      <c r="G3703" s="20"/>
    </row>
    <row r="3704" spans="1:7" x14ac:dyDescent="0.25">
      <c r="A3704" s="21" t="s">
        <v>4939</v>
      </c>
      <c r="B3704" s="21" t="s">
        <v>8</v>
      </c>
      <c r="C3704" s="21" t="s">
        <v>9</v>
      </c>
      <c r="D3704" s="37" t="s">
        <v>4940</v>
      </c>
      <c r="E3704" s="22">
        <f>E3711</f>
        <v>0</v>
      </c>
      <c r="F3704" s="23">
        <f>F3711</f>
        <v>0</v>
      </c>
      <c r="G3704" s="23">
        <f>G3711</f>
        <v>0</v>
      </c>
    </row>
    <row r="3705" spans="1:7" x14ac:dyDescent="0.25">
      <c r="A3705" s="13" t="s">
        <v>4941</v>
      </c>
      <c r="B3705" s="14" t="s">
        <v>16</v>
      </c>
      <c r="C3705" s="14" t="s">
        <v>17</v>
      </c>
      <c r="D3705" s="28" t="s">
        <v>4942</v>
      </c>
      <c r="E3705" s="15">
        <v>0</v>
      </c>
      <c r="F3705" s="16">
        <v>33.71</v>
      </c>
      <c r="G3705" s="17">
        <f>ROUND(E3705*F3705,2)</f>
        <v>0</v>
      </c>
    </row>
    <row r="3706" spans="1:7" ht="180" x14ac:dyDescent="0.25">
      <c r="A3706" s="18"/>
      <c r="B3706" s="18"/>
      <c r="C3706" s="18"/>
      <c r="D3706" s="28" t="s">
        <v>4943</v>
      </c>
      <c r="E3706" s="18"/>
      <c r="F3706" s="18"/>
      <c r="G3706" s="18"/>
    </row>
    <row r="3707" spans="1:7" x14ac:dyDescent="0.25">
      <c r="A3707" s="13" t="s">
        <v>4944</v>
      </c>
      <c r="B3707" s="14" t="s">
        <v>16</v>
      </c>
      <c r="C3707" s="14" t="s">
        <v>17</v>
      </c>
      <c r="D3707" s="28" t="s">
        <v>4945</v>
      </c>
      <c r="E3707" s="15">
        <v>0</v>
      </c>
      <c r="F3707" s="16">
        <v>35.76</v>
      </c>
      <c r="G3707" s="17">
        <f>ROUND(E3707*F3707,2)</f>
        <v>0</v>
      </c>
    </row>
    <row r="3708" spans="1:7" ht="180" x14ac:dyDescent="0.25">
      <c r="A3708" s="18"/>
      <c r="B3708" s="18"/>
      <c r="C3708" s="18"/>
      <c r="D3708" s="28" t="s">
        <v>4946</v>
      </c>
      <c r="E3708" s="18"/>
      <c r="F3708" s="18"/>
      <c r="G3708" s="18"/>
    </row>
    <row r="3709" spans="1:7" x14ac:dyDescent="0.25">
      <c r="A3709" s="13" t="s">
        <v>4947</v>
      </c>
      <c r="B3709" s="14" t="s">
        <v>16</v>
      </c>
      <c r="C3709" s="14" t="s">
        <v>17</v>
      </c>
      <c r="D3709" s="28" t="s">
        <v>4948</v>
      </c>
      <c r="E3709" s="15">
        <v>0</v>
      </c>
      <c r="F3709" s="16">
        <v>35.33</v>
      </c>
      <c r="G3709" s="17">
        <f>ROUND(E3709*F3709,2)</f>
        <v>0</v>
      </c>
    </row>
    <row r="3710" spans="1:7" ht="180" x14ac:dyDescent="0.25">
      <c r="A3710" s="18"/>
      <c r="B3710" s="18"/>
      <c r="C3710" s="18"/>
      <c r="D3710" s="28" t="s">
        <v>4943</v>
      </c>
      <c r="E3710" s="18"/>
      <c r="F3710" s="18"/>
      <c r="G3710" s="18"/>
    </row>
    <row r="3711" spans="1:7" x14ac:dyDescent="0.25">
      <c r="A3711" s="18"/>
      <c r="B3711" s="18"/>
      <c r="C3711" s="18"/>
      <c r="D3711" s="35" t="s">
        <v>4949</v>
      </c>
      <c r="E3711" s="15">
        <v>0</v>
      </c>
      <c r="F3711" s="16">
        <v>0</v>
      </c>
      <c r="G3711" s="19">
        <f>ROUND(E3711*F3711,2)</f>
        <v>0</v>
      </c>
    </row>
    <row r="3712" spans="1:7" ht="0.95" customHeight="1" x14ac:dyDescent="0.25">
      <c r="A3712" s="20"/>
      <c r="B3712" s="20"/>
      <c r="C3712" s="20"/>
      <c r="D3712" s="36"/>
      <c r="E3712" s="20"/>
      <c r="F3712" s="20"/>
      <c r="G3712" s="20"/>
    </row>
    <row r="3713" spans="1:7" x14ac:dyDescent="0.25">
      <c r="A3713" s="18"/>
      <c r="B3713" s="18"/>
      <c r="C3713" s="18"/>
      <c r="D3713" s="35" t="s">
        <v>4950</v>
      </c>
      <c r="E3713" s="15">
        <v>0</v>
      </c>
      <c r="F3713" s="16">
        <v>0</v>
      </c>
      <c r="G3713" s="19">
        <f>ROUND(E3713*F3713,2)</f>
        <v>0</v>
      </c>
    </row>
    <row r="3714" spans="1:7" ht="0.95" customHeight="1" x14ac:dyDescent="0.25">
      <c r="A3714" s="20"/>
      <c r="B3714" s="20"/>
      <c r="C3714" s="20"/>
      <c r="D3714" s="36"/>
      <c r="E3714" s="20"/>
      <c r="F3714" s="20"/>
      <c r="G3714" s="20"/>
    </row>
    <row r="3715" spans="1:7" x14ac:dyDescent="0.25">
      <c r="A3715" s="10" t="s">
        <v>4951</v>
      </c>
      <c r="B3715" s="10" t="s">
        <v>8</v>
      </c>
      <c r="C3715" s="10" t="s">
        <v>9</v>
      </c>
      <c r="D3715" s="34" t="s">
        <v>4952</v>
      </c>
      <c r="E3715" s="11">
        <f>E3745</f>
        <v>0</v>
      </c>
      <c r="F3715" s="12">
        <f>F3745</f>
        <v>0</v>
      </c>
      <c r="G3715" s="12">
        <f>G3745</f>
        <v>0</v>
      </c>
    </row>
    <row r="3716" spans="1:7" x14ac:dyDescent="0.25">
      <c r="A3716" s="21" t="s">
        <v>4953</v>
      </c>
      <c r="B3716" s="21" t="s">
        <v>8</v>
      </c>
      <c r="C3716" s="21" t="s">
        <v>9</v>
      </c>
      <c r="D3716" s="37" t="s">
        <v>4954</v>
      </c>
      <c r="E3716" s="22">
        <f>E3721</f>
        <v>0</v>
      </c>
      <c r="F3716" s="23">
        <f>F3721</f>
        <v>0</v>
      </c>
      <c r="G3716" s="23">
        <f>G3721</f>
        <v>0</v>
      </c>
    </row>
    <row r="3717" spans="1:7" x14ac:dyDescent="0.25">
      <c r="A3717" s="13" t="s">
        <v>4955</v>
      </c>
      <c r="B3717" s="14" t="s">
        <v>16</v>
      </c>
      <c r="C3717" s="14" t="s">
        <v>17</v>
      </c>
      <c r="D3717" s="28" t="s">
        <v>4956</v>
      </c>
      <c r="E3717" s="15">
        <v>0</v>
      </c>
      <c r="F3717" s="16">
        <v>37.54</v>
      </c>
      <c r="G3717" s="17">
        <f>ROUND(E3717*F3717,2)</f>
        <v>0</v>
      </c>
    </row>
    <row r="3718" spans="1:7" ht="202.5" x14ac:dyDescent="0.25">
      <c r="A3718" s="18"/>
      <c r="B3718" s="18"/>
      <c r="C3718" s="18"/>
      <c r="D3718" s="28" t="s">
        <v>4957</v>
      </c>
      <c r="E3718" s="18"/>
      <c r="F3718" s="18"/>
      <c r="G3718" s="18"/>
    </row>
    <row r="3719" spans="1:7" x14ac:dyDescent="0.25">
      <c r="A3719" s="13" t="s">
        <v>4958</v>
      </c>
      <c r="B3719" s="14" t="s">
        <v>16</v>
      </c>
      <c r="C3719" s="14" t="s">
        <v>17</v>
      </c>
      <c r="D3719" s="28" t="s">
        <v>4959</v>
      </c>
      <c r="E3719" s="15">
        <v>0</v>
      </c>
      <c r="F3719" s="16">
        <v>38.6</v>
      </c>
      <c r="G3719" s="17">
        <f>ROUND(E3719*F3719,2)</f>
        <v>0</v>
      </c>
    </row>
    <row r="3720" spans="1:7" ht="202.5" x14ac:dyDescent="0.25">
      <c r="A3720" s="18"/>
      <c r="B3720" s="18"/>
      <c r="C3720" s="18"/>
      <c r="D3720" s="28" t="s">
        <v>4960</v>
      </c>
      <c r="E3720" s="18"/>
      <c r="F3720" s="18"/>
      <c r="G3720" s="18"/>
    </row>
    <row r="3721" spans="1:7" x14ac:dyDescent="0.25">
      <c r="A3721" s="18"/>
      <c r="B3721" s="18"/>
      <c r="C3721" s="18"/>
      <c r="D3721" s="35" t="s">
        <v>4961</v>
      </c>
      <c r="E3721" s="15">
        <v>0</v>
      </c>
      <c r="F3721" s="16">
        <v>0</v>
      </c>
      <c r="G3721" s="19">
        <f>ROUND(E3721*F3721,2)</f>
        <v>0</v>
      </c>
    </row>
    <row r="3722" spans="1:7" ht="0.95" customHeight="1" x14ac:dyDescent="0.25">
      <c r="A3722" s="20"/>
      <c r="B3722" s="20"/>
      <c r="C3722" s="20"/>
      <c r="D3722" s="36"/>
      <c r="E3722" s="20"/>
      <c r="F3722" s="20"/>
      <c r="G3722" s="20"/>
    </row>
    <row r="3723" spans="1:7" x14ac:dyDescent="0.25">
      <c r="A3723" s="21" t="s">
        <v>4962</v>
      </c>
      <c r="B3723" s="21" t="s">
        <v>8</v>
      </c>
      <c r="C3723" s="21" t="s">
        <v>9</v>
      </c>
      <c r="D3723" s="37" t="s">
        <v>4963</v>
      </c>
      <c r="E3723" s="22">
        <f>E3730</f>
        <v>0</v>
      </c>
      <c r="F3723" s="23">
        <f>F3730</f>
        <v>0</v>
      </c>
      <c r="G3723" s="23">
        <f>G3730</f>
        <v>0</v>
      </c>
    </row>
    <row r="3724" spans="1:7" x14ac:dyDescent="0.25">
      <c r="A3724" s="13" t="s">
        <v>4964</v>
      </c>
      <c r="B3724" s="14" t="s">
        <v>16</v>
      </c>
      <c r="C3724" s="14" t="s">
        <v>17</v>
      </c>
      <c r="D3724" s="28" t="s">
        <v>4965</v>
      </c>
      <c r="E3724" s="15">
        <v>0</v>
      </c>
      <c r="F3724" s="16">
        <v>48.34</v>
      </c>
      <c r="G3724" s="17">
        <f>ROUND(E3724*F3724,2)</f>
        <v>0</v>
      </c>
    </row>
    <row r="3725" spans="1:7" ht="225" x14ac:dyDescent="0.25">
      <c r="A3725" s="18"/>
      <c r="B3725" s="18"/>
      <c r="C3725" s="18"/>
      <c r="D3725" s="28" t="s">
        <v>4966</v>
      </c>
      <c r="E3725" s="18"/>
      <c r="F3725" s="18"/>
      <c r="G3725" s="18"/>
    </row>
    <row r="3726" spans="1:7" x14ac:dyDescent="0.25">
      <c r="A3726" s="13" t="s">
        <v>4967</v>
      </c>
      <c r="B3726" s="14" t="s">
        <v>16</v>
      </c>
      <c r="C3726" s="14" t="s">
        <v>17</v>
      </c>
      <c r="D3726" s="28" t="s">
        <v>4968</v>
      </c>
      <c r="E3726" s="15">
        <v>0</v>
      </c>
      <c r="F3726" s="16">
        <v>48.31</v>
      </c>
      <c r="G3726" s="17">
        <f>ROUND(E3726*F3726,2)</f>
        <v>0</v>
      </c>
    </row>
    <row r="3727" spans="1:7" ht="225" x14ac:dyDescent="0.25">
      <c r="A3727" s="18"/>
      <c r="B3727" s="18"/>
      <c r="C3727" s="18"/>
      <c r="D3727" s="28" t="s">
        <v>4969</v>
      </c>
      <c r="E3727" s="18"/>
      <c r="F3727" s="18"/>
      <c r="G3727" s="18"/>
    </row>
    <row r="3728" spans="1:7" x14ac:dyDescent="0.25">
      <c r="A3728" s="13" t="s">
        <v>4970</v>
      </c>
      <c r="B3728" s="14" t="s">
        <v>16</v>
      </c>
      <c r="C3728" s="14" t="s">
        <v>17</v>
      </c>
      <c r="D3728" s="28" t="s">
        <v>4971</v>
      </c>
      <c r="E3728" s="15">
        <v>0</v>
      </c>
      <c r="F3728" s="16">
        <v>45.28</v>
      </c>
      <c r="G3728" s="17">
        <f>ROUND(E3728*F3728,2)</f>
        <v>0</v>
      </c>
    </row>
    <row r="3729" spans="1:7" ht="225" x14ac:dyDescent="0.25">
      <c r="A3729" s="18"/>
      <c r="B3729" s="18"/>
      <c r="C3729" s="18"/>
      <c r="D3729" s="28" t="s">
        <v>4972</v>
      </c>
      <c r="E3729" s="18"/>
      <c r="F3729" s="18"/>
      <c r="G3729" s="18"/>
    </row>
    <row r="3730" spans="1:7" x14ac:dyDescent="0.25">
      <c r="A3730" s="18"/>
      <c r="B3730" s="18"/>
      <c r="C3730" s="18"/>
      <c r="D3730" s="35" t="s">
        <v>4973</v>
      </c>
      <c r="E3730" s="15">
        <v>0</v>
      </c>
      <c r="F3730" s="16">
        <v>0</v>
      </c>
      <c r="G3730" s="19">
        <f>ROUND(E3730*F3730,2)</f>
        <v>0</v>
      </c>
    </row>
    <row r="3731" spans="1:7" ht="0.95" customHeight="1" x14ac:dyDescent="0.25">
      <c r="A3731" s="20"/>
      <c r="B3731" s="20"/>
      <c r="C3731" s="20"/>
      <c r="D3731" s="36"/>
      <c r="E3731" s="20"/>
      <c r="F3731" s="20"/>
      <c r="G3731" s="20"/>
    </row>
    <row r="3732" spans="1:7" x14ac:dyDescent="0.25">
      <c r="A3732" s="21" t="s">
        <v>4974</v>
      </c>
      <c r="B3732" s="21" t="s">
        <v>8</v>
      </c>
      <c r="C3732" s="21" t="s">
        <v>9</v>
      </c>
      <c r="D3732" s="37" t="s">
        <v>4975</v>
      </c>
      <c r="E3732" s="22">
        <f>E3743</f>
        <v>0</v>
      </c>
      <c r="F3732" s="23">
        <f>F3743</f>
        <v>0</v>
      </c>
      <c r="G3732" s="23">
        <f>G3743</f>
        <v>0</v>
      </c>
    </row>
    <row r="3733" spans="1:7" ht="22.5" x14ac:dyDescent="0.25">
      <c r="A3733" s="13" t="s">
        <v>4976</v>
      </c>
      <c r="B3733" s="14" t="s">
        <v>16</v>
      </c>
      <c r="C3733" s="14" t="s">
        <v>17</v>
      </c>
      <c r="D3733" s="28" t="s">
        <v>4977</v>
      </c>
      <c r="E3733" s="15">
        <v>0</v>
      </c>
      <c r="F3733" s="16">
        <v>47.87</v>
      </c>
      <c r="G3733" s="17">
        <f>ROUND(E3733*F3733,2)</f>
        <v>0</v>
      </c>
    </row>
    <row r="3734" spans="1:7" ht="236.25" x14ac:dyDescent="0.25">
      <c r="A3734" s="18"/>
      <c r="B3734" s="18"/>
      <c r="C3734" s="18"/>
      <c r="D3734" s="28" t="s">
        <v>4978</v>
      </c>
      <c r="E3734" s="18"/>
      <c r="F3734" s="18"/>
      <c r="G3734" s="18"/>
    </row>
    <row r="3735" spans="1:7" ht="22.5" x14ac:dyDescent="0.25">
      <c r="A3735" s="13" t="s">
        <v>4979</v>
      </c>
      <c r="B3735" s="14" t="s">
        <v>16</v>
      </c>
      <c r="C3735" s="14" t="s">
        <v>17</v>
      </c>
      <c r="D3735" s="28" t="s">
        <v>4980</v>
      </c>
      <c r="E3735" s="15">
        <v>0</v>
      </c>
      <c r="F3735" s="16">
        <v>57.86</v>
      </c>
      <c r="G3735" s="17">
        <f>ROUND(E3735*F3735,2)</f>
        <v>0</v>
      </c>
    </row>
    <row r="3736" spans="1:7" ht="236.25" x14ac:dyDescent="0.25">
      <c r="A3736" s="18"/>
      <c r="B3736" s="18"/>
      <c r="C3736" s="18"/>
      <c r="D3736" s="28" t="s">
        <v>4981</v>
      </c>
      <c r="E3736" s="18"/>
      <c r="F3736" s="18"/>
      <c r="G3736" s="18"/>
    </row>
    <row r="3737" spans="1:7" ht="22.5" x14ac:dyDescent="0.25">
      <c r="A3737" s="13" t="s">
        <v>4982</v>
      </c>
      <c r="B3737" s="14" t="s">
        <v>16</v>
      </c>
      <c r="C3737" s="14" t="s">
        <v>17</v>
      </c>
      <c r="D3737" s="28" t="s">
        <v>4983</v>
      </c>
      <c r="E3737" s="15">
        <v>0</v>
      </c>
      <c r="F3737" s="16">
        <v>54.7</v>
      </c>
      <c r="G3737" s="17">
        <f>ROUND(E3737*F3737,2)</f>
        <v>0</v>
      </c>
    </row>
    <row r="3738" spans="1:7" ht="258.75" x14ac:dyDescent="0.25">
      <c r="A3738" s="18"/>
      <c r="B3738" s="18"/>
      <c r="C3738" s="18"/>
      <c r="D3738" s="28" t="s">
        <v>4984</v>
      </c>
      <c r="E3738" s="18"/>
      <c r="F3738" s="18"/>
      <c r="G3738" s="18"/>
    </row>
    <row r="3739" spans="1:7" ht="22.5" x14ac:dyDescent="0.25">
      <c r="A3739" s="13" t="s">
        <v>4985</v>
      </c>
      <c r="B3739" s="14" t="s">
        <v>16</v>
      </c>
      <c r="C3739" s="14" t="s">
        <v>17</v>
      </c>
      <c r="D3739" s="28" t="s">
        <v>4986</v>
      </c>
      <c r="E3739" s="15">
        <v>0</v>
      </c>
      <c r="F3739" s="16">
        <v>57.64</v>
      </c>
      <c r="G3739" s="17">
        <f>ROUND(E3739*F3739,2)</f>
        <v>0</v>
      </c>
    </row>
    <row r="3740" spans="1:7" ht="258.75" x14ac:dyDescent="0.25">
      <c r="A3740" s="18"/>
      <c r="B3740" s="18"/>
      <c r="C3740" s="18"/>
      <c r="D3740" s="28" t="s">
        <v>4987</v>
      </c>
      <c r="E3740" s="18"/>
      <c r="F3740" s="18"/>
      <c r="G3740" s="18"/>
    </row>
    <row r="3741" spans="1:7" x14ac:dyDescent="0.25">
      <c r="A3741" s="13" t="s">
        <v>4988</v>
      </c>
      <c r="B3741" s="14" t="s">
        <v>16</v>
      </c>
      <c r="C3741" s="14" t="s">
        <v>17</v>
      </c>
      <c r="D3741" s="28" t="s">
        <v>4989</v>
      </c>
      <c r="E3741" s="15">
        <v>0</v>
      </c>
      <c r="F3741" s="16">
        <v>40.4</v>
      </c>
      <c r="G3741" s="17">
        <f>ROUND(E3741*F3741,2)</f>
        <v>0</v>
      </c>
    </row>
    <row r="3742" spans="1:7" ht="247.5" x14ac:dyDescent="0.25">
      <c r="A3742" s="18"/>
      <c r="B3742" s="18"/>
      <c r="C3742" s="18"/>
      <c r="D3742" s="28" t="s">
        <v>4990</v>
      </c>
      <c r="E3742" s="18"/>
      <c r="F3742" s="18"/>
      <c r="G3742" s="18"/>
    </row>
    <row r="3743" spans="1:7" x14ac:dyDescent="0.25">
      <c r="A3743" s="18"/>
      <c r="B3743" s="18"/>
      <c r="C3743" s="18"/>
      <c r="D3743" s="35" t="s">
        <v>4991</v>
      </c>
      <c r="E3743" s="15">
        <v>0</v>
      </c>
      <c r="F3743" s="16">
        <v>0</v>
      </c>
      <c r="G3743" s="19">
        <f>ROUND(E3743*F3743,2)</f>
        <v>0</v>
      </c>
    </row>
    <row r="3744" spans="1:7" ht="0.95" customHeight="1" x14ac:dyDescent="0.25">
      <c r="A3744" s="20"/>
      <c r="B3744" s="20"/>
      <c r="C3744" s="20"/>
      <c r="D3744" s="36"/>
      <c r="E3744" s="20"/>
      <c r="F3744" s="20"/>
      <c r="G3744" s="20"/>
    </row>
    <row r="3745" spans="1:7" x14ac:dyDescent="0.25">
      <c r="A3745" s="18"/>
      <c r="B3745" s="18"/>
      <c r="C3745" s="18"/>
      <c r="D3745" s="35" t="s">
        <v>4992</v>
      </c>
      <c r="E3745" s="15">
        <v>0</v>
      </c>
      <c r="F3745" s="16">
        <v>0</v>
      </c>
      <c r="G3745" s="19">
        <f>ROUND(E3745*F3745,2)</f>
        <v>0</v>
      </c>
    </row>
    <row r="3746" spans="1:7" ht="0.95" customHeight="1" x14ac:dyDescent="0.25">
      <c r="A3746" s="20"/>
      <c r="B3746" s="20"/>
      <c r="C3746" s="20"/>
      <c r="D3746" s="36"/>
      <c r="E3746" s="20"/>
      <c r="F3746" s="20"/>
      <c r="G3746" s="20"/>
    </row>
    <row r="3747" spans="1:7" x14ac:dyDescent="0.25">
      <c r="A3747" s="10" t="s">
        <v>4993</v>
      </c>
      <c r="B3747" s="10" t="s">
        <v>8</v>
      </c>
      <c r="C3747" s="10" t="s">
        <v>9</v>
      </c>
      <c r="D3747" s="34" t="s">
        <v>4994</v>
      </c>
      <c r="E3747" s="11">
        <f>E3752</f>
        <v>0</v>
      </c>
      <c r="F3747" s="12">
        <f>F3752</f>
        <v>0</v>
      </c>
      <c r="G3747" s="12">
        <f>G3752</f>
        <v>0</v>
      </c>
    </row>
    <row r="3748" spans="1:7" ht="22.5" x14ac:dyDescent="0.25">
      <c r="A3748" s="13" t="s">
        <v>4995</v>
      </c>
      <c r="B3748" s="14" t="s">
        <v>16</v>
      </c>
      <c r="C3748" s="14" t="s">
        <v>17</v>
      </c>
      <c r="D3748" s="28" t="s">
        <v>4996</v>
      </c>
      <c r="E3748" s="15">
        <v>0</v>
      </c>
      <c r="F3748" s="16">
        <v>45.45</v>
      </c>
      <c r="G3748" s="17">
        <f>ROUND(E3748*F3748,2)</f>
        <v>0</v>
      </c>
    </row>
    <row r="3749" spans="1:7" ht="281.25" x14ac:dyDescent="0.25">
      <c r="A3749" s="18"/>
      <c r="B3749" s="18"/>
      <c r="C3749" s="18"/>
      <c r="D3749" s="28" t="s">
        <v>4997</v>
      </c>
      <c r="E3749" s="18"/>
      <c r="F3749" s="18"/>
      <c r="G3749" s="18"/>
    </row>
    <row r="3750" spans="1:7" ht="22.5" x14ac:dyDescent="0.25">
      <c r="A3750" s="13" t="s">
        <v>4998</v>
      </c>
      <c r="B3750" s="14" t="s">
        <v>16</v>
      </c>
      <c r="C3750" s="14" t="s">
        <v>17</v>
      </c>
      <c r="D3750" s="28" t="s">
        <v>4999</v>
      </c>
      <c r="E3750" s="15">
        <v>0</v>
      </c>
      <c r="F3750" s="16">
        <v>44.1</v>
      </c>
      <c r="G3750" s="17">
        <f>ROUND(E3750*F3750,2)</f>
        <v>0</v>
      </c>
    </row>
    <row r="3751" spans="1:7" ht="281.25" x14ac:dyDescent="0.25">
      <c r="A3751" s="18"/>
      <c r="B3751" s="18"/>
      <c r="C3751" s="18"/>
      <c r="D3751" s="28" t="s">
        <v>5000</v>
      </c>
      <c r="E3751" s="18"/>
      <c r="F3751" s="18"/>
      <c r="G3751" s="18"/>
    </row>
    <row r="3752" spans="1:7" x14ac:dyDescent="0.25">
      <c r="A3752" s="18"/>
      <c r="B3752" s="18"/>
      <c r="C3752" s="18"/>
      <c r="D3752" s="35" t="s">
        <v>5001</v>
      </c>
      <c r="E3752" s="15">
        <v>0</v>
      </c>
      <c r="F3752" s="16">
        <v>0</v>
      </c>
      <c r="G3752" s="19">
        <f>ROUND(E3752*F3752,2)</f>
        <v>0</v>
      </c>
    </row>
    <row r="3753" spans="1:7" ht="0.95" customHeight="1" x14ac:dyDescent="0.25">
      <c r="A3753" s="20"/>
      <c r="B3753" s="20"/>
      <c r="C3753" s="20"/>
      <c r="D3753" s="36"/>
      <c r="E3753" s="20"/>
      <c r="F3753" s="20"/>
      <c r="G3753" s="20"/>
    </row>
    <row r="3754" spans="1:7" x14ac:dyDescent="0.25">
      <c r="A3754" s="10" t="s">
        <v>5002</v>
      </c>
      <c r="B3754" s="10" t="s">
        <v>8</v>
      </c>
      <c r="C3754" s="10" t="s">
        <v>9</v>
      </c>
      <c r="D3754" s="34" t="s">
        <v>4795</v>
      </c>
      <c r="E3754" s="11">
        <f>E3757</f>
        <v>0</v>
      </c>
      <c r="F3754" s="12">
        <f>F3757</f>
        <v>0</v>
      </c>
      <c r="G3754" s="12">
        <f>G3757</f>
        <v>0</v>
      </c>
    </row>
    <row r="3755" spans="1:7" ht="22.5" x14ac:dyDescent="0.25">
      <c r="A3755" s="13" t="s">
        <v>5003</v>
      </c>
      <c r="B3755" s="14" t="s">
        <v>16</v>
      </c>
      <c r="C3755" s="14" t="s">
        <v>17</v>
      </c>
      <c r="D3755" s="28" t="s">
        <v>5004</v>
      </c>
      <c r="E3755" s="15">
        <v>0</v>
      </c>
      <c r="F3755" s="16">
        <v>47.11</v>
      </c>
      <c r="G3755" s="17">
        <f>ROUND(E3755*F3755,2)</f>
        <v>0</v>
      </c>
    </row>
    <row r="3756" spans="1:7" ht="405" x14ac:dyDescent="0.25">
      <c r="A3756" s="18"/>
      <c r="B3756" s="18"/>
      <c r="C3756" s="18"/>
      <c r="D3756" s="28" t="s">
        <v>5005</v>
      </c>
      <c r="E3756" s="18"/>
      <c r="F3756" s="18"/>
      <c r="G3756" s="18"/>
    </row>
    <row r="3757" spans="1:7" x14ac:dyDescent="0.25">
      <c r="A3757" s="18"/>
      <c r="B3757" s="18"/>
      <c r="C3757" s="18"/>
      <c r="D3757" s="35" t="s">
        <v>5006</v>
      </c>
      <c r="E3757" s="15">
        <v>0</v>
      </c>
      <c r="F3757" s="16">
        <v>0</v>
      </c>
      <c r="G3757" s="19">
        <f>ROUND(E3757*F3757,2)</f>
        <v>0</v>
      </c>
    </row>
    <row r="3758" spans="1:7" ht="0.95" customHeight="1" x14ac:dyDescent="0.25">
      <c r="A3758" s="20"/>
      <c r="B3758" s="20"/>
      <c r="C3758" s="20"/>
      <c r="D3758" s="36"/>
      <c r="E3758" s="20"/>
      <c r="F3758" s="20"/>
      <c r="G3758" s="20"/>
    </row>
    <row r="3759" spans="1:7" x14ac:dyDescent="0.25">
      <c r="A3759" s="10" t="s">
        <v>5007</v>
      </c>
      <c r="B3759" s="10" t="s">
        <v>8</v>
      </c>
      <c r="C3759" s="10" t="s">
        <v>9</v>
      </c>
      <c r="D3759" s="34" t="s">
        <v>5008</v>
      </c>
      <c r="E3759" s="11">
        <f>E3762</f>
        <v>0</v>
      </c>
      <c r="F3759" s="12">
        <f>F3762</f>
        <v>0</v>
      </c>
      <c r="G3759" s="12">
        <f>G3762</f>
        <v>0</v>
      </c>
    </row>
    <row r="3760" spans="1:7" x14ac:dyDescent="0.25">
      <c r="A3760" s="13" t="s">
        <v>5009</v>
      </c>
      <c r="B3760" s="14" t="s">
        <v>16</v>
      </c>
      <c r="C3760" s="14" t="s">
        <v>17</v>
      </c>
      <c r="D3760" s="28" t="s">
        <v>5010</v>
      </c>
      <c r="E3760" s="15">
        <v>0</v>
      </c>
      <c r="F3760" s="16">
        <v>51.68</v>
      </c>
      <c r="G3760" s="17">
        <f>ROUND(E3760*F3760,2)</f>
        <v>0</v>
      </c>
    </row>
    <row r="3761" spans="1:7" ht="225" x14ac:dyDescent="0.25">
      <c r="A3761" s="18"/>
      <c r="B3761" s="18"/>
      <c r="C3761" s="18"/>
      <c r="D3761" s="28" t="s">
        <v>5011</v>
      </c>
      <c r="E3761" s="18"/>
      <c r="F3761" s="18"/>
      <c r="G3761" s="18"/>
    </row>
    <row r="3762" spans="1:7" x14ac:dyDescent="0.25">
      <c r="A3762" s="18"/>
      <c r="B3762" s="18"/>
      <c r="C3762" s="18"/>
      <c r="D3762" s="35" t="s">
        <v>5012</v>
      </c>
      <c r="E3762" s="15">
        <v>0</v>
      </c>
      <c r="F3762" s="16">
        <v>0</v>
      </c>
      <c r="G3762" s="19">
        <f>ROUND(E3762*F3762,2)</f>
        <v>0</v>
      </c>
    </row>
    <row r="3763" spans="1:7" ht="0.95" customHeight="1" x14ac:dyDescent="0.25">
      <c r="A3763" s="20"/>
      <c r="B3763" s="20"/>
      <c r="C3763" s="20"/>
      <c r="D3763" s="36"/>
      <c r="E3763" s="20"/>
      <c r="F3763" s="20"/>
      <c r="G3763" s="20"/>
    </row>
    <row r="3764" spans="1:7" x14ac:dyDescent="0.25">
      <c r="A3764" s="10" t="s">
        <v>5013</v>
      </c>
      <c r="B3764" s="10" t="s">
        <v>8</v>
      </c>
      <c r="C3764" s="10" t="s">
        <v>9</v>
      </c>
      <c r="D3764" s="34" t="s">
        <v>4813</v>
      </c>
      <c r="E3764" s="11">
        <f>E3767</f>
        <v>0</v>
      </c>
      <c r="F3764" s="12">
        <f>F3767</f>
        <v>0</v>
      </c>
      <c r="G3764" s="12">
        <f>G3767</f>
        <v>0</v>
      </c>
    </row>
    <row r="3765" spans="1:7" x14ac:dyDescent="0.25">
      <c r="A3765" s="13" t="s">
        <v>5014</v>
      </c>
      <c r="B3765" s="14" t="s">
        <v>16</v>
      </c>
      <c r="C3765" s="14" t="s">
        <v>17</v>
      </c>
      <c r="D3765" s="28" t="s">
        <v>5015</v>
      </c>
      <c r="E3765" s="15">
        <v>0</v>
      </c>
      <c r="F3765" s="16">
        <v>90.2</v>
      </c>
      <c r="G3765" s="17">
        <f>ROUND(E3765*F3765,2)</f>
        <v>0</v>
      </c>
    </row>
    <row r="3766" spans="1:7" ht="371.25" x14ac:dyDescent="0.25">
      <c r="A3766" s="18"/>
      <c r="B3766" s="18"/>
      <c r="C3766" s="18"/>
      <c r="D3766" s="28" t="s">
        <v>5016</v>
      </c>
      <c r="E3766" s="18"/>
      <c r="F3766" s="18"/>
      <c r="G3766" s="18"/>
    </row>
    <row r="3767" spans="1:7" x14ac:dyDescent="0.25">
      <c r="A3767" s="18"/>
      <c r="B3767" s="18"/>
      <c r="C3767" s="18"/>
      <c r="D3767" s="35" t="s">
        <v>5017</v>
      </c>
      <c r="E3767" s="15">
        <v>0</v>
      </c>
      <c r="F3767" s="16">
        <v>0</v>
      </c>
      <c r="G3767" s="19">
        <f>ROUND(E3767*F3767,2)</f>
        <v>0</v>
      </c>
    </row>
    <row r="3768" spans="1:7" ht="0.95" customHeight="1" x14ac:dyDescent="0.25">
      <c r="A3768" s="20"/>
      <c r="B3768" s="20"/>
      <c r="C3768" s="20"/>
      <c r="D3768" s="36"/>
      <c r="E3768" s="20"/>
      <c r="F3768" s="20"/>
      <c r="G3768" s="20"/>
    </row>
    <row r="3769" spans="1:7" x14ac:dyDescent="0.25">
      <c r="A3769" s="10" t="s">
        <v>5018</v>
      </c>
      <c r="B3769" s="10" t="s">
        <v>8</v>
      </c>
      <c r="C3769" s="10" t="s">
        <v>9</v>
      </c>
      <c r="D3769" s="34" t="s">
        <v>5019</v>
      </c>
      <c r="E3769" s="11">
        <f>E3789</f>
        <v>0</v>
      </c>
      <c r="F3769" s="12">
        <f>F3789</f>
        <v>0</v>
      </c>
      <c r="G3769" s="12">
        <f>G3789</f>
        <v>0</v>
      </c>
    </row>
    <row r="3770" spans="1:7" x14ac:dyDescent="0.25">
      <c r="A3770" s="21" t="s">
        <v>5020</v>
      </c>
      <c r="B3770" s="21" t="s">
        <v>8</v>
      </c>
      <c r="C3770" s="21" t="s">
        <v>9</v>
      </c>
      <c r="D3770" s="37" t="s">
        <v>4901</v>
      </c>
      <c r="E3770" s="22">
        <f>E3773</f>
        <v>0</v>
      </c>
      <c r="F3770" s="23">
        <f>F3773</f>
        <v>0</v>
      </c>
      <c r="G3770" s="23">
        <f>G3773</f>
        <v>0</v>
      </c>
    </row>
    <row r="3771" spans="1:7" ht="22.5" x14ac:dyDescent="0.25">
      <c r="A3771" s="13" t="s">
        <v>5021</v>
      </c>
      <c r="B3771" s="14" t="s">
        <v>16</v>
      </c>
      <c r="C3771" s="14" t="s">
        <v>17</v>
      </c>
      <c r="D3771" s="28" t="s">
        <v>5022</v>
      </c>
      <c r="E3771" s="15">
        <v>0</v>
      </c>
      <c r="F3771" s="16">
        <v>43.29</v>
      </c>
      <c r="G3771" s="17">
        <f>ROUND(E3771*F3771,2)</f>
        <v>0</v>
      </c>
    </row>
    <row r="3772" spans="1:7" ht="213.75" x14ac:dyDescent="0.25">
      <c r="A3772" s="18"/>
      <c r="B3772" s="18"/>
      <c r="C3772" s="18"/>
      <c r="D3772" s="28" t="s">
        <v>5023</v>
      </c>
      <c r="E3772" s="18"/>
      <c r="F3772" s="18"/>
      <c r="G3772" s="18"/>
    </row>
    <row r="3773" spans="1:7" x14ac:dyDescent="0.25">
      <c r="A3773" s="18"/>
      <c r="B3773" s="18"/>
      <c r="C3773" s="18"/>
      <c r="D3773" s="35" t="s">
        <v>5024</v>
      </c>
      <c r="E3773" s="15">
        <v>0</v>
      </c>
      <c r="F3773" s="16">
        <v>0</v>
      </c>
      <c r="G3773" s="19">
        <f>ROUND(E3773*F3773,2)</f>
        <v>0</v>
      </c>
    </row>
    <row r="3774" spans="1:7" ht="0.95" customHeight="1" x14ac:dyDescent="0.25">
      <c r="A3774" s="20"/>
      <c r="B3774" s="20"/>
      <c r="C3774" s="20"/>
      <c r="D3774" s="36"/>
      <c r="E3774" s="20"/>
      <c r="F3774" s="20"/>
      <c r="G3774" s="20"/>
    </row>
    <row r="3775" spans="1:7" x14ac:dyDescent="0.25">
      <c r="A3775" s="21" t="s">
        <v>5025</v>
      </c>
      <c r="B3775" s="21" t="s">
        <v>8</v>
      </c>
      <c r="C3775" s="21" t="s">
        <v>9</v>
      </c>
      <c r="D3775" s="37" t="s">
        <v>5026</v>
      </c>
      <c r="E3775" s="22">
        <f>E3778</f>
        <v>0</v>
      </c>
      <c r="F3775" s="23">
        <f>F3778</f>
        <v>0</v>
      </c>
      <c r="G3775" s="23">
        <f>G3778</f>
        <v>0</v>
      </c>
    </row>
    <row r="3776" spans="1:7" ht="22.5" x14ac:dyDescent="0.25">
      <c r="A3776" s="13" t="s">
        <v>5027</v>
      </c>
      <c r="B3776" s="14" t="s">
        <v>16</v>
      </c>
      <c r="C3776" s="14" t="s">
        <v>17</v>
      </c>
      <c r="D3776" s="28" t="s">
        <v>5028</v>
      </c>
      <c r="E3776" s="15">
        <v>0</v>
      </c>
      <c r="F3776" s="16">
        <v>61.03</v>
      </c>
      <c r="G3776" s="17">
        <f>ROUND(E3776*F3776,2)</f>
        <v>0</v>
      </c>
    </row>
    <row r="3777" spans="1:7" ht="213.75" x14ac:dyDescent="0.25">
      <c r="A3777" s="18"/>
      <c r="B3777" s="18"/>
      <c r="C3777" s="18"/>
      <c r="D3777" s="28" t="s">
        <v>5029</v>
      </c>
      <c r="E3777" s="18"/>
      <c r="F3777" s="18"/>
      <c r="G3777" s="18"/>
    </row>
    <row r="3778" spans="1:7" x14ac:dyDescent="0.25">
      <c r="A3778" s="18"/>
      <c r="B3778" s="18"/>
      <c r="C3778" s="18"/>
      <c r="D3778" s="35" t="s">
        <v>5030</v>
      </c>
      <c r="E3778" s="15">
        <v>0</v>
      </c>
      <c r="F3778" s="16">
        <v>0</v>
      </c>
      <c r="G3778" s="19">
        <f>ROUND(E3778*F3778,2)</f>
        <v>0</v>
      </c>
    </row>
    <row r="3779" spans="1:7" ht="0.95" customHeight="1" x14ac:dyDescent="0.25">
      <c r="A3779" s="20"/>
      <c r="B3779" s="20"/>
      <c r="C3779" s="20"/>
      <c r="D3779" s="36"/>
      <c r="E3779" s="20"/>
      <c r="F3779" s="20"/>
      <c r="G3779" s="20"/>
    </row>
    <row r="3780" spans="1:7" x14ac:dyDescent="0.25">
      <c r="A3780" s="21" t="s">
        <v>5031</v>
      </c>
      <c r="B3780" s="21" t="s">
        <v>8</v>
      </c>
      <c r="C3780" s="21" t="s">
        <v>9</v>
      </c>
      <c r="D3780" s="37" t="s">
        <v>5032</v>
      </c>
      <c r="E3780" s="22">
        <f>E3787</f>
        <v>0</v>
      </c>
      <c r="F3780" s="23">
        <f>F3787</f>
        <v>0</v>
      </c>
      <c r="G3780" s="23">
        <f>G3787</f>
        <v>0</v>
      </c>
    </row>
    <row r="3781" spans="1:7" ht="22.5" x14ac:dyDescent="0.25">
      <c r="A3781" s="13" t="s">
        <v>5033</v>
      </c>
      <c r="B3781" s="14" t="s">
        <v>16</v>
      </c>
      <c r="C3781" s="14" t="s">
        <v>17</v>
      </c>
      <c r="D3781" s="28" t="s">
        <v>5034</v>
      </c>
      <c r="E3781" s="15">
        <v>0</v>
      </c>
      <c r="F3781" s="16">
        <v>68.900000000000006</v>
      </c>
      <c r="G3781" s="17">
        <f>ROUND(E3781*F3781,2)</f>
        <v>0</v>
      </c>
    </row>
    <row r="3782" spans="1:7" ht="213.75" x14ac:dyDescent="0.25">
      <c r="A3782" s="18"/>
      <c r="B3782" s="18"/>
      <c r="C3782" s="18"/>
      <c r="D3782" s="28" t="s">
        <v>5035</v>
      </c>
      <c r="E3782" s="18"/>
      <c r="F3782" s="18"/>
      <c r="G3782" s="18"/>
    </row>
    <row r="3783" spans="1:7" x14ac:dyDescent="0.25">
      <c r="A3783" s="13" t="s">
        <v>5036</v>
      </c>
      <c r="B3783" s="14" t="s">
        <v>16</v>
      </c>
      <c r="C3783" s="14" t="s">
        <v>17</v>
      </c>
      <c r="D3783" s="28" t="s">
        <v>5037</v>
      </c>
      <c r="E3783" s="15">
        <v>0</v>
      </c>
      <c r="F3783" s="16">
        <v>85.97</v>
      </c>
      <c r="G3783" s="17">
        <f>ROUND(E3783*F3783,2)</f>
        <v>0</v>
      </c>
    </row>
    <row r="3784" spans="1:7" ht="225" x14ac:dyDescent="0.25">
      <c r="A3784" s="18"/>
      <c r="B3784" s="18"/>
      <c r="C3784" s="18"/>
      <c r="D3784" s="28" t="s">
        <v>5038</v>
      </c>
      <c r="E3784" s="18"/>
      <c r="F3784" s="18"/>
      <c r="G3784" s="18"/>
    </row>
    <row r="3785" spans="1:7" ht="22.5" x14ac:dyDescent="0.25">
      <c r="A3785" s="13" t="s">
        <v>5039</v>
      </c>
      <c r="B3785" s="14" t="s">
        <v>16</v>
      </c>
      <c r="C3785" s="14" t="s">
        <v>17</v>
      </c>
      <c r="D3785" s="28" t="s">
        <v>5040</v>
      </c>
      <c r="E3785" s="15">
        <v>0</v>
      </c>
      <c r="F3785" s="16">
        <v>58.67</v>
      </c>
      <c r="G3785" s="17">
        <f>ROUND(E3785*F3785,2)</f>
        <v>0</v>
      </c>
    </row>
    <row r="3786" spans="1:7" ht="225" x14ac:dyDescent="0.25">
      <c r="A3786" s="18"/>
      <c r="B3786" s="18"/>
      <c r="C3786" s="18"/>
      <c r="D3786" s="28" t="s">
        <v>5041</v>
      </c>
      <c r="E3786" s="18"/>
      <c r="F3786" s="18"/>
      <c r="G3786" s="18"/>
    </row>
    <row r="3787" spans="1:7" x14ac:dyDescent="0.25">
      <c r="A3787" s="18"/>
      <c r="B3787" s="18"/>
      <c r="C3787" s="18"/>
      <c r="D3787" s="35" t="s">
        <v>5042</v>
      </c>
      <c r="E3787" s="15">
        <v>0</v>
      </c>
      <c r="F3787" s="16">
        <v>0</v>
      </c>
      <c r="G3787" s="19">
        <f>ROUND(E3787*F3787,2)</f>
        <v>0</v>
      </c>
    </row>
    <row r="3788" spans="1:7" ht="0.95" customHeight="1" x14ac:dyDescent="0.25">
      <c r="A3788" s="20"/>
      <c r="B3788" s="20"/>
      <c r="C3788" s="20"/>
      <c r="D3788" s="36"/>
      <c r="E3788" s="20"/>
      <c r="F3788" s="20"/>
      <c r="G3788" s="20"/>
    </row>
    <row r="3789" spans="1:7" x14ac:dyDescent="0.25">
      <c r="A3789" s="18"/>
      <c r="B3789" s="18"/>
      <c r="C3789" s="18"/>
      <c r="D3789" s="35" t="s">
        <v>5043</v>
      </c>
      <c r="E3789" s="15">
        <v>0</v>
      </c>
      <c r="F3789" s="16">
        <v>0</v>
      </c>
      <c r="G3789" s="19">
        <f>ROUND(E3789*F3789,2)</f>
        <v>0</v>
      </c>
    </row>
    <row r="3790" spans="1:7" ht="0.95" customHeight="1" x14ac:dyDescent="0.25">
      <c r="A3790" s="20"/>
      <c r="B3790" s="20"/>
      <c r="C3790" s="20"/>
      <c r="D3790" s="36"/>
      <c r="E3790" s="20"/>
      <c r="F3790" s="20"/>
      <c r="G3790" s="20"/>
    </row>
    <row r="3791" spans="1:7" x14ac:dyDescent="0.25">
      <c r="A3791" s="10" t="s">
        <v>5044</v>
      </c>
      <c r="B3791" s="10" t="s">
        <v>8</v>
      </c>
      <c r="C3791" s="10" t="s">
        <v>9</v>
      </c>
      <c r="D3791" s="34" t="s">
        <v>5045</v>
      </c>
      <c r="E3791" s="11">
        <f>E3812</f>
        <v>0</v>
      </c>
      <c r="F3791" s="12">
        <f>F3812</f>
        <v>0</v>
      </c>
      <c r="G3791" s="12">
        <f>G3812</f>
        <v>0</v>
      </c>
    </row>
    <row r="3792" spans="1:7" x14ac:dyDescent="0.25">
      <c r="A3792" s="21" t="s">
        <v>5046</v>
      </c>
      <c r="B3792" s="21" t="s">
        <v>8</v>
      </c>
      <c r="C3792" s="21" t="s">
        <v>9</v>
      </c>
      <c r="D3792" s="37" t="s">
        <v>5047</v>
      </c>
      <c r="E3792" s="22">
        <f>E3799</f>
        <v>0</v>
      </c>
      <c r="F3792" s="23">
        <f>F3799</f>
        <v>0</v>
      </c>
      <c r="G3792" s="23">
        <f>G3799</f>
        <v>0</v>
      </c>
    </row>
    <row r="3793" spans="1:7" ht="22.5" x14ac:dyDescent="0.25">
      <c r="A3793" s="13" t="s">
        <v>5048</v>
      </c>
      <c r="B3793" s="14" t="s">
        <v>16</v>
      </c>
      <c r="C3793" s="14" t="s">
        <v>17</v>
      </c>
      <c r="D3793" s="28" t="s">
        <v>5049</v>
      </c>
      <c r="E3793" s="15">
        <v>0</v>
      </c>
      <c r="F3793" s="16">
        <v>47.28</v>
      </c>
      <c r="G3793" s="17">
        <f>ROUND(E3793*F3793,2)</f>
        <v>0</v>
      </c>
    </row>
    <row r="3794" spans="1:7" ht="168.75" x14ac:dyDescent="0.25">
      <c r="A3794" s="18"/>
      <c r="B3794" s="18"/>
      <c r="C3794" s="18"/>
      <c r="D3794" s="28" t="s">
        <v>5050</v>
      </c>
      <c r="E3794" s="18"/>
      <c r="F3794" s="18"/>
      <c r="G3794" s="18"/>
    </row>
    <row r="3795" spans="1:7" ht="22.5" x14ac:dyDescent="0.25">
      <c r="A3795" s="13" t="s">
        <v>5051</v>
      </c>
      <c r="B3795" s="14" t="s">
        <v>16</v>
      </c>
      <c r="C3795" s="14" t="s">
        <v>17</v>
      </c>
      <c r="D3795" s="28" t="s">
        <v>5052</v>
      </c>
      <c r="E3795" s="15">
        <v>0</v>
      </c>
      <c r="F3795" s="16">
        <v>40.43</v>
      </c>
      <c r="G3795" s="17">
        <f>ROUND(E3795*F3795,2)</f>
        <v>0</v>
      </c>
    </row>
    <row r="3796" spans="1:7" ht="168.75" x14ac:dyDescent="0.25">
      <c r="A3796" s="18"/>
      <c r="B3796" s="18"/>
      <c r="C3796" s="18"/>
      <c r="D3796" s="28" t="s">
        <v>5053</v>
      </c>
      <c r="E3796" s="18"/>
      <c r="F3796" s="18"/>
      <c r="G3796" s="18"/>
    </row>
    <row r="3797" spans="1:7" ht="22.5" x14ac:dyDescent="0.25">
      <c r="A3797" s="13" t="s">
        <v>5054</v>
      </c>
      <c r="B3797" s="14" t="s">
        <v>16</v>
      </c>
      <c r="C3797" s="14" t="s">
        <v>17</v>
      </c>
      <c r="D3797" s="28" t="s">
        <v>5055</v>
      </c>
      <c r="E3797" s="15">
        <v>0</v>
      </c>
      <c r="F3797" s="16">
        <v>49.79</v>
      </c>
      <c r="G3797" s="17">
        <f>ROUND(E3797*F3797,2)</f>
        <v>0</v>
      </c>
    </row>
    <row r="3798" spans="1:7" ht="168.75" x14ac:dyDescent="0.25">
      <c r="A3798" s="18"/>
      <c r="B3798" s="18"/>
      <c r="C3798" s="18"/>
      <c r="D3798" s="28" t="s">
        <v>5056</v>
      </c>
      <c r="E3798" s="18"/>
      <c r="F3798" s="18"/>
      <c r="G3798" s="18"/>
    </row>
    <row r="3799" spans="1:7" x14ac:dyDescent="0.25">
      <c r="A3799" s="18"/>
      <c r="B3799" s="18"/>
      <c r="C3799" s="18"/>
      <c r="D3799" s="35" t="s">
        <v>5057</v>
      </c>
      <c r="E3799" s="15">
        <v>0</v>
      </c>
      <c r="F3799" s="16">
        <v>0</v>
      </c>
      <c r="G3799" s="19">
        <f>ROUND(E3799*F3799,2)</f>
        <v>0</v>
      </c>
    </row>
    <row r="3800" spans="1:7" ht="0.95" customHeight="1" x14ac:dyDescent="0.25">
      <c r="A3800" s="20"/>
      <c r="B3800" s="20"/>
      <c r="C3800" s="20"/>
      <c r="D3800" s="36"/>
      <c r="E3800" s="20"/>
      <c r="F3800" s="20"/>
      <c r="G3800" s="20"/>
    </row>
    <row r="3801" spans="1:7" x14ac:dyDescent="0.25">
      <c r="A3801" s="21" t="s">
        <v>5058</v>
      </c>
      <c r="B3801" s="21" t="s">
        <v>8</v>
      </c>
      <c r="C3801" s="21" t="s">
        <v>9</v>
      </c>
      <c r="D3801" s="37" t="s">
        <v>5059</v>
      </c>
      <c r="E3801" s="22">
        <f>E3810</f>
        <v>0</v>
      </c>
      <c r="F3801" s="23">
        <f>F3810</f>
        <v>0</v>
      </c>
      <c r="G3801" s="23">
        <f>G3810</f>
        <v>0</v>
      </c>
    </row>
    <row r="3802" spans="1:7" ht="22.5" x14ac:dyDescent="0.25">
      <c r="A3802" s="13" t="s">
        <v>5060</v>
      </c>
      <c r="B3802" s="14" t="s">
        <v>16</v>
      </c>
      <c r="C3802" s="14" t="s">
        <v>17</v>
      </c>
      <c r="D3802" s="28" t="s">
        <v>5061</v>
      </c>
      <c r="E3802" s="15">
        <v>0</v>
      </c>
      <c r="F3802" s="16">
        <v>59.71</v>
      </c>
      <c r="G3802" s="17">
        <f>ROUND(E3802*F3802,2)</f>
        <v>0</v>
      </c>
    </row>
    <row r="3803" spans="1:7" ht="168.75" x14ac:dyDescent="0.25">
      <c r="A3803" s="18"/>
      <c r="B3803" s="18"/>
      <c r="C3803" s="18"/>
      <c r="D3803" s="28" t="s">
        <v>5062</v>
      </c>
      <c r="E3803" s="18"/>
      <c r="F3803" s="18"/>
      <c r="G3803" s="18"/>
    </row>
    <row r="3804" spans="1:7" ht="22.5" x14ac:dyDescent="0.25">
      <c r="A3804" s="13" t="s">
        <v>5063</v>
      </c>
      <c r="B3804" s="14" t="s">
        <v>16</v>
      </c>
      <c r="C3804" s="14" t="s">
        <v>17</v>
      </c>
      <c r="D3804" s="28" t="s">
        <v>5064</v>
      </c>
      <c r="E3804" s="15">
        <v>0</v>
      </c>
      <c r="F3804" s="16">
        <v>61.76</v>
      </c>
      <c r="G3804" s="17">
        <f>ROUND(E3804*F3804,2)</f>
        <v>0</v>
      </c>
    </row>
    <row r="3805" spans="1:7" ht="168.75" x14ac:dyDescent="0.25">
      <c r="A3805" s="18"/>
      <c r="B3805" s="18"/>
      <c r="C3805" s="18"/>
      <c r="D3805" s="28" t="s">
        <v>5065</v>
      </c>
      <c r="E3805" s="18"/>
      <c r="F3805" s="18"/>
      <c r="G3805" s="18"/>
    </row>
    <row r="3806" spans="1:7" ht="22.5" x14ac:dyDescent="0.25">
      <c r="A3806" s="13" t="s">
        <v>5066</v>
      </c>
      <c r="B3806" s="14" t="s">
        <v>16</v>
      </c>
      <c r="C3806" s="14" t="s">
        <v>17</v>
      </c>
      <c r="D3806" s="28" t="s">
        <v>5067</v>
      </c>
      <c r="E3806" s="15">
        <v>0</v>
      </c>
      <c r="F3806" s="16">
        <v>67.98</v>
      </c>
      <c r="G3806" s="17">
        <f>ROUND(E3806*F3806,2)</f>
        <v>0</v>
      </c>
    </row>
    <row r="3807" spans="1:7" ht="168.75" x14ac:dyDescent="0.25">
      <c r="A3807" s="18"/>
      <c r="B3807" s="18"/>
      <c r="C3807" s="18"/>
      <c r="D3807" s="28" t="s">
        <v>5068</v>
      </c>
      <c r="E3807" s="18"/>
      <c r="F3807" s="18"/>
      <c r="G3807" s="18"/>
    </row>
    <row r="3808" spans="1:7" ht="22.5" x14ac:dyDescent="0.25">
      <c r="A3808" s="13" t="s">
        <v>5069</v>
      </c>
      <c r="B3808" s="14" t="s">
        <v>16</v>
      </c>
      <c r="C3808" s="14" t="s">
        <v>17</v>
      </c>
      <c r="D3808" s="28" t="s">
        <v>5070</v>
      </c>
      <c r="E3808" s="15">
        <v>0</v>
      </c>
      <c r="F3808" s="16">
        <v>62.48</v>
      </c>
      <c r="G3808" s="17">
        <f>ROUND(E3808*F3808,2)</f>
        <v>0</v>
      </c>
    </row>
    <row r="3809" spans="1:7" ht="168.75" x14ac:dyDescent="0.25">
      <c r="A3809" s="18"/>
      <c r="B3809" s="18"/>
      <c r="C3809" s="18"/>
      <c r="D3809" s="28" t="s">
        <v>5071</v>
      </c>
      <c r="E3809" s="18"/>
      <c r="F3809" s="18"/>
      <c r="G3809" s="18"/>
    </row>
    <row r="3810" spans="1:7" x14ac:dyDescent="0.25">
      <c r="A3810" s="18"/>
      <c r="B3810" s="18"/>
      <c r="C3810" s="18"/>
      <c r="D3810" s="35" t="s">
        <v>5072</v>
      </c>
      <c r="E3810" s="15">
        <v>0</v>
      </c>
      <c r="F3810" s="16">
        <v>0</v>
      </c>
      <c r="G3810" s="19">
        <f>ROUND(E3810*F3810,2)</f>
        <v>0</v>
      </c>
    </row>
    <row r="3811" spans="1:7" ht="0.95" customHeight="1" x14ac:dyDescent="0.25">
      <c r="A3811" s="20"/>
      <c r="B3811" s="20"/>
      <c r="C3811" s="20"/>
      <c r="D3811" s="36"/>
      <c r="E3811" s="20"/>
      <c r="F3811" s="20"/>
      <c r="G3811" s="20"/>
    </row>
    <row r="3812" spans="1:7" x14ac:dyDescent="0.25">
      <c r="A3812" s="18"/>
      <c r="B3812" s="18"/>
      <c r="C3812" s="18"/>
      <c r="D3812" s="35" t="s">
        <v>5073</v>
      </c>
      <c r="E3812" s="15">
        <v>0</v>
      </c>
      <c r="F3812" s="16">
        <v>0</v>
      </c>
      <c r="G3812" s="19">
        <f>ROUND(E3812*F3812,2)</f>
        <v>0</v>
      </c>
    </row>
    <row r="3813" spans="1:7" ht="0.95" customHeight="1" x14ac:dyDescent="0.25">
      <c r="A3813" s="20"/>
      <c r="B3813" s="20"/>
      <c r="C3813" s="20"/>
      <c r="D3813" s="36"/>
      <c r="E3813" s="20"/>
      <c r="F3813" s="20"/>
      <c r="G3813" s="20"/>
    </row>
    <row r="3814" spans="1:7" x14ac:dyDescent="0.25">
      <c r="A3814" s="10" t="s">
        <v>5074</v>
      </c>
      <c r="B3814" s="10" t="s">
        <v>8</v>
      </c>
      <c r="C3814" s="10" t="s">
        <v>9</v>
      </c>
      <c r="D3814" s="34" t="s">
        <v>5075</v>
      </c>
      <c r="E3814" s="11">
        <f>E3825</f>
        <v>0</v>
      </c>
      <c r="F3814" s="12">
        <f>F3825</f>
        <v>0</v>
      </c>
      <c r="G3814" s="12">
        <f>G3825</f>
        <v>0</v>
      </c>
    </row>
    <row r="3815" spans="1:7" x14ac:dyDescent="0.25">
      <c r="A3815" s="21" t="s">
        <v>5076</v>
      </c>
      <c r="B3815" s="21" t="s">
        <v>8</v>
      </c>
      <c r="C3815" s="21" t="s">
        <v>9</v>
      </c>
      <c r="D3815" s="37" t="s">
        <v>5077</v>
      </c>
      <c r="E3815" s="22">
        <f>E3818</f>
        <v>0</v>
      </c>
      <c r="F3815" s="23">
        <f>F3818</f>
        <v>0</v>
      </c>
      <c r="G3815" s="23">
        <f>G3818</f>
        <v>0</v>
      </c>
    </row>
    <row r="3816" spans="1:7" x14ac:dyDescent="0.25">
      <c r="A3816" s="13" t="s">
        <v>5078</v>
      </c>
      <c r="B3816" s="14" t="s">
        <v>16</v>
      </c>
      <c r="C3816" s="14" t="s">
        <v>17</v>
      </c>
      <c r="D3816" s="28" t="s">
        <v>5079</v>
      </c>
      <c r="E3816" s="15">
        <v>0</v>
      </c>
      <c r="F3816" s="16">
        <v>121.61</v>
      </c>
      <c r="G3816" s="17">
        <f>ROUND(E3816*F3816,2)</f>
        <v>0</v>
      </c>
    </row>
    <row r="3817" spans="1:7" ht="191.25" x14ac:dyDescent="0.25">
      <c r="A3817" s="18"/>
      <c r="B3817" s="18"/>
      <c r="C3817" s="18"/>
      <c r="D3817" s="28" t="s">
        <v>5080</v>
      </c>
      <c r="E3817" s="18"/>
      <c r="F3817" s="18"/>
      <c r="G3817" s="18"/>
    </row>
    <row r="3818" spans="1:7" x14ac:dyDescent="0.25">
      <c r="A3818" s="18"/>
      <c r="B3818" s="18"/>
      <c r="C3818" s="18"/>
      <c r="D3818" s="35" t="s">
        <v>5081</v>
      </c>
      <c r="E3818" s="15">
        <v>0</v>
      </c>
      <c r="F3818" s="16">
        <v>0</v>
      </c>
      <c r="G3818" s="19">
        <f>ROUND(E3818*F3818,2)</f>
        <v>0</v>
      </c>
    </row>
    <row r="3819" spans="1:7" ht="0.95" customHeight="1" x14ac:dyDescent="0.25">
      <c r="A3819" s="20"/>
      <c r="B3819" s="20"/>
      <c r="C3819" s="20"/>
      <c r="D3819" s="36"/>
      <c r="E3819" s="20"/>
      <c r="F3819" s="20"/>
      <c r="G3819" s="20"/>
    </row>
    <row r="3820" spans="1:7" x14ac:dyDescent="0.25">
      <c r="A3820" s="21" t="s">
        <v>5082</v>
      </c>
      <c r="B3820" s="21" t="s">
        <v>8</v>
      </c>
      <c r="C3820" s="21" t="s">
        <v>9</v>
      </c>
      <c r="D3820" s="37" t="s">
        <v>5083</v>
      </c>
      <c r="E3820" s="22">
        <f>E3823</f>
        <v>0</v>
      </c>
      <c r="F3820" s="23">
        <f>F3823</f>
        <v>0</v>
      </c>
      <c r="G3820" s="23">
        <f>G3823</f>
        <v>0</v>
      </c>
    </row>
    <row r="3821" spans="1:7" x14ac:dyDescent="0.25">
      <c r="A3821" s="13" t="s">
        <v>5084</v>
      </c>
      <c r="B3821" s="14" t="s">
        <v>16</v>
      </c>
      <c r="C3821" s="14" t="s">
        <v>17</v>
      </c>
      <c r="D3821" s="28" t="s">
        <v>5085</v>
      </c>
      <c r="E3821" s="15">
        <v>0</v>
      </c>
      <c r="F3821" s="16">
        <v>135.32</v>
      </c>
      <c r="G3821" s="17">
        <f>ROUND(E3821*F3821,2)</f>
        <v>0</v>
      </c>
    </row>
    <row r="3822" spans="1:7" ht="180" x14ac:dyDescent="0.25">
      <c r="A3822" s="18"/>
      <c r="B3822" s="18"/>
      <c r="C3822" s="18"/>
      <c r="D3822" s="28" t="s">
        <v>5086</v>
      </c>
      <c r="E3822" s="18"/>
      <c r="F3822" s="18"/>
      <c r="G3822" s="18"/>
    </row>
    <row r="3823" spans="1:7" x14ac:dyDescent="0.25">
      <c r="A3823" s="18"/>
      <c r="B3823" s="18"/>
      <c r="C3823" s="18"/>
      <c r="D3823" s="35" t="s">
        <v>5087</v>
      </c>
      <c r="E3823" s="15">
        <v>0</v>
      </c>
      <c r="F3823" s="16">
        <v>0</v>
      </c>
      <c r="G3823" s="19">
        <f>ROUND(E3823*F3823,2)</f>
        <v>0</v>
      </c>
    </row>
    <row r="3824" spans="1:7" ht="0.95" customHeight="1" x14ac:dyDescent="0.25">
      <c r="A3824" s="20"/>
      <c r="B3824" s="20"/>
      <c r="C3824" s="20"/>
      <c r="D3824" s="36"/>
      <c r="E3824" s="20"/>
      <c r="F3824" s="20"/>
      <c r="G3824" s="20"/>
    </row>
    <row r="3825" spans="1:7" x14ac:dyDescent="0.25">
      <c r="A3825" s="18"/>
      <c r="B3825" s="18"/>
      <c r="C3825" s="18"/>
      <c r="D3825" s="35" t="s">
        <v>5088</v>
      </c>
      <c r="E3825" s="15">
        <v>0</v>
      </c>
      <c r="F3825" s="16">
        <v>0</v>
      </c>
      <c r="G3825" s="19">
        <f>ROUND(E3825*F3825,2)</f>
        <v>0</v>
      </c>
    </row>
    <row r="3826" spans="1:7" ht="0.95" customHeight="1" x14ac:dyDescent="0.25">
      <c r="A3826" s="20"/>
      <c r="B3826" s="20"/>
      <c r="C3826" s="20"/>
      <c r="D3826" s="36"/>
      <c r="E3826" s="20"/>
      <c r="F3826" s="20"/>
      <c r="G3826" s="20"/>
    </row>
    <row r="3827" spans="1:7" x14ac:dyDescent="0.25">
      <c r="A3827" s="10" t="s">
        <v>5089</v>
      </c>
      <c r="B3827" s="10" t="s">
        <v>8</v>
      </c>
      <c r="C3827" s="10" t="s">
        <v>9</v>
      </c>
      <c r="D3827" s="34" t="s">
        <v>5090</v>
      </c>
      <c r="E3827" s="11">
        <f>E3844</f>
        <v>0</v>
      </c>
      <c r="F3827" s="12">
        <f>F3844</f>
        <v>0</v>
      </c>
      <c r="G3827" s="12">
        <f>G3844</f>
        <v>0</v>
      </c>
    </row>
    <row r="3828" spans="1:7" x14ac:dyDescent="0.25">
      <c r="A3828" s="21" t="s">
        <v>5091</v>
      </c>
      <c r="B3828" s="21" t="s">
        <v>8</v>
      </c>
      <c r="C3828" s="21" t="s">
        <v>9</v>
      </c>
      <c r="D3828" s="37" t="s">
        <v>5092</v>
      </c>
      <c r="E3828" s="22">
        <f>E3835</f>
        <v>0</v>
      </c>
      <c r="F3828" s="23">
        <f>F3835</f>
        <v>0</v>
      </c>
      <c r="G3828" s="23">
        <f>G3835</f>
        <v>0</v>
      </c>
    </row>
    <row r="3829" spans="1:7" x14ac:dyDescent="0.25">
      <c r="A3829" s="13" t="s">
        <v>5093</v>
      </c>
      <c r="B3829" s="14" t="s">
        <v>16</v>
      </c>
      <c r="C3829" s="14" t="s">
        <v>17</v>
      </c>
      <c r="D3829" s="28" t="s">
        <v>5094</v>
      </c>
      <c r="E3829" s="15">
        <v>0</v>
      </c>
      <c r="F3829" s="16">
        <v>52.54</v>
      </c>
      <c r="G3829" s="17">
        <f>ROUND(E3829*F3829,2)</f>
        <v>0</v>
      </c>
    </row>
    <row r="3830" spans="1:7" ht="191.25" x14ac:dyDescent="0.25">
      <c r="A3830" s="18"/>
      <c r="B3830" s="18"/>
      <c r="C3830" s="18"/>
      <c r="D3830" s="28" t="s">
        <v>5095</v>
      </c>
      <c r="E3830" s="18"/>
      <c r="F3830" s="18"/>
      <c r="G3830" s="18"/>
    </row>
    <row r="3831" spans="1:7" ht="22.5" x14ac:dyDescent="0.25">
      <c r="A3831" s="13" t="s">
        <v>5096</v>
      </c>
      <c r="B3831" s="14" t="s">
        <v>16</v>
      </c>
      <c r="C3831" s="14" t="s">
        <v>17</v>
      </c>
      <c r="D3831" s="28" t="s">
        <v>5097</v>
      </c>
      <c r="E3831" s="15">
        <v>0</v>
      </c>
      <c r="F3831" s="16">
        <v>57.34</v>
      </c>
      <c r="G3831" s="17">
        <f>ROUND(E3831*F3831,2)</f>
        <v>0</v>
      </c>
    </row>
    <row r="3832" spans="1:7" ht="202.5" x14ac:dyDescent="0.25">
      <c r="A3832" s="18"/>
      <c r="B3832" s="18"/>
      <c r="C3832" s="18"/>
      <c r="D3832" s="28" t="s">
        <v>5098</v>
      </c>
      <c r="E3832" s="18"/>
      <c r="F3832" s="18"/>
      <c r="G3832" s="18"/>
    </row>
    <row r="3833" spans="1:7" x14ac:dyDescent="0.25">
      <c r="A3833" s="13" t="s">
        <v>5099</v>
      </c>
      <c r="B3833" s="14" t="s">
        <v>16</v>
      </c>
      <c r="C3833" s="14" t="s">
        <v>17</v>
      </c>
      <c r="D3833" s="28" t="s">
        <v>5100</v>
      </c>
      <c r="E3833" s="15">
        <v>0</v>
      </c>
      <c r="F3833" s="16">
        <v>59.06</v>
      </c>
      <c r="G3833" s="17">
        <f>ROUND(E3833*F3833,2)</f>
        <v>0</v>
      </c>
    </row>
    <row r="3834" spans="1:7" ht="157.5" x14ac:dyDescent="0.25">
      <c r="A3834" s="18"/>
      <c r="B3834" s="18"/>
      <c r="C3834" s="18"/>
      <c r="D3834" s="28" t="s">
        <v>5101</v>
      </c>
      <c r="E3834" s="18"/>
      <c r="F3834" s="18"/>
      <c r="G3834" s="18"/>
    </row>
    <row r="3835" spans="1:7" x14ac:dyDescent="0.25">
      <c r="A3835" s="18"/>
      <c r="B3835" s="18"/>
      <c r="C3835" s="18"/>
      <c r="D3835" s="35" t="s">
        <v>5102</v>
      </c>
      <c r="E3835" s="15">
        <v>0</v>
      </c>
      <c r="F3835" s="16">
        <v>0</v>
      </c>
      <c r="G3835" s="19">
        <f>ROUND(E3835*F3835,2)</f>
        <v>0</v>
      </c>
    </row>
    <row r="3836" spans="1:7" ht="0.95" customHeight="1" x14ac:dyDescent="0.25">
      <c r="A3836" s="20"/>
      <c r="B3836" s="20"/>
      <c r="C3836" s="20"/>
      <c r="D3836" s="36"/>
      <c r="E3836" s="20"/>
      <c r="F3836" s="20"/>
      <c r="G3836" s="20"/>
    </row>
    <row r="3837" spans="1:7" x14ac:dyDescent="0.25">
      <c r="A3837" s="21" t="s">
        <v>5103</v>
      </c>
      <c r="B3837" s="21" t="s">
        <v>8</v>
      </c>
      <c r="C3837" s="21" t="s">
        <v>9</v>
      </c>
      <c r="D3837" s="37" t="s">
        <v>5104</v>
      </c>
      <c r="E3837" s="22">
        <f>E3842</f>
        <v>0</v>
      </c>
      <c r="F3837" s="23">
        <f>F3842</f>
        <v>0</v>
      </c>
      <c r="G3837" s="23">
        <f>G3842</f>
        <v>0</v>
      </c>
    </row>
    <row r="3838" spans="1:7" ht="22.5" x14ac:dyDescent="0.25">
      <c r="A3838" s="13" t="s">
        <v>5105</v>
      </c>
      <c r="B3838" s="14" t="s">
        <v>16</v>
      </c>
      <c r="C3838" s="14" t="s">
        <v>17</v>
      </c>
      <c r="D3838" s="28" t="s">
        <v>5106</v>
      </c>
      <c r="E3838" s="15">
        <v>0</v>
      </c>
      <c r="F3838" s="16">
        <v>78.290000000000006</v>
      </c>
      <c r="G3838" s="17">
        <f>ROUND(E3838*F3838,2)</f>
        <v>0</v>
      </c>
    </row>
    <row r="3839" spans="1:7" ht="168.75" x14ac:dyDescent="0.25">
      <c r="A3839" s="18"/>
      <c r="B3839" s="18"/>
      <c r="C3839" s="18"/>
      <c r="D3839" s="28" t="s">
        <v>5107</v>
      </c>
      <c r="E3839" s="18"/>
      <c r="F3839" s="18"/>
      <c r="G3839" s="18"/>
    </row>
    <row r="3840" spans="1:7" ht="22.5" x14ac:dyDescent="0.25">
      <c r="A3840" s="13" t="s">
        <v>5108</v>
      </c>
      <c r="B3840" s="14" t="s">
        <v>16</v>
      </c>
      <c r="C3840" s="14" t="s">
        <v>17</v>
      </c>
      <c r="D3840" s="28" t="s">
        <v>5109</v>
      </c>
      <c r="E3840" s="15">
        <v>0</v>
      </c>
      <c r="F3840" s="16">
        <v>84.08</v>
      </c>
      <c r="G3840" s="17">
        <f>ROUND(E3840*F3840,2)</f>
        <v>0</v>
      </c>
    </row>
    <row r="3841" spans="1:7" ht="180" x14ac:dyDescent="0.25">
      <c r="A3841" s="18"/>
      <c r="B3841" s="18"/>
      <c r="C3841" s="18"/>
      <c r="D3841" s="28" t="s">
        <v>5110</v>
      </c>
      <c r="E3841" s="18"/>
      <c r="F3841" s="18"/>
      <c r="G3841" s="18"/>
    </row>
    <row r="3842" spans="1:7" x14ac:dyDescent="0.25">
      <c r="A3842" s="18"/>
      <c r="B3842" s="18"/>
      <c r="C3842" s="18"/>
      <c r="D3842" s="35" t="s">
        <v>5111</v>
      </c>
      <c r="E3842" s="15">
        <v>0</v>
      </c>
      <c r="F3842" s="16">
        <v>0</v>
      </c>
      <c r="G3842" s="19">
        <f>ROUND(E3842*F3842,2)</f>
        <v>0</v>
      </c>
    </row>
    <row r="3843" spans="1:7" ht="0.95" customHeight="1" x14ac:dyDescent="0.25">
      <c r="A3843" s="20"/>
      <c r="B3843" s="20"/>
      <c r="C3843" s="20"/>
      <c r="D3843" s="36"/>
      <c r="E3843" s="20"/>
      <c r="F3843" s="20"/>
      <c r="G3843" s="20"/>
    </row>
    <row r="3844" spans="1:7" x14ac:dyDescent="0.25">
      <c r="A3844" s="18"/>
      <c r="B3844" s="18"/>
      <c r="C3844" s="18"/>
      <c r="D3844" s="35" t="s">
        <v>5112</v>
      </c>
      <c r="E3844" s="15">
        <v>0</v>
      </c>
      <c r="F3844" s="16">
        <v>0</v>
      </c>
      <c r="G3844" s="19">
        <f>ROUND(E3844*F3844,2)</f>
        <v>0</v>
      </c>
    </row>
    <row r="3845" spans="1:7" ht="0.95" customHeight="1" x14ac:dyDescent="0.25">
      <c r="A3845" s="20"/>
      <c r="B3845" s="20"/>
      <c r="C3845" s="20"/>
      <c r="D3845" s="36"/>
      <c r="E3845" s="20"/>
      <c r="F3845" s="20"/>
      <c r="G3845" s="20"/>
    </row>
    <row r="3846" spans="1:7" x14ac:dyDescent="0.25">
      <c r="A3846" s="18"/>
      <c r="B3846" s="18"/>
      <c r="C3846" s="18"/>
      <c r="D3846" s="35" t="s">
        <v>5113</v>
      </c>
      <c r="E3846" s="15">
        <v>0</v>
      </c>
      <c r="F3846" s="16">
        <v>0</v>
      </c>
      <c r="G3846" s="19">
        <f>ROUND(E3846*F3846,2)</f>
        <v>0</v>
      </c>
    </row>
    <row r="3847" spans="1:7" ht="0.95" customHeight="1" x14ac:dyDescent="0.25">
      <c r="A3847" s="20"/>
      <c r="B3847" s="20"/>
      <c r="C3847" s="20"/>
      <c r="D3847" s="36"/>
      <c r="E3847" s="20"/>
      <c r="F3847" s="20"/>
      <c r="G3847" s="20"/>
    </row>
    <row r="3848" spans="1:7" x14ac:dyDescent="0.25">
      <c r="A3848" s="7" t="s">
        <v>5114</v>
      </c>
      <c r="B3848" s="7" t="s">
        <v>8</v>
      </c>
      <c r="C3848" s="7" t="s">
        <v>9</v>
      </c>
      <c r="D3848" s="33" t="s">
        <v>5115</v>
      </c>
      <c r="E3848" s="8">
        <f>E3906</f>
        <v>0</v>
      </c>
      <c r="F3848" s="9">
        <f>F3906</f>
        <v>0</v>
      </c>
      <c r="G3848" s="9">
        <f>G3906</f>
        <v>0</v>
      </c>
    </row>
    <row r="3849" spans="1:7" x14ac:dyDescent="0.25">
      <c r="A3849" s="10" t="s">
        <v>5116</v>
      </c>
      <c r="B3849" s="10" t="s">
        <v>8</v>
      </c>
      <c r="C3849" s="10" t="s">
        <v>9</v>
      </c>
      <c r="D3849" s="34" t="s">
        <v>5117</v>
      </c>
      <c r="E3849" s="11">
        <f>E3886</f>
        <v>0</v>
      </c>
      <c r="F3849" s="12">
        <f>F3886</f>
        <v>0</v>
      </c>
      <c r="G3849" s="12">
        <f>G3886</f>
        <v>0</v>
      </c>
    </row>
    <row r="3850" spans="1:7" x14ac:dyDescent="0.25">
      <c r="A3850" s="21" t="s">
        <v>5118</v>
      </c>
      <c r="B3850" s="21" t="s">
        <v>8</v>
      </c>
      <c r="C3850" s="21" t="s">
        <v>9</v>
      </c>
      <c r="D3850" s="37" t="s">
        <v>5119</v>
      </c>
      <c r="E3850" s="22">
        <f>E3855</f>
        <v>0</v>
      </c>
      <c r="F3850" s="23">
        <f>F3855</f>
        <v>0</v>
      </c>
      <c r="G3850" s="23">
        <f>G3855</f>
        <v>0</v>
      </c>
    </row>
    <row r="3851" spans="1:7" x14ac:dyDescent="0.25">
      <c r="A3851" s="13" t="s">
        <v>5120</v>
      </c>
      <c r="B3851" s="14" t="s">
        <v>16</v>
      </c>
      <c r="C3851" s="14" t="s">
        <v>251</v>
      </c>
      <c r="D3851" s="28" t="s">
        <v>5121</v>
      </c>
      <c r="E3851" s="15">
        <v>0</v>
      </c>
      <c r="F3851" s="16">
        <v>19.829999999999998</v>
      </c>
      <c r="G3851" s="17">
        <f>ROUND(E3851*F3851,2)</f>
        <v>0</v>
      </c>
    </row>
    <row r="3852" spans="1:7" ht="101.25" x14ac:dyDescent="0.25">
      <c r="A3852" s="18"/>
      <c r="B3852" s="18"/>
      <c r="C3852" s="18"/>
      <c r="D3852" s="28" t="s">
        <v>5122</v>
      </c>
      <c r="E3852" s="18"/>
      <c r="F3852" s="18"/>
      <c r="G3852" s="18"/>
    </row>
    <row r="3853" spans="1:7" x14ac:dyDescent="0.25">
      <c r="A3853" s="13" t="s">
        <v>5123</v>
      </c>
      <c r="B3853" s="14" t="s">
        <v>16</v>
      </c>
      <c r="C3853" s="14" t="s">
        <v>251</v>
      </c>
      <c r="D3853" s="28" t="s">
        <v>5124</v>
      </c>
      <c r="E3853" s="15">
        <v>0</v>
      </c>
      <c r="F3853" s="16">
        <v>32.29</v>
      </c>
      <c r="G3853" s="17">
        <f>ROUND(E3853*F3853,2)</f>
        <v>0</v>
      </c>
    </row>
    <row r="3854" spans="1:7" ht="135" x14ac:dyDescent="0.25">
      <c r="A3854" s="18"/>
      <c r="B3854" s="18"/>
      <c r="C3854" s="18"/>
      <c r="D3854" s="28" t="s">
        <v>5125</v>
      </c>
      <c r="E3854" s="18"/>
      <c r="F3854" s="18"/>
      <c r="G3854" s="18"/>
    </row>
    <row r="3855" spans="1:7" x14ac:dyDescent="0.25">
      <c r="A3855" s="18"/>
      <c r="B3855" s="18"/>
      <c r="C3855" s="18"/>
      <c r="D3855" s="35" t="s">
        <v>5126</v>
      </c>
      <c r="E3855" s="15">
        <v>0</v>
      </c>
      <c r="F3855" s="16">
        <v>0</v>
      </c>
      <c r="G3855" s="19">
        <f>ROUND(E3855*F3855,2)</f>
        <v>0</v>
      </c>
    </row>
    <row r="3856" spans="1:7" ht="0.95" customHeight="1" x14ac:dyDescent="0.25">
      <c r="A3856" s="20"/>
      <c r="B3856" s="20"/>
      <c r="C3856" s="20"/>
      <c r="D3856" s="36"/>
      <c r="E3856" s="20"/>
      <c r="F3856" s="20"/>
      <c r="G3856" s="20"/>
    </row>
    <row r="3857" spans="1:7" x14ac:dyDescent="0.25">
      <c r="A3857" s="21" t="s">
        <v>5127</v>
      </c>
      <c r="B3857" s="21" t="s">
        <v>8</v>
      </c>
      <c r="C3857" s="21" t="s">
        <v>9</v>
      </c>
      <c r="D3857" s="37" t="s">
        <v>5128</v>
      </c>
      <c r="E3857" s="22">
        <f>E3860</f>
        <v>0</v>
      </c>
      <c r="F3857" s="23">
        <f>F3860</f>
        <v>0</v>
      </c>
      <c r="G3857" s="23">
        <f>G3860</f>
        <v>0</v>
      </c>
    </row>
    <row r="3858" spans="1:7" x14ac:dyDescent="0.25">
      <c r="A3858" s="13" t="s">
        <v>5129</v>
      </c>
      <c r="B3858" s="14" t="s">
        <v>16</v>
      </c>
      <c r="C3858" s="14" t="s">
        <v>251</v>
      </c>
      <c r="D3858" s="28" t="s">
        <v>5130</v>
      </c>
      <c r="E3858" s="15">
        <v>0</v>
      </c>
      <c r="F3858" s="16">
        <v>12.16</v>
      </c>
      <c r="G3858" s="17">
        <f>ROUND(E3858*F3858,2)</f>
        <v>0</v>
      </c>
    </row>
    <row r="3859" spans="1:7" ht="101.25" x14ac:dyDescent="0.25">
      <c r="A3859" s="18"/>
      <c r="B3859" s="18"/>
      <c r="C3859" s="18"/>
      <c r="D3859" s="28" t="s">
        <v>5131</v>
      </c>
      <c r="E3859" s="18"/>
      <c r="F3859" s="18"/>
      <c r="G3859" s="18"/>
    </row>
    <row r="3860" spans="1:7" x14ac:dyDescent="0.25">
      <c r="A3860" s="18"/>
      <c r="B3860" s="18"/>
      <c r="C3860" s="18"/>
      <c r="D3860" s="35" t="s">
        <v>5132</v>
      </c>
      <c r="E3860" s="15">
        <v>0</v>
      </c>
      <c r="F3860" s="16">
        <v>0</v>
      </c>
      <c r="G3860" s="19">
        <f>ROUND(E3860*F3860,2)</f>
        <v>0</v>
      </c>
    </row>
    <row r="3861" spans="1:7" ht="0.95" customHeight="1" x14ac:dyDescent="0.25">
      <c r="A3861" s="20"/>
      <c r="B3861" s="20"/>
      <c r="C3861" s="20"/>
      <c r="D3861" s="36"/>
      <c r="E3861" s="20"/>
      <c r="F3861" s="20"/>
      <c r="G3861" s="20"/>
    </row>
    <row r="3862" spans="1:7" x14ac:dyDescent="0.25">
      <c r="A3862" s="21" t="s">
        <v>5133</v>
      </c>
      <c r="B3862" s="21" t="s">
        <v>8</v>
      </c>
      <c r="C3862" s="21" t="s">
        <v>9</v>
      </c>
      <c r="D3862" s="37" t="s">
        <v>5134</v>
      </c>
      <c r="E3862" s="22">
        <f>E3865</f>
        <v>0</v>
      </c>
      <c r="F3862" s="23">
        <f>F3865</f>
        <v>0</v>
      </c>
      <c r="G3862" s="23">
        <f>G3865</f>
        <v>0</v>
      </c>
    </row>
    <row r="3863" spans="1:7" x14ac:dyDescent="0.25">
      <c r="A3863" s="13" t="s">
        <v>5135</v>
      </c>
      <c r="B3863" s="14" t="s">
        <v>16</v>
      </c>
      <c r="C3863" s="14" t="s">
        <v>251</v>
      </c>
      <c r="D3863" s="28" t="s">
        <v>5136</v>
      </c>
      <c r="E3863" s="15">
        <v>0</v>
      </c>
      <c r="F3863" s="16">
        <v>22.29</v>
      </c>
      <c r="G3863" s="17">
        <f>ROUND(E3863*F3863,2)</f>
        <v>0</v>
      </c>
    </row>
    <row r="3864" spans="1:7" ht="101.25" x14ac:dyDescent="0.25">
      <c r="A3864" s="18"/>
      <c r="B3864" s="18"/>
      <c r="C3864" s="18"/>
      <c r="D3864" s="28" t="s">
        <v>5137</v>
      </c>
      <c r="E3864" s="18"/>
      <c r="F3864" s="18"/>
      <c r="G3864" s="18"/>
    </row>
    <row r="3865" spans="1:7" x14ac:dyDescent="0.25">
      <c r="A3865" s="18"/>
      <c r="B3865" s="18"/>
      <c r="C3865" s="18"/>
      <c r="D3865" s="35" t="s">
        <v>5138</v>
      </c>
      <c r="E3865" s="15">
        <v>0</v>
      </c>
      <c r="F3865" s="16">
        <v>0</v>
      </c>
      <c r="G3865" s="19">
        <f>ROUND(E3865*F3865,2)</f>
        <v>0</v>
      </c>
    </row>
    <row r="3866" spans="1:7" ht="0.95" customHeight="1" x14ac:dyDescent="0.25">
      <c r="A3866" s="20"/>
      <c r="B3866" s="20"/>
      <c r="C3866" s="20"/>
      <c r="D3866" s="36"/>
      <c r="E3866" s="20"/>
      <c r="F3866" s="20"/>
      <c r="G3866" s="20"/>
    </row>
    <row r="3867" spans="1:7" x14ac:dyDescent="0.25">
      <c r="A3867" s="21" t="s">
        <v>5139</v>
      </c>
      <c r="B3867" s="21" t="s">
        <v>8</v>
      </c>
      <c r="C3867" s="21" t="s">
        <v>9</v>
      </c>
      <c r="D3867" s="37" t="s">
        <v>5140</v>
      </c>
      <c r="E3867" s="22">
        <f>E3870</f>
        <v>0</v>
      </c>
      <c r="F3867" s="23">
        <f>F3870</f>
        <v>0</v>
      </c>
      <c r="G3867" s="23">
        <f>G3870</f>
        <v>0</v>
      </c>
    </row>
    <row r="3868" spans="1:7" x14ac:dyDescent="0.25">
      <c r="A3868" s="13" t="s">
        <v>5141</v>
      </c>
      <c r="B3868" s="14" t="s">
        <v>16</v>
      </c>
      <c r="C3868" s="14" t="s">
        <v>251</v>
      </c>
      <c r="D3868" s="28" t="s">
        <v>5142</v>
      </c>
      <c r="E3868" s="15">
        <v>0</v>
      </c>
      <c r="F3868" s="16">
        <v>16.96</v>
      </c>
      <c r="G3868" s="17">
        <f>ROUND(E3868*F3868,2)</f>
        <v>0</v>
      </c>
    </row>
    <row r="3869" spans="1:7" ht="101.25" x14ac:dyDescent="0.25">
      <c r="A3869" s="18"/>
      <c r="B3869" s="18"/>
      <c r="C3869" s="18"/>
      <c r="D3869" s="28" t="s">
        <v>5143</v>
      </c>
      <c r="E3869" s="18"/>
      <c r="F3869" s="18"/>
      <c r="G3869" s="18"/>
    </row>
    <row r="3870" spans="1:7" x14ac:dyDescent="0.25">
      <c r="A3870" s="18"/>
      <c r="B3870" s="18"/>
      <c r="C3870" s="18"/>
      <c r="D3870" s="35" t="s">
        <v>5144</v>
      </c>
      <c r="E3870" s="15">
        <v>0</v>
      </c>
      <c r="F3870" s="16">
        <v>0</v>
      </c>
      <c r="G3870" s="19">
        <f>ROUND(E3870*F3870,2)</f>
        <v>0</v>
      </c>
    </row>
    <row r="3871" spans="1:7" ht="0.95" customHeight="1" x14ac:dyDescent="0.25">
      <c r="A3871" s="20"/>
      <c r="B3871" s="20"/>
      <c r="C3871" s="20"/>
      <c r="D3871" s="36"/>
      <c r="E3871" s="20"/>
      <c r="F3871" s="20"/>
      <c r="G3871" s="20"/>
    </row>
    <row r="3872" spans="1:7" x14ac:dyDescent="0.25">
      <c r="A3872" s="21" t="s">
        <v>5145</v>
      </c>
      <c r="B3872" s="21" t="s">
        <v>8</v>
      </c>
      <c r="C3872" s="21" t="s">
        <v>9</v>
      </c>
      <c r="D3872" s="37" t="s">
        <v>5146</v>
      </c>
      <c r="E3872" s="22">
        <f>E3875</f>
        <v>0</v>
      </c>
      <c r="F3872" s="23">
        <f>F3875</f>
        <v>0</v>
      </c>
      <c r="G3872" s="23">
        <f>G3875</f>
        <v>0</v>
      </c>
    </row>
    <row r="3873" spans="1:7" x14ac:dyDescent="0.25">
      <c r="A3873" s="13" t="s">
        <v>5147</v>
      </c>
      <c r="B3873" s="14" t="s">
        <v>16</v>
      </c>
      <c r="C3873" s="14" t="s">
        <v>251</v>
      </c>
      <c r="D3873" s="28" t="s">
        <v>5148</v>
      </c>
      <c r="E3873" s="15">
        <v>0</v>
      </c>
      <c r="F3873" s="16">
        <v>11.43</v>
      </c>
      <c r="G3873" s="17">
        <f>ROUND(E3873*F3873,2)</f>
        <v>0</v>
      </c>
    </row>
    <row r="3874" spans="1:7" ht="101.25" x14ac:dyDescent="0.25">
      <c r="A3874" s="18"/>
      <c r="B3874" s="18"/>
      <c r="C3874" s="18"/>
      <c r="D3874" s="28" t="s">
        <v>5149</v>
      </c>
      <c r="E3874" s="18"/>
      <c r="F3874" s="18"/>
      <c r="G3874" s="18"/>
    </row>
    <row r="3875" spans="1:7" x14ac:dyDescent="0.25">
      <c r="A3875" s="18"/>
      <c r="B3875" s="18"/>
      <c r="C3875" s="18"/>
      <c r="D3875" s="35" t="s">
        <v>5150</v>
      </c>
      <c r="E3875" s="15">
        <v>0</v>
      </c>
      <c r="F3875" s="16">
        <v>0</v>
      </c>
      <c r="G3875" s="19">
        <f>ROUND(E3875*F3875,2)</f>
        <v>0</v>
      </c>
    </row>
    <row r="3876" spans="1:7" ht="0.95" customHeight="1" x14ac:dyDescent="0.25">
      <c r="A3876" s="20"/>
      <c r="B3876" s="20"/>
      <c r="C3876" s="20"/>
      <c r="D3876" s="36"/>
      <c r="E3876" s="20"/>
      <c r="F3876" s="20"/>
      <c r="G3876" s="20"/>
    </row>
    <row r="3877" spans="1:7" x14ac:dyDescent="0.25">
      <c r="A3877" s="21" t="s">
        <v>5151</v>
      </c>
      <c r="B3877" s="21" t="s">
        <v>8</v>
      </c>
      <c r="C3877" s="21" t="s">
        <v>9</v>
      </c>
      <c r="D3877" s="37" t="s">
        <v>5152</v>
      </c>
      <c r="E3877" s="22">
        <f>E3884</f>
        <v>0</v>
      </c>
      <c r="F3877" s="23">
        <f>F3884</f>
        <v>0</v>
      </c>
      <c r="G3877" s="23">
        <f>G3884</f>
        <v>0</v>
      </c>
    </row>
    <row r="3878" spans="1:7" x14ac:dyDescent="0.25">
      <c r="A3878" s="13" t="s">
        <v>5153</v>
      </c>
      <c r="B3878" s="14" t="s">
        <v>16</v>
      </c>
      <c r="C3878" s="14" t="s">
        <v>251</v>
      </c>
      <c r="D3878" s="28" t="s">
        <v>5154</v>
      </c>
      <c r="E3878" s="15">
        <v>0</v>
      </c>
      <c r="F3878" s="16">
        <v>15.86</v>
      </c>
      <c r="G3878" s="17">
        <f>ROUND(E3878*F3878,2)</f>
        <v>0</v>
      </c>
    </row>
    <row r="3879" spans="1:7" ht="112.5" x14ac:dyDescent="0.25">
      <c r="A3879" s="18"/>
      <c r="B3879" s="18"/>
      <c r="C3879" s="18"/>
      <c r="D3879" s="28" t="s">
        <v>5155</v>
      </c>
      <c r="E3879" s="18"/>
      <c r="F3879" s="18"/>
      <c r="G3879" s="18"/>
    </row>
    <row r="3880" spans="1:7" x14ac:dyDescent="0.25">
      <c r="A3880" s="13" t="s">
        <v>5156</v>
      </c>
      <c r="B3880" s="14" t="s">
        <v>16</v>
      </c>
      <c r="C3880" s="14" t="s">
        <v>251</v>
      </c>
      <c r="D3880" s="28" t="s">
        <v>5157</v>
      </c>
      <c r="E3880" s="15">
        <v>0</v>
      </c>
      <c r="F3880" s="16">
        <v>19.55</v>
      </c>
      <c r="G3880" s="17">
        <f>ROUND(E3880*F3880,2)</f>
        <v>0</v>
      </c>
    </row>
    <row r="3881" spans="1:7" ht="112.5" x14ac:dyDescent="0.25">
      <c r="A3881" s="18"/>
      <c r="B3881" s="18"/>
      <c r="C3881" s="18"/>
      <c r="D3881" s="28" t="s">
        <v>5158</v>
      </c>
      <c r="E3881" s="18"/>
      <c r="F3881" s="18"/>
      <c r="G3881" s="18"/>
    </row>
    <row r="3882" spans="1:7" x14ac:dyDescent="0.25">
      <c r="A3882" s="13" t="s">
        <v>5159</v>
      </c>
      <c r="B3882" s="14" t="s">
        <v>16</v>
      </c>
      <c r="C3882" s="14" t="s">
        <v>251</v>
      </c>
      <c r="D3882" s="28" t="s">
        <v>5160</v>
      </c>
      <c r="E3882" s="15">
        <v>0</v>
      </c>
      <c r="F3882" s="16">
        <v>18.13</v>
      </c>
      <c r="G3882" s="17">
        <f>ROUND(E3882*F3882,2)</f>
        <v>0</v>
      </c>
    </row>
    <row r="3883" spans="1:7" ht="101.25" x14ac:dyDescent="0.25">
      <c r="A3883" s="18"/>
      <c r="B3883" s="18"/>
      <c r="C3883" s="18"/>
      <c r="D3883" s="28" t="s">
        <v>5161</v>
      </c>
      <c r="E3883" s="18"/>
      <c r="F3883" s="18"/>
      <c r="G3883" s="18"/>
    </row>
    <row r="3884" spans="1:7" x14ac:dyDescent="0.25">
      <c r="A3884" s="18"/>
      <c r="B3884" s="18"/>
      <c r="C3884" s="18"/>
      <c r="D3884" s="35" t="s">
        <v>5162</v>
      </c>
      <c r="E3884" s="15">
        <v>0</v>
      </c>
      <c r="F3884" s="16">
        <v>0</v>
      </c>
      <c r="G3884" s="19">
        <f>ROUND(E3884*F3884,2)</f>
        <v>0</v>
      </c>
    </row>
    <row r="3885" spans="1:7" ht="0.95" customHeight="1" x14ac:dyDescent="0.25">
      <c r="A3885" s="20"/>
      <c r="B3885" s="20"/>
      <c r="C3885" s="20"/>
      <c r="D3885" s="36"/>
      <c r="E3885" s="20"/>
      <c r="F3885" s="20"/>
      <c r="G3885" s="20"/>
    </row>
    <row r="3886" spans="1:7" x14ac:dyDescent="0.25">
      <c r="A3886" s="18"/>
      <c r="B3886" s="18"/>
      <c r="C3886" s="18"/>
      <c r="D3886" s="35" t="s">
        <v>5163</v>
      </c>
      <c r="E3886" s="15">
        <v>0</v>
      </c>
      <c r="F3886" s="16">
        <v>0</v>
      </c>
      <c r="G3886" s="19">
        <f>ROUND(E3886*F3886,2)</f>
        <v>0</v>
      </c>
    </row>
    <row r="3887" spans="1:7" ht="0.95" customHeight="1" x14ac:dyDescent="0.25">
      <c r="A3887" s="20"/>
      <c r="B3887" s="20"/>
      <c r="C3887" s="20"/>
      <c r="D3887" s="36"/>
      <c r="E3887" s="20"/>
      <c r="F3887" s="20"/>
      <c r="G3887" s="20"/>
    </row>
    <row r="3888" spans="1:7" x14ac:dyDescent="0.25">
      <c r="A3888" s="10" t="s">
        <v>5164</v>
      </c>
      <c r="B3888" s="10" t="s">
        <v>8</v>
      </c>
      <c r="C3888" s="10" t="s">
        <v>9</v>
      </c>
      <c r="D3888" s="34" t="s">
        <v>4735</v>
      </c>
      <c r="E3888" s="11">
        <f>E3899</f>
        <v>0</v>
      </c>
      <c r="F3888" s="12">
        <f>F3899</f>
        <v>0</v>
      </c>
      <c r="G3888" s="12">
        <f>G3899</f>
        <v>0</v>
      </c>
    </row>
    <row r="3889" spans="1:7" ht="22.5" x14ac:dyDescent="0.25">
      <c r="A3889" s="13" t="s">
        <v>5165</v>
      </c>
      <c r="B3889" s="14" t="s">
        <v>16</v>
      </c>
      <c r="C3889" s="14" t="s">
        <v>251</v>
      </c>
      <c r="D3889" s="28" t="s">
        <v>5166</v>
      </c>
      <c r="E3889" s="15">
        <v>0</v>
      </c>
      <c r="F3889" s="16">
        <v>29.2</v>
      </c>
      <c r="G3889" s="17">
        <f>ROUND(E3889*F3889,2)</f>
        <v>0</v>
      </c>
    </row>
    <row r="3890" spans="1:7" ht="168.75" x14ac:dyDescent="0.25">
      <c r="A3890" s="18"/>
      <c r="B3890" s="18"/>
      <c r="C3890" s="18"/>
      <c r="D3890" s="28" t="s">
        <v>5167</v>
      </c>
      <c r="E3890" s="18"/>
      <c r="F3890" s="18"/>
      <c r="G3890" s="18"/>
    </row>
    <row r="3891" spans="1:7" ht="22.5" x14ac:dyDescent="0.25">
      <c r="A3891" s="13" t="s">
        <v>5168</v>
      </c>
      <c r="B3891" s="14" t="s">
        <v>16</v>
      </c>
      <c r="C3891" s="14" t="s">
        <v>251</v>
      </c>
      <c r="D3891" s="28" t="s">
        <v>5169</v>
      </c>
      <c r="E3891" s="15">
        <v>0</v>
      </c>
      <c r="F3891" s="16">
        <v>29.82</v>
      </c>
      <c r="G3891" s="17">
        <f>ROUND(E3891*F3891,2)</f>
        <v>0</v>
      </c>
    </row>
    <row r="3892" spans="1:7" ht="180" x14ac:dyDescent="0.25">
      <c r="A3892" s="18"/>
      <c r="B3892" s="18"/>
      <c r="C3892" s="18"/>
      <c r="D3892" s="28" t="s">
        <v>5170</v>
      </c>
      <c r="E3892" s="18"/>
      <c r="F3892" s="18"/>
      <c r="G3892" s="18"/>
    </row>
    <row r="3893" spans="1:7" x14ac:dyDescent="0.25">
      <c r="A3893" s="13" t="s">
        <v>5171</v>
      </c>
      <c r="B3893" s="14" t="s">
        <v>16</v>
      </c>
      <c r="C3893" s="14" t="s">
        <v>251</v>
      </c>
      <c r="D3893" s="28" t="s">
        <v>5172</v>
      </c>
      <c r="E3893" s="15">
        <v>0</v>
      </c>
      <c r="F3893" s="16">
        <v>29.95</v>
      </c>
      <c r="G3893" s="17">
        <f>ROUND(E3893*F3893,2)</f>
        <v>0</v>
      </c>
    </row>
    <row r="3894" spans="1:7" ht="157.5" x14ac:dyDescent="0.25">
      <c r="A3894" s="18"/>
      <c r="B3894" s="18"/>
      <c r="C3894" s="18"/>
      <c r="D3894" s="28" t="s">
        <v>5173</v>
      </c>
      <c r="E3894" s="18"/>
      <c r="F3894" s="18"/>
      <c r="G3894" s="18"/>
    </row>
    <row r="3895" spans="1:7" x14ac:dyDescent="0.25">
      <c r="A3895" s="13" t="s">
        <v>5174</v>
      </c>
      <c r="B3895" s="14" t="s">
        <v>16</v>
      </c>
      <c r="C3895" s="14" t="s">
        <v>251</v>
      </c>
      <c r="D3895" s="28" t="s">
        <v>5175</v>
      </c>
      <c r="E3895" s="15">
        <v>0</v>
      </c>
      <c r="F3895" s="16">
        <v>42.94</v>
      </c>
      <c r="G3895" s="17">
        <f>ROUND(E3895*F3895,2)</f>
        <v>0</v>
      </c>
    </row>
    <row r="3896" spans="1:7" ht="168.75" x14ac:dyDescent="0.25">
      <c r="A3896" s="18"/>
      <c r="B3896" s="18"/>
      <c r="C3896" s="18"/>
      <c r="D3896" s="28" t="s">
        <v>5176</v>
      </c>
      <c r="E3896" s="18"/>
      <c r="F3896" s="18"/>
      <c r="G3896" s="18"/>
    </row>
    <row r="3897" spans="1:7" ht="22.5" x14ac:dyDescent="0.25">
      <c r="A3897" s="13" t="s">
        <v>5177</v>
      </c>
      <c r="B3897" s="14" t="s">
        <v>16</v>
      </c>
      <c r="C3897" s="14" t="s">
        <v>251</v>
      </c>
      <c r="D3897" s="28" t="s">
        <v>5178</v>
      </c>
      <c r="E3897" s="15">
        <v>0</v>
      </c>
      <c r="F3897" s="16">
        <v>44.82</v>
      </c>
      <c r="G3897" s="17">
        <f>ROUND(E3897*F3897,2)</f>
        <v>0</v>
      </c>
    </row>
    <row r="3898" spans="1:7" ht="168.75" x14ac:dyDescent="0.25">
      <c r="A3898" s="18"/>
      <c r="B3898" s="18"/>
      <c r="C3898" s="18"/>
      <c r="D3898" s="28" t="s">
        <v>5179</v>
      </c>
      <c r="E3898" s="18"/>
      <c r="F3898" s="18"/>
      <c r="G3898" s="18"/>
    </row>
    <row r="3899" spans="1:7" x14ac:dyDescent="0.25">
      <c r="A3899" s="18"/>
      <c r="B3899" s="18"/>
      <c r="C3899" s="18"/>
      <c r="D3899" s="35" t="s">
        <v>5180</v>
      </c>
      <c r="E3899" s="15">
        <v>0</v>
      </c>
      <c r="F3899" s="16">
        <v>0</v>
      </c>
      <c r="G3899" s="19">
        <f>ROUND(E3899*F3899,2)</f>
        <v>0</v>
      </c>
    </row>
    <row r="3900" spans="1:7" ht="0.95" customHeight="1" x14ac:dyDescent="0.25">
      <c r="A3900" s="20"/>
      <c r="B3900" s="20"/>
      <c r="C3900" s="20"/>
      <c r="D3900" s="36"/>
      <c r="E3900" s="20"/>
      <c r="F3900" s="20"/>
      <c r="G3900" s="20"/>
    </row>
    <row r="3901" spans="1:7" x14ac:dyDescent="0.25">
      <c r="A3901" s="10" t="s">
        <v>5181</v>
      </c>
      <c r="B3901" s="10" t="s">
        <v>8</v>
      </c>
      <c r="C3901" s="10" t="s">
        <v>9</v>
      </c>
      <c r="D3901" s="34" t="s">
        <v>5182</v>
      </c>
      <c r="E3901" s="11">
        <f>E3904</f>
        <v>0</v>
      </c>
      <c r="F3901" s="12">
        <f>F3904</f>
        <v>0</v>
      </c>
      <c r="G3901" s="12">
        <f>G3904</f>
        <v>0</v>
      </c>
    </row>
    <row r="3902" spans="1:7" x14ac:dyDescent="0.25">
      <c r="A3902" s="13" t="s">
        <v>5183</v>
      </c>
      <c r="B3902" s="14" t="s">
        <v>16</v>
      </c>
      <c r="C3902" s="14" t="s">
        <v>176</v>
      </c>
      <c r="D3902" s="28" t="s">
        <v>5184</v>
      </c>
      <c r="E3902" s="15">
        <v>0</v>
      </c>
      <c r="F3902" s="16">
        <v>8.09</v>
      </c>
      <c r="G3902" s="17">
        <f>ROUND(E3902*F3902,2)</f>
        <v>0</v>
      </c>
    </row>
    <row r="3903" spans="1:7" ht="78.75" x14ac:dyDescent="0.25">
      <c r="A3903" s="18"/>
      <c r="B3903" s="18"/>
      <c r="C3903" s="18"/>
      <c r="D3903" s="28" t="s">
        <v>5185</v>
      </c>
      <c r="E3903" s="18"/>
      <c r="F3903" s="18"/>
      <c r="G3903" s="18"/>
    </row>
    <row r="3904" spans="1:7" x14ac:dyDescent="0.25">
      <c r="A3904" s="18"/>
      <c r="B3904" s="18"/>
      <c r="C3904" s="18"/>
      <c r="D3904" s="35" t="s">
        <v>5186</v>
      </c>
      <c r="E3904" s="15">
        <v>0</v>
      </c>
      <c r="F3904" s="16">
        <v>0</v>
      </c>
      <c r="G3904" s="19">
        <f>ROUND(E3904*F3904,2)</f>
        <v>0</v>
      </c>
    </row>
    <row r="3905" spans="1:7" ht="0.95" customHeight="1" x14ac:dyDescent="0.25">
      <c r="A3905" s="20"/>
      <c r="B3905" s="20"/>
      <c r="C3905" s="20"/>
      <c r="D3905" s="36"/>
      <c r="E3905" s="20"/>
      <c r="F3905" s="20"/>
      <c r="G3905" s="20"/>
    </row>
    <row r="3906" spans="1:7" x14ac:dyDescent="0.25">
      <c r="A3906" s="18"/>
      <c r="B3906" s="18"/>
      <c r="C3906" s="18"/>
      <c r="D3906" s="35" t="s">
        <v>5187</v>
      </c>
      <c r="E3906" s="15">
        <v>0</v>
      </c>
      <c r="F3906" s="16">
        <v>0</v>
      </c>
      <c r="G3906" s="19">
        <f>ROUND(E3906*F3906,2)</f>
        <v>0</v>
      </c>
    </row>
    <row r="3907" spans="1:7" ht="0.95" customHeight="1" x14ac:dyDescent="0.25">
      <c r="A3907" s="20"/>
      <c r="B3907" s="20"/>
      <c r="C3907" s="20"/>
      <c r="D3907" s="36"/>
      <c r="E3907" s="20"/>
      <c r="F3907" s="20"/>
      <c r="G3907" s="20"/>
    </row>
    <row r="3908" spans="1:7" x14ac:dyDescent="0.25">
      <c r="A3908" s="7" t="s">
        <v>5188</v>
      </c>
      <c r="B3908" s="7" t="s">
        <v>8</v>
      </c>
      <c r="C3908" s="7" t="s">
        <v>9</v>
      </c>
      <c r="D3908" s="33" t="s">
        <v>5189</v>
      </c>
      <c r="E3908" s="8">
        <f>E3917</f>
        <v>0</v>
      </c>
      <c r="F3908" s="9">
        <f>F3917</f>
        <v>0</v>
      </c>
      <c r="G3908" s="9">
        <f>G3917</f>
        <v>0</v>
      </c>
    </row>
    <row r="3909" spans="1:7" x14ac:dyDescent="0.25">
      <c r="A3909" s="13" t="s">
        <v>5190</v>
      </c>
      <c r="B3909" s="14" t="s">
        <v>16</v>
      </c>
      <c r="C3909" s="14" t="s">
        <v>176</v>
      </c>
      <c r="D3909" s="28" t="s">
        <v>5191</v>
      </c>
      <c r="E3909" s="15">
        <v>0</v>
      </c>
      <c r="F3909" s="16">
        <v>35.619999999999997</v>
      </c>
      <c r="G3909" s="17">
        <f>ROUND(E3909*F3909,2)</f>
        <v>0</v>
      </c>
    </row>
    <row r="3910" spans="1:7" ht="123.75" x14ac:dyDescent="0.25">
      <c r="A3910" s="18"/>
      <c r="B3910" s="18"/>
      <c r="C3910" s="18"/>
      <c r="D3910" s="28" t="s">
        <v>5192</v>
      </c>
      <c r="E3910" s="18"/>
      <c r="F3910" s="18"/>
      <c r="G3910" s="18"/>
    </row>
    <row r="3911" spans="1:7" x14ac:dyDescent="0.25">
      <c r="A3911" s="13" t="s">
        <v>5193</v>
      </c>
      <c r="B3911" s="14" t="s">
        <v>16</v>
      </c>
      <c r="C3911" s="14" t="s">
        <v>176</v>
      </c>
      <c r="D3911" s="28" t="s">
        <v>5194</v>
      </c>
      <c r="E3911" s="15">
        <v>0</v>
      </c>
      <c r="F3911" s="16">
        <v>44.88</v>
      </c>
      <c r="G3911" s="17">
        <f>ROUND(E3911*F3911,2)</f>
        <v>0</v>
      </c>
    </row>
    <row r="3912" spans="1:7" ht="123.75" x14ac:dyDescent="0.25">
      <c r="A3912" s="18"/>
      <c r="B3912" s="18"/>
      <c r="C3912" s="18"/>
      <c r="D3912" s="28" t="s">
        <v>5195</v>
      </c>
      <c r="E3912" s="18"/>
      <c r="F3912" s="18"/>
      <c r="G3912" s="18"/>
    </row>
    <row r="3913" spans="1:7" x14ac:dyDescent="0.25">
      <c r="A3913" s="13" t="s">
        <v>5196</v>
      </c>
      <c r="B3913" s="14" t="s">
        <v>16</v>
      </c>
      <c r="C3913" s="14" t="s">
        <v>176</v>
      </c>
      <c r="D3913" s="28" t="s">
        <v>5197</v>
      </c>
      <c r="E3913" s="15">
        <v>0</v>
      </c>
      <c r="F3913" s="16">
        <v>67.77</v>
      </c>
      <c r="G3913" s="17">
        <f>ROUND(E3913*F3913,2)</f>
        <v>0</v>
      </c>
    </row>
    <row r="3914" spans="1:7" ht="135" x14ac:dyDescent="0.25">
      <c r="A3914" s="18"/>
      <c r="B3914" s="18"/>
      <c r="C3914" s="18"/>
      <c r="D3914" s="28" t="s">
        <v>5198</v>
      </c>
      <c r="E3914" s="18"/>
      <c r="F3914" s="18"/>
      <c r="G3914" s="18"/>
    </row>
    <row r="3915" spans="1:7" x14ac:dyDescent="0.25">
      <c r="A3915" s="13" t="s">
        <v>5199</v>
      </c>
      <c r="B3915" s="14" t="s">
        <v>16</v>
      </c>
      <c r="C3915" s="14" t="s">
        <v>176</v>
      </c>
      <c r="D3915" s="28" t="s">
        <v>5200</v>
      </c>
      <c r="E3915" s="15">
        <v>0</v>
      </c>
      <c r="F3915" s="16">
        <v>103.08</v>
      </c>
      <c r="G3915" s="17">
        <f>ROUND(E3915*F3915,2)</f>
        <v>0</v>
      </c>
    </row>
    <row r="3916" spans="1:7" ht="135" x14ac:dyDescent="0.25">
      <c r="A3916" s="18"/>
      <c r="B3916" s="18"/>
      <c r="C3916" s="18"/>
      <c r="D3916" s="28" t="s">
        <v>5201</v>
      </c>
      <c r="E3916" s="18"/>
      <c r="F3916" s="18"/>
      <c r="G3916" s="18"/>
    </row>
    <row r="3917" spans="1:7" x14ac:dyDescent="0.25">
      <c r="A3917" s="18"/>
      <c r="B3917" s="18"/>
      <c r="C3917" s="18"/>
      <c r="D3917" s="35" t="s">
        <v>5202</v>
      </c>
      <c r="E3917" s="15">
        <v>0</v>
      </c>
      <c r="F3917" s="16">
        <v>0</v>
      </c>
      <c r="G3917" s="19">
        <f>ROUND(E3917*F3917,2)</f>
        <v>0</v>
      </c>
    </row>
    <row r="3918" spans="1:7" ht="0.95" customHeight="1" x14ac:dyDescent="0.25">
      <c r="A3918" s="20"/>
      <c r="B3918" s="20"/>
      <c r="C3918" s="20"/>
      <c r="D3918" s="36"/>
      <c r="E3918" s="20"/>
      <c r="F3918" s="20"/>
      <c r="G3918" s="20"/>
    </row>
    <row r="3919" spans="1:7" x14ac:dyDescent="0.25">
      <c r="A3919" s="18"/>
      <c r="B3919" s="18"/>
      <c r="C3919" s="18"/>
      <c r="D3919" s="35" t="s">
        <v>5203</v>
      </c>
      <c r="E3919" s="24">
        <v>0</v>
      </c>
      <c r="F3919" s="16">
        <v>0</v>
      </c>
      <c r="G3919" s="19">
        <f>ROUND(E3919*F3919,2)</f>
        <v>0</v>
      </c>
    </row>
    <row r="3920" spans="1:7" ht="0.95" customHeight="1" x14ac:dyDescent="0.25">
      <c r="A3920" s="20"/>
      <c r="B3920" s="20"/>
      <c r="C3920" s="20"/>
      <c r="D3920" s="36"/>
      <c r="E3920" s="20"/>
      <c r="F3920" s="20"/>
      <c r="G3920" s="20"/>
    </row>
    <row r="3921" spans="1:7" x14ac:dyDescent="0.25">
      <c r="A3921" s="4" t="s">
        <v>5204</v>
      </c>
      <c r="B3921" s="4" t="s">
        <v>8</v>
      </c>
      <c r="C3921" s="4" t="s">
        <v>9</v>
      </c>
      <c r="D3921" s="32" t="s">
        <v>110</v>
      </c>
      <c r="E3921" s="5">
        <f>E4261</f>
        <v>0</v>
      </c>
      <c r="F3921" s="6">
        <f>F4261</f>
        <v>0</v>
      </c>
      <c r="G3921" s="6">
        <f>G4261</f>
        <v>0</v>
      </c>
    </row>
    <row r="3922" spans="1:7" x14ac:dyDescent="0.25">
      <c r="A3922" s="7" t="s">
        <v>5205</v>
      </c>
      <c r="B3922" s="7" t="s">
        <v>8</v>
      </c>
      <c r="C3922" s="7" t="s">
        <v>9</v>
      </c>
      <c r="D3922" s="33" t="s">
        <v>5206</v>
      </c>
      <c r="E3922" s="8">
        <f>E3979</f>
        <v>0</v>
      </c>
      <c r="F3922" s="9">
        <f>F3979</f>
        <v>0</v>
      </c>
      <c r="G3922" s="9">
        <f>G3979</f>
        <v>0</v>
      </c>
    </row>
    <row r="3923" spans="1:7" x14ac:dyDescent="0.25">
      <c r="A3923" s="10" t="s">
        <v>5207</v>
      </c>
      <c r="B3923" s="10" t="s">
        <v>8</v>
      </c>
      <c r="C3923" s="10" t="s">
        <v>9</v>
      </c>
      <c r="D3923" s="34" t="s">
        <v>5208</v>
      </c>
      <c r="E3923" s="11">
        <f>E3926</f>
        <v>0</v>
      </c>
      <c r="F3923" s="12">
        <f>F3926</f>
        <v>0</v>
      </c>
      <c r="G3923" s="12">
        <f>G3926</f>
        <v>0</v>
      </c>
    </row>
    <row r="3924" spans="1:7" x14ac:dyDescent="0.25">
      <c r="A3924" s="13" t="s">
        <v>5209</v>
      </c>
      <c r="B3924" s="14" t="s">
        <v>16</v>
      </c>
      <c r="C3924" s="14" t="s">
        <v>17</v>
      </c>
      <c r="D3924" s="28" t="s">
        <v>5210</v>
      </c>
      <c r="E3924" s="15">
        <v>0</v>
      </c>
      <c r="F3924" s="16">
        <v>27.64</v>
      </c>
      <c r="G3924" s="17">
        <f>ROUND(E3924*F3924,2)</f>
        <v>0</v>
      </c>
    </row>
    <row r="3925" spans="1:7" ht="157.5" x14ac:dyDescent="0.25">
      <c r="A3925" s="18"/>
      <c r="B3925" s="18"/>
      <c r="C3925" s="18"/>
      <c r="D3925" s="28" t="s">
        <v>5211</v>
      </c>
      <c r="E3925" s="18"/>
      <c r="F3925" s="18"/>
      <c r="G3925" s="18"/>
    </row>
    <row r="3926" spans="1:7" x14ac:dyDescent="0.25">
      <c r="A3926" s="18"/>
      <c r="B3926" s="18"/>
      <c r="C3926" s="18"/>
      <c r="D3926" s="35" t="s">
        <v>5212</v>
      </c>
      <c r="E3926" s="15">
        <v>0</v>
      </c>
      <c r="F3926" s="16">
        <v>0</v>
      </c>
      <c r="G3926" s="19">
        <f>ROUND(E3926*F3926,2)</f>
        <v>0</v>
      </c>
    </row>
    <row r="3927" spans="1:7" ht="0.95" customHeight="1" x14ac:dyDescent="0.25">
      <c r="A3927" s="20"/>
      <c r="B3927" s="20"/>
      <c r="C3927" s="20"/>
      <c r="D3927" s="36"/>
      <c r="E3927" s="20"/>
      <c r="F3927" s="20"/>
      <c r="G3927" s="20"/>
    </row>
    <row r="3928" spans="1:7" x14ac:dyDescent="0.25">
      <c r="A3928" s="10" t="s">
        <v>5213</v>
      </c>
      <c r="B3928" s="10" t="s">
        <v>8</v>
      </c>
      <c r="C3928" s="10" t="s">
        <v>9</v>
      </c>
      <c r="D3928" s="34" t="s">
        <v>5214</v>
      </c>
      <c r="E3928" s="11">
        <f>E3943</f>
        <v>0</v>
      </c>
      <c r="F3928" s="12">
        <f>F3943</f>
        <v>0</v>
      </c>
      <c r="G3928" s="12">
        <f>G3943</f>
        <v>0</v>
      </c>
    </row>
    <row r="3929" spans="1:7" x14ac:dyDescent="0.25">
      <c r="A3929" s="21" t="s">
        <v>5215</v>
      </c>
      <c r="B3929" s="21" t="s">
        <v>8</v>
      </c>
      <c r="C3929" s="21" t="s">
        <v>9</v>
      </c>
      <c r="D3929" s="37" t="s">
        <v>5216</v>
      </c>
      <c r="E3929" s="22">
        <f>E3936</f>
        <v>0</v>
      </c>
      <c r="F3929" s="23">
        <f>F3936</f>
        <v>0</v>
      </c>
      <c r="G3929" s="23">
        <f>G3936</f>
        <v>0</v>
      </c>
    </row>
    <row r="3930" spans="1:7" x14ac:dyDescent="0.25">
      <c r="A3930" s="13" t="s">
        <v>5217</v>
      </c>
      <c r="B3930" s="14" t="s">
        <v>16</v>
      </c>
      <c r="C3930" s="14" t="s">
        <v>17</v>
      </c>
      <c r="D3930" s="28" t="s">
        <v>5218</v>
      </c>
      <c r="E3930" s="15">
        <v>0</v>
      </c>
      <c r="F3930" s="16">
        <v>12.47</v>
      </c>
      <c r="G3930" s="17">
        <f>ROUND(E3930*F3930,2)</f>
        <v>0</v>
      </c>
    </row>
    <row r="3931" spans="1:7" ht="123.75" x14ac:dyDescent="0.25">
      <c r="A3931" s="18"/>
      <c r="B3931" s="18"/>
      <c r="C3931" s="18"/>
      <c r="D3931" s="28" t="s">
        <v>5219</v>
      </c>
      <c r="E3931" s="18"/>
      <c r="F3931" s="18"/>
      <c r="G3931" s="18"/>
    </row>
    <row r="3932" spans="1:7" x14ac:dyDescent="0.25">
      <c r="A3932" s="13" t="s">
        <v>5220</v>
      </c>
      <c r="B3932" s="14" t="s">
        <v>16</v>
      </c>
      <c r="C3932" s="14" t="s">
        <v>17</v>
      </c>
      <c r="D3932" s="28" t="s">
        <v>5221</v>
      </c>
      <c r="E3932" s="15">
        <v>0</v>
      </c>
      <c r="F3932" s="16">
        <v>12.47</v>
      </c>
      <c r="G3932" s="17">
        <f>ROUND(E3932*F3932,2)</f>
        <v>0</v>
      </c>
    </row>
    <row r="3933" spans="1:7" ht="112.5" x14ac:dyDescent="0.25">
      <c r="A3933" s="18"/>
      <c r="B3933" s="18"/>
      <c r="C3933" s="18"/>
      <c r="D3933" s="28" t="s">
        <v>5222</v>
      </c>
      <c r="E3933" s="18"/>
      <c r="F3933" s="18"/>
      <c r="G3933" s="18"/>
    </row>
    <row r="3934" spans="1:7" x14ac:dyDescent="0.25">
      <c r="A3934" s="13" t="s">
        <v>5223</v>
      </c>
      <c r="B3934" s="14" t="s">
        <v>16</v>
      </c>
      <c r="C3934" s="14" t="s">
        <v>17</v>
      </c>
      <c r="D3934" s="28" t="s">
        <v>5224</v>
      </c>
      <c r="E3934" s="15">
        <v>0</v>
      </c>
      <c r="F3934" s="16">
        <v>38.17</v>
      </c>
      <c r="G3934" s="17">
        <f>ROUND(E3934*F3934,2)</f>
        <v>0</v>
      </c>
    </row>
    <row r="3935" spans="1:7" ht="225" x14ac:dyDescent="0.25">
      <c r="A3935" s="18"/>
      <c r="B3935" s="18"/>
      <c r="C3935" s="18"/>
      <c r="D3935" s="28" t="s">
        <v>5225</v>
      </c>
      <c r="E3935" s="18"/>
      <c r="F3935" s="18"/>
      <c r="G3935" s="18"/>
    </row>
    <row r="3936" spans="1:7" x14ac:dyDescent="0.25">
      <c r="A3936" s="18"/>
      <c r="B3936" s="18"/>
      <c r="C3936" s="18"/>
      <c r="D3936" s="35" t="s">
        <v>5226</v>
      </c>
      <c r="E3936" s="15">
        <v>0</v>
      </c>
      <c r="F3936" s="16">
        <v>0</v>
      </c>
      <c r="G3936" s="19">
        <f>ROUND(E3936*F3936,2)</f>
        <v>0</v>
      </c>
    </row>
    <row r="3937" spans="1:7" ht="0.95" customHeight="1" x14ac:dyDescent="0.25">
      <c r="A3937" s="20"/>
      <c r="B3937" s="20"/>
      <c r="C3937" s="20"/>
      <c r="D3937" s="36"/>
      <c r="E3937" s="20"/>
      <c r="F3937" s="20"/>
      <c r="G3937" s="20"/>
    </row>
    <row r="3938" spans="1:7" x14ac:dyDescent="0.25">
      <c r="A3938" s="21" t="s">
        <v>5227</v>
      </c>
      <c r="B3938" s="21" t="s">
        <v>8</v>
      </c>
      <c r="C3938" s="21" t="s">
        <v>9</v>
      </c>
      <c r="D3938" s="37" t="s">
        <v>5228</v>
      </c>
      <c r="E3938" s="22">
        <f>E3941</f>
        <v>0</v>
      </c>
      <c r="F3938" s="23">
        <f>F3941</f>
        <v>0</v>
      </c>
      <c r="G3938" s="23">
        <f>G3941</f>
        <v>0</v>
      </c>
    </row>
    <row r="3939" spans="1:7" x14ac:dyDescent="0.25">
      <c r="A3939" s="13" t="s">
        <v>5229</v>
      </c>
      <c r="B3939" s="14" t="s">
        <v>16</v>
      </c>
      <c r="C3939" s="14" t="s">
        <v>17</v>
      </c>
      <c r="D3939" s="28" t="s">
        <v>5230</v>
      </c>
      <c r="E3939" s="15">
        <v>0</v>
      </c>
      <c r="F3939" s="16">
        <v>33.36</v>
      </c>
      <c r="G3939" s="17">
        <f>ROUND(E3939*F3939,2)</f>
        <v>0</v>
      </c>
    </row>
    <row r="3940" spans="1:7" ht="213.75" x14ac:dyDescent="0.25">
      <c r="A3940" s="18"/>
      <c r="B3940" s="18"/>
      <c r="C3940" s="18"/>
      <c r="D3940" s="28" t="s">
        <v>5231</v>
      </c>
      <c r="E3940" s="18"/>
      <c r="F3940" s="18"/>
      <c r="G3940" s="18"/>
    </row>
    <row r="3941" spans="1:7" x14ac:dyDescent="0.25">
      <c r="A3941" s="18"/>
      <c r="B3941" s="18"/>
      <c r="C3941" s="18"/>
      <c r="D3941" s="35" t="s">
        <v>5232</v>
      </c>
      <c r="E3941" s="15">
        <v>0</v>
      </c>
      <c r="F3941" s="16">
        <v>0</v>
      </c>
      <c r="G3941" s="19">
        <f>ROUND(E3941*F3941,2)</f>
        <v>0</v>
      </c>
    </row>
    <row r="3942" spans="1:7" ht="0.95" customHeight="1" x14ac:dyDescent="0.25">
      <c r="A3942" s="20"/>
      <c r="B3942" s="20"/>
      <c r="C3942" s="20"/>
      <c r="D3942" s="36"/>
      <c r="E3942" s="20"/>
      <c r="F3942" s="20"/>
      <c r="G3942" s="20"/>
    </row>
    <row r="3943" spans="1:7" x14ac:dyDescent="0.25">
      <c r="A3943" s="18"/>
      <c r="B3943" s="18"/>
      <c r="C3943" s="18"/>
      <c r="D3943" s="35" t="s">
        <v>5233</v>
      </c>
      <c r="E3943" s="15">
        <v>0</v>
      </c>
      <c r="F3943" s="16">
        <v>0</v>
      </c>
      <c r="G3943" s="19">
        <f>ROUND(E3943*F3943,2)</f>
        <v>0</v>
      </c>
    </row>
    <row r="3944" spans="1:7" ht="0.95" customHeight="1" x14ac:dyDescent="0.25">
      <c r="A3944" s="20"/>
      <c r="B3944" s="20"/>
      <c r="C3944" s="20"/>
      <c r="D3944" s="36"/>
      <c r="E3944" s="20"/>
      <c r="F3944" s="20"/>
      <c r="G3944" s="20"/>
    </row>
    <row r="3945" spans="1:7" x14ac:dyDescent="0.25">
      <c r="A3945" s="10" t="s">
        <v>5234</v>
      </c>
      <c r="B3945" s="10" t="s">
        <v>8</v>
      </c>
      <c r="C3945" s="10" t="s">
        <v>9</v>
      </c>
      <c r="D3945" s="34" t="s">
        <v>5235</v>
      </c>
      <c r="E3945" s="11">
        <f>E3968</f>
        <v>0</v>
      </c>
      <c r="F3945" s="12">
        <f>F3968</f>
        <v>0</v>
      </c>
      <c r="G3945" s="12">
        <f>G3968</f>
        <v>0</v>
      </c>
    </row>
    <row r="3946" spans="1:7" x14ac:dyDescent="0.25">
      <c r="A3946" s="21" t="s">
        <v>5236</v>
      </c>
      <c r="B3946" s="21" t="s">
        <v>8</v>
      </c>
      <c r="C3946" s="21" t="s">
        <v>9</v>
      </c>
      <c r="D3946" s="37" t="s">
        <v>5237</v>
      </c>
      <c r="E3946" s="22">
        <f>E3949</f>
        <v>0</v>
      </c>
      <c r="F3946" s="23">
        <f>F3949</f>
        <v>0</v>
      </c>
      <c r="G3946" s="23">
        <f>G3949</f>
        <v>0</v>
      </c>
    </row>
    <row r="3947" spans="1:7" x14ac:dyDescent="0.25">
      <c r="A3947" s="13" t="s">
        <v>5238</v>
      </c>
      <c r="B3947" s="14" t="s">
        <v>16</v>
      </c>
      <c r="C3947" s="14" t="s">
        <v>17</v>
      </c>
      <c r="D3947" s="28" t="s">
        <v>5239</v>
      </c>
      <c r="E3947" s="15">
        <v>0</v>
      </c>
      <c r="F3947" s="16">
        <v>19.89</v>
      </c>
      <c r="G3947" s="17">
        <f>ROUND(E3947*F3947,2)</f>
        <v>0</v>
      </c>
    </row>
    <row r="3948" spans="1:7" ht="135" x14ac:dyDescent="0.25">
      <c r="A3948" s="18"/>
      <c r="B3948" s="18"/>
      <c r="C3948" s="18"/>
      <c r="D3948" s="28" t="s">
        <v>5240</v>
      </c>
      <c r="E3948" s="18"/>
      <c r="F3948" s="18"/>
      <c r="G3948" s="18"/>
    </row>
    <row r="3949" spans="1:7" x14ac:dyDescent="0.25">
      <c r="A3949" s="18"/>
      <c r="B3949" s="18"/>
      <c r="C3949" s="18"/>
      <c r="D3949" s="35" t="s">
        <v>5241</v>
      </c>
      <c r="E3949" s="15">
        <v>0</v>
      </c>
      <c r="F3949" s="16">
        <v>0</v>
      </c>
      <c r="G3949" s="19">
        <f>ROUND(E3949*F3949,2)</f>
        <v>0</v>
      </c>
    </row>
    <row r="3950" spans="1:7" ht="0.95" customHeight="1" x14ac:dyDescent="0.25">
      <c r="A3950" s="20"/>
      <c r="B3950" s="20"/>
      <c r="C3950" s="20"/>
      <c r="D3950" s="36"/>
      <c r="E3950" s="20"/>
      <c r="F3950" s="20"/>
      <c r="G3950" s="20"/>
    </row>
    <row r="3951" spans="1:7" x14ac:dyDescent="0.25">
      <c r="A3951" s="21" t="s">
        <v>5242</v>
      </c>
      <c r="B3951" s="21" t="s">
        <v>8</v>
      </c>
      <c r="C3951" s="21" t="s">
        <v>9</v>
      </c>
      <c r="D3951" s="37" t="s">
        <v>5243</v>
      </c>
      <c r="E3951" s="22">
        <f>E3954</f>
        <v>0</v>
      </c>
      <c r="F3951" s="23">
        <f>F3954</f>
        <v>0</v>
      </c>
      <c r="G3951" s="23">
        <f>G3954</f>
        <v>0</v>
      </c>
    </row>
    <row r="3952" spans="1:7" x14ac:dyDescent="0.25">
      <c r="A3952" s="13" t="s">
        <v>5244</v>
      </c>
      <c r="B3952" s="14" t="s">
        <v>16</v>
      </c>
      <c r="C3952" s="14" t="s">
        <v>17</v>
      </c>
      <c r="D3952" s="28" t="s">
        <v>5245</v>
      </c>
      <c r="E3952" s="15">
        <v>0</v>
      </c>
      <c r="F3952" s="16">
        <v>15.49</v>
      </c>
      <c r="G3952" s="17">
        <f>ROUND(E3952*F3952,2)</f>
        <v>0</v>
      </c>
    </row>
    <row r="3953" spans="1:7" ht="112.5" x14ac:dyDescent="0.25">
      <c r="A3953" s="18"/>
      <c r="B3953" s="18"/>
      <c r="C3953" s="18"/>
      <c r="D3953" s="28" t="s">
        <v>5246</v>
      </c>
      <c r="E3953" s="18"/>
      <c r="F3953" s="18"/>
      <c r="G3953" s="18"/>
    </row>
    <row r="3954" spans="1:7" x14ac:dyDescent="0.25">
      <c r="A3954" s="18"/>
      <c r="B3954" s="18"/>
      <c r="C3954" s="18"/>
      <c r="D3954" s="35" t="s">
        <v>5247</v>
      </c>
      <c r="E3954" s="15">
        <v>0</v>
      </c>
      <c r="F3954" s="16">
        <v>0</v>
      </c>
      <c r="G3954" s="19">
        <f>ROUND(E3954*F3954,2)</f>
        <v>0</v>
      </c>
    </row>
    <row r="3955" spans="1:7" ht="0.95" customHeight="1" x14ac:dyDescent="0.25">
      <c r="A3955" s="20"/>
      <c r="B3955" s="20"/>
      <c r="C3955" s="20"/>
      <c r="D3955" s="36"/>
      <c r="E3955" s="20"/>
      <c r="F3955" s="20"/>
      <c r="G3955" s="20"/>
    </row>
    <row r="3956" spans="1:7" x14ac:dyDescent="0.25">
      <c r="A3956" s="21" t="s">
        <v>5248</v>
      </c>
      <c r="B3956" s="21" t="s">
        <v>8</v>
      </c>
      <c r="C3956" s="21" t="s">
        <v>9</v>
      </c>
      <c r="D3956" s="37" t="s">
        <v>3271</v>
      </c>
      <c r="E3956" s="22">
        <f>E3961</f>
        <v>0</v>
      </c>
      <c r="F3956" s="23">
        <f>F3961</f>
        <v>0</v>
      </c>
      <c r="G3956" s="23">
        <f>G3961</f>
        <v>0</v>
      </c>
    </row>
    <row r="3957" spans="1:7" x14ac:dyDescent="0.25">
      <c r="A3957" s="13" t="s">
        <v>5249</v>
      </c>
      <c r="B3957" s="14" t="s">
        <v>16</v>
      </c>
      <c r="C3957" s="14" t="s">
        <v>251</v>
      </c>
      <c r="D3957" s="28" t="s">
        <v>5250</v>
      </c>
      <c r="E3957" s="15">
        <v>0</v>
      </c>
      <c r="F3957" s="16">
        <v>9.51</v>
      </c>
      <c r="G3957" s="17">
        <f>ROUND(E3957*F3957,2)</f>
        <v>0</v>
      </c>
    </row>
    <row r="3958" spans="1:7" ht="78.75" x14ac:dyDescent="0.25">
      <c r="A3958" s="18"/>
      <c r="B3958" s="18"/>
      <c r="C3958" s="18"/>
      <c r="D3958" s="28" t="s">
        <v>5251</v>
      </c>
      <c r="E3958" s="18"/>
      <c r="F3958" s="18"/>
      <c r="G3958" s="18"/>
    </row>
    <row r="3959" spans="1:7" x14ac:dyDescent="0.25">
      <c r="A3959" s="13" t="s">
        <v>5252</v>
      </c>
      <c r="B3959" s="14" t="s">
        <v>16</v>
      </c>
      <c r="C3959" s="14" t="s">
        <v>251</v>
      </c>
      <c r="D3959" s="28" t="s">
        <v>5253</v>
      </c>
      <c r="E3959" s="15">
        <v>0</v>
      </c>
      <c r="F3959" s="16">
        <v>9.26</v>
      </c>
      <c r="G3959" s="17">
        <f>ROUND(E3959*F3959,2)</f>
        <v>0</v>
      </c>
    </row>
    <row r="3960" spans="1:7" ht="90" x14ac:dyDescent="0.25">
      <c r="A3960" s="18"/>
      <c r="B3960" s="18"/>
      <c r="C3960" s="18"/>
      <c r="D3960" s="28" t="s">
        <v>5254</v>
      </c>
      <c r="E3960" s="18"/>
      <c r="F3960" s="18"/>
      <c r="G3960" s="18"/>
    </row>
    <row r="3961" spans="1:7" x14ac:dyDescent="0.25">
      <c r="A3961" s="18"/>
      <c r="B3961" s="18"/>
      <c r="C3961" s="18"/>
      <c r="D3961" s="35" t="s">
        <v>5255</v>
      </c>
      <c r="E3961" s="15">
        <v>0</v>
      </c>
      <c r="F3961" s="16">
        <v>0</v>
      </c>
      <c r="G3961" s="19">
        <f>ROUND(E3961*F3961,2)</f>
        <v>0</v>
      </c>
    </row>
    <row r="3962" spans="1:7" ht="0.95" customHeight="1" x14ac:dyDescent="0.25">
      <c r="A3962" s="20"/>
      <c r="B3962" s="20"/>
      <c r="C3962" s="20"/>
      <c r="D3962" s="36"/>
      <c r="E3962" s="20"/>
      <c r="F3962" s="20"/>
      <c r="G3962" s="20"/>
    </row>
    <row r="3963" spans="1:7" x14ac:dyDescent="0.25">
      <c r="A3963" s="21" t="s">
        <v>5256</v>
      </c>
      <c r="B3963" s="21" t="s">
        <v>8</v>
      </c>
      <c r="C3963" s="21" t="s">
        <v>9</v>
      </c>
      <c r="D3963" s="37" t="s">
        <v>5257</v>
      </c>
      <c r="E3963" s="22">
        <f>E3966</f>
        <v>0</v>
      </c>
      <c r="F3963" s="23">
        <f>F3966</f>
        <v>0</v>
      </c>
      <c r="G3963" s="23">
        <f>G3966</f>
        <v>0</v>
      </c>
    </row>
    <row r="3964" spans="1:7" x14ac:dyDescent="0.25">
      <c r="A3964" s="13" t="s">
        <v>5258</v>
      </c>
      <c r="B3964" s="14" t="s">
        <v>16</v>
      </c>
      <c r="C3964" s="14" t="s">
        <v>17</v>
      </c>
      <c r="D3964" s="28" t="s">
        <v>5259</v>
      </c>
      <c r="E3964" s="15">
        <v>0</v>
      </c>
      <c r="F3964" s="16">
        <v>14.5</v>
      </c>
      <c r="G3964" s="17">
        <f>ROUND(E3964*F3964,2)</f>
        <v>0</v>
      </c>
    </row>
    <row r="3965" spans="1:7" ht="101.25" x14ac:dyDescent="0.25">
      <c r="A3965" s="18"/>
      <c r="B3965" s="18"/>
      <c r="C3965" s="18"/>
      <c r="D3965" s="28" t="s">
        <v>5260</v>
      </c>
      <c r="E3965" s="18"/>
      <c r="F3965" s="18"/>
      <c r="G3965" s="18"/>
    </row>
    <row r="3966" spans="1:7" x14ac:dyDescent="0.25">
      <c r="A3966" s="18"/>
      <c r="B3966" s="18"/>
      <c r="C3966" s="18"/>
      <c r="D3966" s="35" t="s">
        <v>5261</v>
      </c>
      <c r="E3966" s="15">
        <v>0</v>
      </c>
      <c r="F3966" s="16">
        <v>0</v>
      </c>
      <c r="G3966" s="19">
        <f>ROUND(E3966*F3966,2)</f>
        <v>0</v>
      </c>
    </row>
    <row r="3967" spans="1:7" ht="0.95" customHeight="1" x14ac:dyDescent="0.25">
      <c r="A3967" s="20"/>
      <c r="B3967" s="20"/>
      <c r="C3967" s="20"/>
      <c r="D3967" s="36"/>
      <c r="E3967" s="20"/>
      <c r="F3967" s="20"/>
      <c r="G3967" s="20"/>
    </row>
    <row r="3968" spans="1:7" x14ac:dyDescent="0.25">
      <c r="A3968" s="18"/>
      <c r="B3968" s="18"/>
      <c r="C3968" s="18"/>
      <c r="D3968" s="35" t="s">
        <v>5262</v>
      </c>
      <c r="E3968" s="15">
        <v>0</v>
      </c>
      <c r="F3968" s="16">
        <v>0</v>
      </c>
      <c r="G3968" s="19">
        <f>ROUND(E3968*F3968,2)</f>
        <v>0</v>
      </c>
    </row>
    <row r="3969" spans="1:7" ht="0.95" customHeight="1" x14ac:dyDescent="0.25">
      <c r="A3969" s="20"/>
      <c r="B3969" s="20"/>
      <c r="C3969" s="20"/>
      <c r="D3969" s="36"/>
      <c r="E3969" s="20"/>
      <c r="F3969" s="20"/>
      <c r="G3969" s="20"/>
    </row>
    <row r="3970" spans="1:7" x14ac:dyDescent="0.25">
      <c r="A3970" s="10" t="s">
        <v>5263</v>
      </c>
      <c r="B3970" s="10" t="s">
        <v>8</v>
      </c>
      <c r="C3970" s="10" t="s">
        <v>9</v>
      </c>
      <c r="D3970" s="34" t="s">
        <v>5264</v>
      </c>
      <c r="E3970" s="11">
        <f>E3977</f>
        <v>0</v>
      </c>
      <c r="F3970" s="12">
        <f>F3977</f>
        <v>0</v>
      </c>
      <c r="G3970" s="12">
        <f>G3977</f>
        <v>0</v>
      </c>
    </row>
    <row r="3971" spans="1:7" ht="22.5" x14ac:dyDescent="0.25">
      <c r="A3971" s="14" t="s">
        <v>5265</v>
      </c>
      <c r="B3971" s="14" t="s">
        <v>16</v>
      </c>
      <c r="C3971" s="14" t="s">
        <v>17</v>
      </c>
      <c r="D3971" s="28" t="s">
        <v>5266</v>
      </c>
      <c r="E3971" s="15">
        <v>0</v>
      </c>
      <c r="F3971" s="16">
        <v>1.19</v>
      </c>
      <c r="G3971" s="17">
        <f>ROUND(E3971*F3971,2)</f>
        <v>0</v>
      </c>
    </row>
    <row r="3972" spans="1:7" ht="112.5" x14ac:dyDescent="0.25">
      <c r="A3972" s="18"/>
      <c r="B3972" s="18"/>
      <c r="C3972" s="18"/>
      <c r="D3972" s="28" t="s">
        <v>5267</v>
      </c>
      <c r="E3972" s="18"/>
      <c r="F3972" s="18"/>
      <c r="G3972" s="18"/>
    </row>
    <row r="3973" spans="1:7" x14ac:dyDescent="0.25">
      <c r="A3973" s="14" t="s">
        <v>5268</v>
      </c>
      <c r="B3973" s="14" t="s">
        <v>16</v>
      </c>
      <c r="C3973" s="14" t="s">
        <v>17</v>
      </c>
      <c r="D3973" s="28" t="s">
        <v>5269</v>
      </c>
      <c r="E3973" s="15">
        <v>0</v>
      </c>
      <c r="F3973" s="16">
        <v>10.050000000000001</v>
      </c>
      <c r="G3973" s="17">
        <f>ROUND(E3973*F3973,2)</f>
        <v>0</v>
      </c>
    </row>
    <row r="3974" spans="1:7" ht="101.25" x14ac:dyDescent="0.25">
      <c r="A3974" s="18"/>
      <c r="B3974" s="18"/>
      <c r="C3974" s="18"/>
      <c r="D3974" s="28" t="s">
        <v>5270</v>
      </c>
      <c r="E3974" s="18"/>
      <c r="F3974" s="18"/>
      <c r="G3974" s="18"/>
    </row>
    <row r="3975" spans="1:7" x14ac:dyDescent="0.25">
      <c r="A3975" s="14" t="s">
        <v>5271</v>
      </c>
      <c r="B3975" s="14" t="s">
        <v>16</v>
      </c>
      <c r="C3975" s="14" t="s">
        <v>17</v>
      </c>
      <c r="D3975" s="28" t="s">
        <v>5272</v>
      </c>
      <c r="E3975" s="15">
        <v>0</v>
      </c>
      <c r="F3975" s="16">
        <v>5.12</v>
      </c>
      <c r="G3975" s="17">
        <f>ROUND(E3975*F3975,2)</f>
        <v>0</v>
      </c>
    </row>
    <row r="3976" spans="1:7" ht="112.5" x14ac:dyDescent="0.25">
      <c r="A3976" s="18"/>
      <c r="B3976" s="18"/>
      <c r="C3976" s="18"/>
      <c r="D3976" s="28" t="s">
        <v>5273</v>
      </c>
      <c r="E3976" s="18"/>
      <c r="F3976" s="18"/>
      <c r="G3976" s="18"/>
    </row>
    <row r="3977" spans="1:7" x14ac:dyDescent="0.25">
      <c r="A3977" s="18"/>
      <c r="B3977" s="18"/>
      <c r="C3977" s="18"/>
      <c r="D3977" s="35" t="s">
        <v>5274</v>
      </c>
      <c r="E3977" s="15">
        <v>0</v>
      </c>
      <c r="F3977" s="16">
        <v>0</v>
      </c>
      <c r="G3977" s="19">
        <f>ROUND(E3977*F3977,2)</f>
        <v>0</v>
      </c>
    </row>
    <row r="3978" spans="1:7" ht="0.95" customHeight="1" x14ac:dyDescent="0.25">
      <c r="A3978" s="20"/>
      <c r="B3978" s="20"/>
      <c r="C3978" s="20"/>
      <c r="D3978" s="36"/>
      <c r="E3978" s="20"/>
      <c r="F3978" s="20"/>
      <c r="G3978" s="20"/>
    </row>
    <row r="3979" spans="1:7" x14ac:dyDescent="0.25">
      <c r="A3979" s="18"/>
      <c r="B3979" s="18"/>
      <c r="C3979" s="18"/>
      <c r="D3979" s="35" t="s">
        <v>5275</v>
      </c>
      <c r="E3979" s="15">
        <v>0</v>
      </c>
      <c r="F3979" s="16">
        <v>0</v>
      </c>
      <c r="G3979" s="19">
        <f>ROUND(E3979*F3979,2)</f>
        <v>0</v>
      </c>
    </row>
    <row r="3980" spans="1:7" ht="0.95" customHeight="1" x14ac:dyDescent="0.25">
      <c r="A3980" s="20"/>
      <c r="B3980" s="20"/>
      <c r="C3980" s="20"/>
      <c r="D3980" s="36"/>
      <c r="E3980" s="20"/>
      <c r="F3980" s="20"/>
      <c r="G3980" s="20"/>
    </row>
    <row r="3981" spans="1:7" x14ac:dyDescent="0.25">
      <c r="A3981" s="7" t="s">
        <v>5276</v>
      </c>
      <c r="B3981" s="7" t="s">
        <v>8</v>
      </c>
      <c r="C3981" s="7" t="s">
        <v>9</v>
      </c>
      <c r="D3981" s="33" t="s">
        <v>5277</v>
      </c>
      <c r="E3981" s="8">
        <f>E4011</f>
        <v>0</v>
      </c>
      <c r="F3981" s="9">
        <f>F4011</f>
        <v>0</v>
      </c>
      <c r="G3981" s="9">
        <f>G4011</f>
        <v>0</v>
      </c>
    </row>
    <row r="3982" spans="1:7" x14ac:dyDescent="0.25">
      <c r="A3982" s="10" t="s">
        <v>5278</v>
      </c>
      <c r="B3982" s="10" t="s">
        <v>8</v>
      </c>
      <c r="C3982" s="10" t="s">
        <v>9</v>
      </c>
      <c r="D3982" s="34" t="s">
        <v>5279</v>
      </c>
      <c r="E3982" s="11">
        <f>E3995</f>
        <v>0</v>
      </c>
      <c r="F3982" s="12">
        <f>F3995</f>
        <v>0</v>
      </c>
      <c r="G3982" s="12">
        <f>G3995</f>
        <v>0</v>
      </c>
    </row>
    <row r="3983" spans="1:7" x14ac:dyDescent="0.25">
      <c r="A3983" s="21" t="s">
        <v>5280</v>
      </c>
      <c r="B3983" s="21" t="s">
        <v>8</v>
      </c>
      <c r="C3983" s="21" t="s">
        <v>9</v>
      </c>
      <c r="D3983" s="37" t="s">
        <v>5281</v>
      </c>
      <c r="E3983" s="22">
        <f>E3986</f>
        <v>0</v>
      </c>
      <c r="F3983" s="23">
        <f>F3986</f>
        <v>0</v>
      </c>
      <c r="G3983" s="23">
        <f>G3986</f>
        <v>0</v>
      </c>
    </row>
    <row r="3984" spans="1:7" x14ac:dyDescent="0.25">
      <c r="A3984" s="13" t="s">
        <v>5282</v>
      </c>
      <c r="B3984" s="14" t="s">
        <v>16</v>
      </c>
      <c r="C3984" s="14" t="s">
        <v>17</v>
      </c>
      <c r="D3984" s="28" t="s">
        <v>5283</v>
      </c>
      <c r="E3984" s="15">
        <v>0</v>
      </c>
      <c r="F3984" s="16">
        <v>35.72</v>
      </c>
      <c r="G3984" s="17">
        <f>ROUND(E3984*F3984,2)</f>
        <v>0</v>
      </c>
    </row>
    <row r="3985" spans="1:7" ht="146.25" x14ac:dyDescent="0.25">
      <c r="A3985" s="18"/>
      <c r="B3985" s="18"/>
      <c r="C3985" s="18"/>
      <c r="D3985" s="28" t="s">
        <v>5284</v>
      </c>
      <c r="E3985" s="18"/>
      <c r="F3985" s="18"/>
      <c r="G3985" s="18"/>
    </row>
    <row r="3986" spans="1:7" x14ac:dyDescent="0.25">
      <c r="A3986" s="18"/>
      <c r="B3986" s="18"/>
      <c r="C3986" s="18"/>
      <c r="D3986" s="35" t="s">
        <v>5285</v>
      </c>
      <c r="E3986" s="15">
        <v>0</v>
      </c>
      <c r="F3986" s="16">
        <v>0</v>
      </c>
      <c r="G3986" s="19">
        <f>ROUND(E3986*F3986,2)</f>
        <v>0</v>
      </c>
    </row>
    <row r="3987" spans="1:7" ht="0.95" customHeight="1" x14ac:dyDescent="0.25">
      <c r="A3987" s="20"/>
      <c r="B3987" s="20"/>
      <c r="C3987" s="20"/>
      <c r="D3987" s="36"/>
      <c r="E3987" s="20"/>
      <c r="F3987" s="20"/>
      <c r="G3987" s="20"/>
    </row>
    <row r="3988" spans="1:7" x14ac:dyDescent="0.25">
      <c r="A3988" s="21" t="s">
        <v>5286</v>
      </c>
      <c r="B3988" s="21" t="s">
        <v>8</v>
      </c>
      <c r="C3988" s="21" t="s">
        <v>9</v>
      </c>
      <c r="D3988" s="37" t="s">
        <v>5287</v>
      </c>
      <c r="E3988" s="22">
        <f>E3993</f>
        <v>0</v>
      </c>
      <c r="F3988" s="23">
        <f>F3993</f>
        <v>0</v>
      </c>
      <c r="G3988" s="23">
        <f>G3993</f>
        <v>0</v>
      </c>
    </row>
    <row r="3989" spans="1:7" ht="22.5" x14ac:dyDescent="0.25">
      <c r="A3989" s="13" t="s">
        <v>5288</v>
      </c>
      <c r="B3989" s="14" t="s">
        <v>16</v>
      </c>
      <c r="C3989" s="14" t="s">
        <v>251</v>
      </c>
      <c r="D3989" s="28" t="s">
        <v>5289</v>
      </c>
      <c r="E3989" s="15">
        <v>0</v>
      </c>
      <c r="F3989" s="16">
        <v>27.76</v>
      </c>
      <c r="G3989" s="17">
        <f>ROUND(E3989*F3989,2)</f>
        <v>0</v>
      </c>
    </row>
    <row r="3990" spans="1:7" ht="112.5" x14ac:dyDescent="0.25">
      <c r="A3990" s="18"/>
      <c r="B3990" s="18"/>
      <c r="C3990" s="18"/>
      <c r="D3990" s="28" t="s">
        <v>5290</v>
      </c>
      <c r="E3990" s="18"/>
      <c r="F3990" s="18"/>
      <c r="G3990" s="18"/>
    </row>
    <row r="3991" spans="1:7" x14ac:dyDescent="0.25">
      <c r="A3991" s="13" t="s">
        <v>5291</v>
      </c>
      <c r="B3991" s="14" t="s">
        <v>16</v>
      </c>
      <c r="C3991" s="14" t="s">
        <v>251</v>
      </c>
      <c r="D3991" s="28" t="s">
        <v>5292</v>
      </c>
      <c r="E3991" s="15">
        <v>0</v>
      </c>
      <c r="F3991" s="16">
        <v>30.39</v>
      </c>
      <c r="G3991" s="17">
        <f>ROUND(E3991*F3991,2)</f>
        <v>0</v>
      </c>
    </row>
    <row r="3992" spans="1:7" ht="112.5" x14ac:dyDescent="0.25">
      <c r="A3992" s="18"/>
      <c r="B3992" s="18"/>
      <c r="C3992" s="18"/>
      <c r="D3992" s="28" t="s">
        <v>5293</v>
      </c>
      <c r="E3992" s="18"/>
      <c r="F3992" s="18"/>
      <c r="G3992" s="18"/>
    </row>
    <row r="3993" spans="1:7" x14ac:dyDescent="0.25">
      <c r="A3993" s="18"/>
      <c r="B3993" s="18"/>
      <c r="C3993" s="18"/>
      <c r="D3993" s="35" t="s">
        <v>5294</v>
      </c>
      <c r="E3993" s="15">
        <v>0</v>
      </c>
      <c r="F3993" s="16">
        <v>0</v>
      </c>
      <c r="G3993" s="19">
        <f>ROUND(E3993*F3993,2)</f>
        <v>0</v>
      </c>
    </row>
    <row r="3994" spans="1:7" ht="0.95" customHeight="1" x14ac:dyDescent="0.25">
      <c r="A3994" s="20"/>
      <c r="B3994" s="20"/>
      <c r="C3994" s="20"/>
      <c r="D3994" s="36"/>
      <c r="E3994" s="20"/>
      <c r="F3994" s="20"/>
      <c r="G3994" s="20"/>
    </row>
    <row r="3995" spans="1:7" x14ac:dyDescent="0.25">
      <c r="A3995" s="18"/>
      <c r="B3995" s="18"/>
      <c r="C3995" s="18"/>
      <c r="D3995" s="35" t="s">
        <v>5295</v>
      </c>
      <c r="E3995" s="15">
        <v>0</v>
      </c>
      <c r="F3995" s="16">
        <v>0</v>
      </c>
      <c r="G3995" s="19">
        <f>ROUND(E3995*F3995,2)</f>
        <v>0</v>
      </c>
    </row>
    <row r="3996" spans="1:7" ht="0.95" customHeight="1" x14ac:dyDescent="0.25">
      <c r="A3996" s="20"/>
      <c r="B3996" s="20"/>
      <c r="C3996" s="20"/>
      <c r="D3996" s="36"/>
      <c r="E3996" s="20"/>
      <c r="F3996" s="20"/>
      <c r="G3996" s="20"/>
    </row>
    <row r="3997" spans="1:7" x14ac:dyDescent="0.25">
      <c r="A3997" s="10" t="s">
        <v>5296</v>
      </c>
      <c r="B3997" s="10" t="s">
        <v>8</v>
      </c>
      <c r="C3997" s="10" t="s">
        <v>9</v>
      </c>
      <c r="D3997" s="34" t="s">
        <v>5297</v>
      </c>
      <c r="E3997" s="11">
        <f>E4002</f>
        <v>0</v>
      </c>
      <c r="F3997" s="12">
        <f>F4002</f>
        <v>0</v>
      </c>
      <c r="G3997" s="12">
        <f>G4002</f>
        <v>0</v>
      </c>
    </row>
    <row r="3998" spans="1:7" x14ac:dyDescent="0.25">
      <c r="A3998" s="13" t="s">
        <v>5298</v>
      </c>
      <c r="B3998" s="14" t="s">
        <v>16</v>
      </c>
      <c r="C3998" s="14" t="s">
        <v>17</v>
      </c>
      <c r="D3998" s="28" t="s">
        <v>5299</v>
      </c>
      <c r="E3998" s="15">
        <v>0</v>
      </c>
      <c r="F3998" s="16">
        <v>19.62</v>
      </c>
      <c r="G3998" s="17">
        <f>ROUND(E3998*F3998,2)</f>
        <v>0</v>
      </c>
    </row>
    <row r="3999" spans="1:7" ht="112.5" x14ac:dyDescent="0.25">
      <c r="A3999" s="18"/>
      <c r="B3999" s="18"/>
      <c r="C3999" s="18"/>
      <c r="D3999" s="28" t="s">
        <v>5300</v>
      </c>
      <c r="E3999" s="18"/>
      <c r="F3999" s="18"/>
      <c r="G3999" s="18"/>
    </row>
    <row r="4000" spans="1:7" x14ac:dyDescent="0.25">
      <c r="A4000" s="13" t="s">
        <v>5301</v>
      </c>
      <c r="B4000" s="14" t="s">
        <v>16</v>
      </c>
      <c r="C4000" s="14" t="s">
        <v>17</v>
      </c>
      <c r="D4000" s="28" t="s">
        <v>5302</v>
      </c>
      <c r="E4000" s="15">
        <v>0</v>
      </c>
      <c r="F4000" s="16">
        <v>81.81</v>
      </c>
      <c r="G4000" s="17">
        <f>ROUND(E4000*F4000,2)</f>
        <v>0</v>
      </c>
    </row>
    <row r="4001" spans="1:7" ht="123.75" x14ac:dyDescent="0.25">
      <c r="A4001" s="18"/>
      <c r="B4001" s="18"/>
      <c r="C4001" s="18"/>
      <c r="D4001" s="28" t="s">
        <v>5303</v>
      </c>
      <c r="E4001" s="18"/>
      <c r="F4001" s="18"/>
      <c r="G4001" s="18"/>
    </row>
    <row r="4002" spans="1:7" x14ac:dyDescent="0.25">
      <c r="A4002" s="18"/>
      <c r="B4002" s="18"/>
      <c r="C4002" s="18"/>
      <c r="D4002" s="35" t="s">
        <v>5304</v>
      </c>
      <c r="E4002" s="15">
        <v>0</v>
      </c>
      <c r="F4002" s="16">
        <v>0</v>
      </c>
      <c r="G4002" s="19">
        <f>ROUND(E4002*F4002,2)</f>
        <v>0</v>
      </c>
    </row>
    <row r="4003" spans="1:7" ht="0.95" customHeight="1" x14ac:dyDescent="0.25">
      <c r="A4003" s="20"/>
      <c r="B4003" s="20"/>
      <c r="C4003" s="20"/>
      <c r="D4003" s="36"/>
      <c r="E4003" s="20"/>
      <c r="F4003" s="20"/>
      <c r="G4003" s="20"/>
    </row>
    <row r="4004" spans="1:7" x14ac:dyDescent="0.25">
      <c r="A4004" s="10" t="s">
        <v>5305</v>
      </c>
      <c r="B4004" s="10" t="s">
        <v>8</v>
      </c>
      <c r="C4004" s="10" t="s">
        <v>9</v>
      </c>
      <c r="D4004" s="34" t="s">
        <v>5306</v>
      </c>
      <c r="E4004" s="11">
        <f>E4009</f>
        <v>0</v>
      </c>
      <c r="F4004" s="12">
        <f>F4009</f>
        <v>0</v>
      </c>
      <c r="G4004" s="12">
        <f>G4009</f>
        <v>0</v>
      </c>
    </row>
    <row r="4005" spans="1:7" x14ac:dyDescent="0.25">
      <c r="A4005" s="13" t="s">
        <v>5307</v>
      </c>
      <c r="B4005" s="14" t="s">
        <v>16</v>
      </c>
      <c r="C4005" s="14" t="s">
        <v>17</v>
      </c>
      <c r="D4005" s="28" t="s">
        <v>5308</v>
      </c>
      <c r="E4005" s="15">
        <v>0</v>
      </c>
      <c r="F4005" s="16">
        <v>29.22</v>
      </c>
      <c r="G4005" s="17">
        <f>ROUND(E4005*F4005,2)</f>
        <v>0</v>
      </c>
    </row>
    <row r="4006" spans="1:7" ht="101.25" x14ac:dyDescent="0.25">
      <c r="A4006" s="18"/>
      <c r="B4006" s="18"/>
      <c r="C4006" s="18"/>
      <c r="D4006" s="28" t="s">
        <v>5309</v>
      </c>
      <c r="E4006" s="18"/>
      <c r="F4006" s="18"/>
      <c r="G4006" s="18"/>
    </row>
    <row r="4007" spans="1:7" x14ac:dyDescent="0.25">
      <c r="A4007" s="13" t="s">
        <v>5310</v>
      </c>
      <c r="B4007" s="14" t="s">
        <v>16</v>
      </c>
      <c r="C4007" s="14" t="s">
        <v>17</v>
      </c>
      <c r="D4007" s="28" t="s">
        <v>5311</v>
      </c>
      <c r="E4007" s="15">
        <v>0</v>
      </c>
      <c r="F4007" s="16">
        <v>27.7</v>
      </c>
      <c r="G4007" s="17">
        <f>ROUND(E4007*F4007,2)</f>
        <v>0</v>
      </c>
    </row>
    <row r="4008" spans="1:7" ht="101.25" x14ac:dyDescent="0.25">
      <c r="A4008" s="18"/>
      <c r="B4008" s="18"/>
      <c r="C4008" s="18"/>
      <c r="D4008" s="28" t="s">
        <v>5312</v>
      </c>
      <c r="E4008" s="18"/>
      <c r="F4008" s="18"/>
      <c r="G4008" s="18"/>
    </row>
    <row r="4009" spans="1:7" x14ac:dyDescent="0.25">
      <c r="A4009" s="18"/>
      <c r="B4009" s="18"/>
      <c r="C4009" s="18"/>
      <c r="D4009" s="35" t="s">
        <v>5313</v>
      </c>
      <c r="E4009" s="15">
        <v>0</v>
      </c>
      <c r="F4009" s="16">
        <v>0</v>
      </c>
      <c r="G4009" s="19">
        <f>ROUND(E4009*F4009,2)</f>
        <v>0</v>
      </c>
    </row>
    <row r="4010" spans="1:7" ht="0.95" customHeight="1" x14ac:dyDescent="0.25">
      <c r="A4010" s="20"/>
      <c r="B4010" s="20"/>
      <c r="C4010" s="20"/>
      <c r="D4010" s="36"/>
      <c r="E4010" s="20"/>
      <c r="F4010" s="20"/>
      <c r="G4010" s="20"/>
    </row>
    <row r="4011" spans="1:7" x14ac:dyDescent="0.25">
      <c r="A4011" s="18"/>
      <c r="B4011" s="18"/>
      <c r="C4011" s="18"/>
      <c r="D4011" s="35" t="s">
        <v>5314</v>
      </c>
      <c r="E4011" s="15">
        <v>0</v>
      </c>
      <c r="F4011" s="16">
        <v>0</v>
      </c>
      <c r="G4011" s="19">
        <f>ROUND(E4011*F4011,2)</f>
        <v>0</v>
      </c>
    </row>
    <row r="4012" spans="1:7" ht="0.95" customHeight="1" x14ac:dyDescent="0.25">
      <c r="A4012" s="20"/>
      <c r="B4012" s="20"/>
      <c r="C4012" s="20"/>
      <c r="D4012" s="36"/>
      <c r="E4012" s="20"/>
      <c r="F4012" s="20"/>
      <c r="G4012" s="20"/>
    </row>
    <row r="4013" spans="1:7" x14ac:dyDescent="0.25">
      <c r="A4013" s="7" t="s">
        <v>5315</v>
      </c>
      <c r="B4013" s="7" t="s">
        <v>8</v>
      </c>
      <c r="C4013" s="7" t="s">
        <v>9</v>
      </c>
      <c r="D4013" s="33" t="s">
        <v>5316</v>
      </c>
      <c r="E4013" s="8">
        <f>E4034</f>
        <v>0</v>
      </c>
      <c r="F4013" s="9">
        <f>F4034</f>
        <v>0</v>
      </c>
      <c r="G4013" s="9">
        <f>G4034</f>
        <v>0</v>
      </c>
    </row>
    <row r="4014" spans="1:7" x14ac:dyDescent="0.25">
      <c r="A4014" s="10" t="s">
        <v>5317</v>
      </c>
      <c r="B4014" s="10" t="s">
        <v>8</v>
      </c>
      <c r="C4014" s="10" t="s">
        <v>9</v>
      </c>
      <c r="D4014" s="34" t="s">
        <v>5318</v>
      </c>
      <c r="E4014" s="11">
        <f>E4017</f>
        <v>0</v>
      </c>
      <c r="F4014" s="12">
        <f>F4017</f>
        <v>0</v>
      </c>
      <c r="G4014" s="12">
        <f>G4017</f>
        <v>0</v>
      </c>
    </row>
    <row r="4015" spans="1:7" ht="22.5" x14ac:dyDescent="0.25">
      <c r="A4015" s="13" t="s">
        <v>5319</v>
      </c>
      <c r="B4015" s="14" t="s">
        <v>16</v>
      </c>
      <c r="C4015" s="14" t="s">
        <v>17</v>
      </c>
      <c r="D4015" s="28" t="s">
        <v>5320</v>
      </c>
      <c r="E4015" s="15">
        <v>0</v>
      </c>
      <c r="F4015" s="16">
        <v>20.7</v>
      </c>
      <c r="G4015" s="17">
        <f>ROUND(E4015*F4015,2)</f>
        <v>0</v>
      </c>
    </row>
    <row r="4016" spans="1:7" ht="78.75" x14ac:dyDescent="0.25">
      <c r="A4016" s="18"/>
      <c r="B4016" s="18"/>
      <c r="C4016" s="18"/>
      <c r="D4016" s="28" t="s">
        <v>5321</v>
      </c>
      <c r="E4016" s="18"/>
      <c r="F4016" s="18"/>
      <c r="G4016" s="18"/>
    </row>
    <row r="4017" spans="1:7" x14ac:dyDescent="0.25">
      <c r="A4017" s="18"/>
      <c r="B4017" s="18"/>
      <c r="C4017" s="18"/>
      <c r="D4017" s="35" t="s">
        <v>5322</v>
      </c>
      <c r="E4017" s="15">
        <v>0</v>
      </c>
      <c r="F4017" s="16">
        <v>0</v>
      </c>
      <c r="G4017" s="19">
        <f>ROUND(E4017*F4017,2)</f>
        <v>0</v>
      </c>
    </row>
    <row r="4018" spans="1:7" ht="0.95" customHeight="1" x14ac:dyDescent="0.25">
      <c r="A4018" s="20"/>
      <c r="B4018" s="20"/>
      <c r="C4018" s="20"/>
      <c r="D4018" s="36"/>
      <c r="E4018" s="20"/>
      <c r="F4018" s="20"/>
      <c r="G4018" s="20"/>
    </row>
    <row r="4019" spans="1:7" x14ac:dyDescent="0.25">
      <c r="A4019" s="10" t="s">
        <v>5323</v>
      </c>
      <c r="B4019" s="10" t="s">
        <v>8</v>
      </c>
      <c r="C4019" s="10" t="s">
        <v>9</v>
      </c>
      <c r="D4019" s="34" t="s">
        <v>5324</v>
      </c>
      <c r="E4019" s="11">
        <f>E4022</f>
        <v>0</v>
      </c>
      <c r="F4019" s="12">
        <f>F4022</f>
        <v>0</v>
      </c>
      <c r="G4019" s="12">
        <f>G4022</f>
        <v>0</v>
      </c>
    </row>
    <row r="4020" spans="1:7" ht="22.5" x14ac:dyDescent="0.25">
      <c r="A4020" s="13" t="s">
        <v>5325</v>
      </c>
      <c r="B4020" s="14" t="s">
        <v>16</v>
      </c>
      <c r="C4020" s="14" t="s">
        <v>17</v>
      </c>
      <c r="D4020" s="28" t="s">
        <v>5326</v>
      </c>
      <c r="E4020" s="15">
        <v>0</v>
      </c>
      <c r="F4020" s="16">
        <v>24.8</v>
      </c>
      <c r="G4020" s="17">
        <f>ROUND(E4020*F4020,2)</f>
        <v>0</v>
      </c>
    </row>
    <row r="4021" spans="1:7" ht="168.75" x14ac:dyDescent="0.25">
      <c r="A4021" s="18"/>
      <c r="B4021" s="18"/>
      <c r="C4021" s="18"/>
      <c r="D4021" s="28" t="s">
        <v>5327</v>
      </c>
      <c r="E4021" s="18"/>
      <c r="F4021" s="18"/>
      <c r="G4021" s="18"/>
    </row>
    <row r="4022" spans="1:7" x14ac:dyDescent="0.25">
      <c r="A4022" s="18"/>
      <c r="B4022" s="18"/>
      <c r="C4022" s="18"/>
      <c r="D4022" s="35" t="s">
        <v>5328</v>
      </c>
      <c r="E4022" s="15">
        <v>0</v>
      </c>
      <c r="F4022" s="16">
        <v>0</v>
      </c>
      <c r="G4022" s="19">
        <f>ROUND(E4022*F4022,2)</f>
        <v>0</v>
      </c>
    </row>
    <row r="4023" spans="1:7" ht="0.95" customHeight="1" x14ac:dyDescent="0.25">
      <c r="A4023" s="20"/>
      <c r="B4023" s="20"/>
      <c r="C4023" s="20"/>
      <c r="D4023" s="36"/>
      <c r="E4023" s="20"/>
      <c r="F4023" s="20"/>
      <c r="G4023" s="20"/>
    </row>
    <row r="4024" spans="1:7" x14ac:dyDescent="0.25">
      <c r="A4024" s="10" t="s">
        <v>5329</v>
      </c>
      <c r="B4024" s="10" t="s">
        <v>8</v>
      </c>
      <c r="C4024" s="10" t="s">
        <v>9</v>
      </c>
      <c r="D4024" s="34" t="s">
        <v>5330</v>
      </c>
      <c r="E4024" s="11">
        <f>E4027</f>
        <v>0</v>
      </c>
      <c r="F4024" s="12">
        <f>F4027</f>
        <v>0</v>
      </c>
      <c r="G4024" s="12">
        <f>G4027</f>
        <v>0</v>
      </c>
    </row>
    <row r="4025" spans="1:7" ht="22.5" x14ac:dyDescent="0.25">
      <c r="A4025" s="13" t="s">
        <v>5331</v>
      </c>
      <c r="B4025" s="14" t="s">
        <v>16</v>
      </c>
      <c r="C4025" s="14" t="s">
        <v>17</v>
      </c>
      <c r="D4025" s="28" t="s">
        <v>5332</v>
      </c>
      <c r="E4025" s="15">
        <v>0</v>
      </c>
      <c r="F4025" s="16">
        <v>21.02</v>
      </c>
      <c r="G4025" s="17">
        <f>ROUND(E4025*F4025,2)</f>
        <v>0</v>
      </c>
    </row>
    <row r="4026" spans="1:7" ht="157.5" x14ac:dyDescent="0.25">
      <c r="A4026" s="18"/>
      <c r="B4026" s="18"/>
      <c r="C4026" s="18"/>
      <c r="D4026" s="28" t="s">
        <v>5333</v>
      </c>
      <c r="E4026" s="18"/>
      <c r="F4026" s="18"/>
      <c r="G4026" s="18"/>
    </row>
    <row r="4027" spans="1:7" x14ac:dyDescent="0.25">
      <c r="A4027" s="18"/>
      <c r="B4027" s="18"/>
      <c r="C4027" s="18"/>
      <c r="D4027" s="35" t="s">
        <v>5334</v>
      </c>
      <c r="E4027" s="15">
        <v>0</v>
      </c>
      <c r="F4027" s="16">
        <v>0</v>
      </c>
      <c r="G4027" s="19">
        <f>ROUND(E4027*F4027,2)</f>
        <v>0</v>
      </c>
    </row>
    <row r="4028" spans="1:7" ht="0.95" customHeight="1" x14ac:dyDescent="0.25">
      <c r="A4028" s="20"/>
      <c r="B4028" s="20"/>
      <c r="C4028" s="20"/>
      <c r="D4028" s="36"/>
      <c r="E4028" s="20"/>
      <c r="F4028" s="20"/>
      <c r="G4028" s="20"/>
    </row>
    <row r="4029" spans="1:7" x14ac:dyDescent="0.25">
      <c r="A4029" s="10" t="s">
        <v>5335</v>
      </c>
      <c r="B4029" s="10" t="s">
        <v>8</v>
      </c>
      <c r="C4029" s="10" t="s">
        <v>9</v>
      </c>
      <c r="D4029" s="34" t="s">
        <v>5336</v>
      </c>
      <c r="E4029" s="11">
        <f>E4032</f>
        <v>0</v>
      </c>
      <c r="F4029" s="12">
        <f>F4032</f>
        <v>0</v>
      </c>
      <c r="G4029" s="12">
        <f>G4032</f>
        <v>0</v>
      </c>
    </row>
    <row r="4030" spans="1:7" x14ac:dyDescent="0.25">
      <c r="A4030" s="13" t="s">
        <v>5337</v>
      </c>
      <c r="B4030" s="14" t="s">
        <v>16</v>
      </c>
      <c r="C4030" s="14" t="s">
        <v>17</v>
      </c>
      <c r="D4030" s="28" t="s">
        <v>5338</v>
      </c>
      <c r="E4030" s="15">
        <v>0</v>
      </c>
      <c r="F4030" s="16">
        <v>15.39</v>
      </c>
      <c r="G4030" s="17">
        <f>ROUND(E4030*F4030,2)</f>
        <v>0</v>
      </c>
    </row>
    <row r="4031" spans="1:7" ht="135" x14ac:dyDescent="0.25">
      <c r="A4031" s="18"/>
      <c r="B4031" s="18"/>
      <c r="C4031" s="18"/>
      <c r="D4031" s="28" t="s">
        <v>5339</v>
      </c>
      <c r="E4031" s="18"/>
      <c r="F4031" s="18"/>
      <c r="G4031" s="18"/>
    </row>
    <row r="4032" spans="1:7" x14ac:dyDescent="0.25">
      <c r="A4032" s="18"/>
      <c r="B4032" s="18"/>
      <c r="C4032" s="18"/>
      <c r="D4032" s="35" t="s">
        <v>5340</v>
      </c>
      <c r="E4032" s="15">
        <v>0</v>
      </c>
      <c r="F4032" s="16">
        <v>0</v>
      </c>
      <c r="G4032" s="19">
        <f>ROUND(E4032*F4032,2)</f>
        <v>0</v>
      </c>
    </row>
    <row r="4033" spans="1:7" ht="0.95" customHeight="1" x14ac:dyDescent="0.25">
      <c r="A4033" s="20"/>
      <c r="B4033" s="20"/>
      <c r="C4033" s="20"/>
      <c r="D4033" s="36"/>
      <c r="E4033" s="20"/>
      <c r="F4033" s="20"/>
      <c r="G4033" s="20"/>
    </row>
    <row r="4034" spans="1:7" x14ac:dyDescent="0.25">
      <c r="A4034" s="18"/>
      <c r="B4034" s="18"/>
      <c r="C4034" s="18"/>
      <c r="D4034" s="35" t="s">
        <v>5341</v>
      </c>
      <c r="E4034" s="15">
        <v>0</v>
      </c>
      <c r="F4034" s="16">
        <v>0</v>
      </c>
      <c r="G4034" s="19">
        <f>ROUND(E4034*F4034,2)</f>
        <v>0</v>
      </c>
    </row>
    <row r="4035" spans="1:7" ht="0.95" customHeight="1" x14ac:dyDescent="0.25">
      <c r="A4035" s="20"/>
      <c r="B4035" s="20"/>
      <c r="C4035" s="20"/>
      <c r="D4035" s="36"/>
      <c r="E4035" s="20"/>
      <c r="F4035" s="20"/>
      <c r="G4035" s="20"/>
    </row>
    <row r="4036" spans="1:7" x14ac:dyDescent="0.25">
      <c r="A4036" s="7" t="s">
        <v>5342</v>
      </c>
      <c r="B4036" s="7" t="s">
        <v>8</v>
      </c>
      <c r="C4036" s="7" t="s">
        <v>9</v>
      </c>
      <c r="D4036" s="33" t="s">
        <v>5343</v>
      </c>
      <c r="E4036" s="8">
        <f>E4079</f>
        <v>0</v>
      </c>
      <c r="F4036" s="9">
        <f>F4079</f>
        <v>0</v>
      </c>
      <c r="G4036" s="9">
        <f>G4079</f>
        <v>0</v>
      </c>
    </row>
    <row r="4037" spans="1:7" x14ac:dyDescent="0.25">
      <c r="A4037" s="10" t="s">
        <v>5344</v>
      </c>
      <c r="B4037" s="10" t="s">
        <v>8</v>
      </c>
      <c r="C4037" s="10" t="s">
        <v>9</v>
      </c>
      <c r="D4037" s="34" t="s">
        <v>5345</v>
      </c>
      <c r="E4037" s="11">
        <f>E4058</f>
        <v>0</v>
      </c>
      <c r="F4037" s="12">
        <f>F4058</f>
        <v>0</v>
      </c>
      <c r="G4037" s="12">
        <f>G4058</f>
        <v>0</v>
      </c>
    </row>
    <row r="4038" spans="1:7" x14ac:dyDescent="0.25">
      <c r="A4038" s="21" t="s">
        <v>5346</v>
      </c>
      <c r="B4038" s="21" t="s">
        <v>8</v>
      </c>
      <c r="C4038" s="21" t="s">
        <v>9</v>
      </c>
      <c r="D4038" s="37" t="s">
        <v>5347</v>
      </c>
      <c r="E4038" s="22">
        <f>E4047</f>
        <v>0</v>
      </c>
      <c r="F4038" s="23">
        <f>F4047</f>
        <v>0</v>
      </c>
      <c r="G4038" s="23">
        <f>G4047</f>
        <v>0</v>
      </c>
    </row>
    <row r="4039" spans="1:7" ht="22.5" x14ac:dyDescent="0.25">
      <c r="A4039" s="13" t="s">
        <v>5348</v>
      </c>
      <c r="B4039" s="14" t="s">
        <v>16</v>
      </c>
      <c r="C4039" s="14" t="s">
        <v>17</v>
      </c>
      <c r="D4039" s="28" t="s">
        <v>5349</v>
      </c>
      <c r="E4039" s="15">
        <v>0</v>
      </c>
      <c r="F4039" s="16">
        <v>92.78</v>
      </c>
      <c r="G4039" s="17">
        <f>ROUND(E4039*F4039,2)</f>
        <v>0</v>
      </c>
    </row>
    <row r="4040" spans="1:7" ht="371.25" x14ac:dyDescent="0.25">
      <c r="A4040" s="18"/>
      <c r="B4040" s="18"/>
      <c r="C4040" s="18"/>
      <c r="D4040" s="28" t="s">
        <v>5350</v>
      </c>
      <c r="E4040" s="18"/>
      <c r="F4040" s="18"/>
      <c r="G4040" s="18"/>
    </row>
    <row r="4041" spans="1:7" ht="22.5" x14ac:dyDescent="0.25">
      <c r="A4041" s="13" t="s">
        <v>5351</v>
      </c>
      <c r="B4041" s="14" t="s">
        <v>16</v>
      </c>
      <c r="C4041" s="14" t="s">
        <v>17</v>
      </c>
      <c r="D4041" s="28" t="s">
        <v>5352</v>
      </c>
      <c r="E4041" s="15">
        <v>0</v>
      </c>
      <c r="F4041" s="16">
        <v>78.510000000000005</v>
      </c>
      <c r="G4041" s="17">
        <f>ROUND(E4041*F4041,2)</f>
        <v>0</v>
      </c>
    </row>
    <row r="4042" spans="1:7" ht="326.25" x14ac:dyDescent="0.25">
      <c r="A4042" s="18"/>
      <c r="B4042" s="18"/>
      <c r="C4042" s="18"/>
      <c r="D4042" s="28" t="s">
        <v>5353</v>
      </c>
      <c r="E4042" s="18"/>
      <c r="F4042" s="18"/>
      <c r="G4042" s="18"/>
    </row>
    <row r="4043" spans="1:7" ht="22.5" x14ac:dyDescent="0.25">
      <c r="A4043" s="13" t="s">
        <v>5354</v>
      </c>
      <c r="B4043" s="14" t="s">
        <v>16</v>
      </c>
      <c r="C4043" s="14" t="s">
        <v>17</v>
      </c>
      <c r="D4043" s="28" t="s">
        <v>5355</v>
      </c>
      <c r="E4043" s="15">
        <v>0</v>
      </c>
      <c r="F4043" s="16">
        <v>90.48</v>
      </c>
      <c r="G4043" s="17">
        <f>ROUND(E4043*F4043,2)</f>
        <v>0</v>
      </c>
    </row>
    <row r="4044" spans="1:7" ht="337.5" x14ac:dyDescent="0.25">
      <c r="A4044" s="18"/>
      <c r="B4044" s="18"/>
      <c r="C4044" s="18"/>
      <c r="D4044" s="28" t="s">
        <v>5356</v>
      </c>
      <c r="E4044" s="18"/>
      <c r="F4044" s="18"/>
      <c r="G4044" s="18"/>
    </row>
    <row r="4045" spans="1:7" ht="22.5" x14ac:dyDescent="0.25">
      <c r="A4045" s="13" t="s">
        <v>5357</v>
      </c>
      <c r="B4045" s="14" t="s">
        <v>16</v>
      </c>
      <c r="C4045" s="14" t="s">
        <v>17</v>
      </c>
      <c r="D4045" s="28" t="s">
        <v>5358</v>
      </c>
      <c r="E4045" s="15">
        <v>0</v>
      </c>
      <c r="F4045" s="16">
        <v>63.92</v>
      </c>
      <c r="G4045" s="17">
        <f>ROUND(E4045*F4045,2)</f>
        <v>0</v>
      </c>
    </row>
    <row r="4046" spans="1:7" ht="326.25" x14ac:dyDescent="0.25">
      <c r="A4046" s="18"/>
      <c r="B4046" s="18"/>
      <c r="C4046" s="18"/>
      <c r="D4046" s="28" t="s">
        <v>5359</v>
      </c>
      <c r="E4046" s="18"/>
      <c r="F4046" s="18"/>
      <c r="G4046" s="18"/>
    </row>
    <row r="4047" spans="1:7" x14ac:dyDescent="0.25">
      <c r="A4047" s="18"/>
      <c r="B4047" s="18"/>
      <c r="C4047" s="18"/>
      <c r="D4047" s="35" t="s">
        <v>5360</v>
      </c>
      <c r="E4047" s="15">
        <v>0</v>
      </c>
      <c r="F4047" s="16">
        <v>0</v>
      </c>
      <c r="G4047" s="19">
        <f>ROUND(E4047*F4047,2)</f>
        <v>0</v>
      </c>
    </row>
    <row r="4048" spans="1:7" ht="0.95" customHeight="1" x14ac:dyDescent="0.25">
      <c r="A4048" s="20"/>
      <c r="B4048" s="20"/>
      <c r="C4048" s="20"/>
      <c r="D4048" s="36"/>
      <c r="E4048" s="20"/>
      <c r="F4048" s="20"/>
      <c r="G4048" s="20"/>
    </row>
    <row r="4049" spans="1:7" x14ac:dyDescent="0.25">
      <c r="A4049" s="21" t="s">
        <v>5361</v>
      </c>
      <c r="B4049" s="21" t="s">
        <v>8</v>
      </c>
      <c r="C4049" s="21" t="s">
        <v>9</v>
      </c>
      <c r="D4049" s="37" t="s">
        <v>5362</v>
      </c>
      <c r="E4049" s="22">
        <f>E4056</f>
        <v>0</v>
      </c>
      <c r="F4049" s="23">
        <f>F4056</f>
        <v>0</v>
      </c>
      <c r="G4049" s="23">
        <f>G4056</f>
        <v>0</v>
      </c>
    </row>
    <row r="4050" spans="1:7" ht="22.5" x14ac:dyDescent="0.25">
      <c r="A4050" s="13" t="s">
        <v>5363</v>
      </c>
      <c r="B4050" s="14" t="s">
        <v>16</v>
      </c>
      <c r="C4050" s="14" t="s">
        <v>17</v>
      </c>
      <c r="D4050" s="28" t="s">
        <v>5364</v>
      </c>
      <c r="E4050" s="15">
        <v>0</v>
      </c>
      <c r="F4050" s="16">
        <v>56.12</v>
      </c>
      <c r="G4050" s="17">
        <f>ROUND(E4050*F4050,2)</f>
        <v>0</v>
      </c>
    </row>
    <row r="4051" spans="1:7" ht="315" x14ac:dyDescent="0.25">
      <c r="A4051" s="18"/>
      <c r="B4051" s="18"/>
      <c r="C4051" s="18"/>
      <c r="D4051" s="28" t="s">
        <v>5365</v>
      </c>
      <c r="E4051" s="18"/>
      <c r="F4051" s="18"/>
      <c r="G4051" s="18"/>
    </row>
    <row r="4052" spans="1:7" ht="22.5" x14ac:dyDescent="0.25">
      <c r="A4052" s="13" t="s">
        <v>5366</v>
      </c>
      <c r="B4052" s="14" t="s">
        <v>16</v>
      </c>
      <c r="C4052" s="14" t="s">
        <v>17</v>
      </c>
      <c r="D4052" s="28" t="s">
        <v>5367</v>
      </c>
      <c r="E4052" s="15">
        <v>0</v>
      </c>
      <c r="F4052" s="16">
        <v>63.2</v>
      </c>
      <c r="G4052" s="17">
        <f>ROUND(E4052*F4052,2)</f>
        <v>0</v>
      </c>
    </row>
    <row r="4053" spans="1:7" ht="236.25" x14ac:dyDescent="0.25">
      <c r="A4053" s="18"/>
      <c r="B4053" s="18"/>
      <c r="C4053" s="18"/>
      <c r="D4053" s="28" t="s">
        <v>5368</v>
      </c>
      <c r="E4053" s="18"/>
      <c r="F4053" s="18"/>
      <c r="G4053" s="18"/>
    </row>
    <row r="4054" spans="1:7" ht="22.5" x14ac:dyDescent="0.25">
      <c r="A4054" s="13" t="s">
        <v>5369</v>
      </c>
      <c r="B4054" s="14" t="s">
        <v>16</v>
      </c>
      <c r="C4054" s="14" t="s">
        <v>17</v>
      </c>
      <c r="D4054" s="28" t="s">
        <v>5370</v>
      </c>
      <c r="E4054" s="15">
        <v>0</v>
      </c>
      <c r="F4054" s="16">
        <v>80.09</v>
      </c>
      <c r="G4054" s="17">
        <f>ROUND(E4054*F4054,2)</f>
        <v>0</v>
      </c>
    </row>
    <row r="4055" spans="1:7" ht="326.25" x14ac:dyDescent="0.25">
      <c r="A4055" s="18"/>
      <c r="B4055" s="18"/>
      <c r="C4055" s="18"/>
      <c r="D4055" s="28" t="s">
        <v>5371</v>
      </c>
      <c r="E4055" s="18"/>
      <c r="F4055" s="18"/>
      <c r="G4055" s="18"/>
    </row>
    <row r="4056" spans="1:7" x14ac:dyDescent="0.25">
      <c r="A4056" s="18"/>
      <c r="B4056" s="18"/>
      <c r="C4056" s="18"/>
      <c r="D4056" s="35" t="s">
        <v>5372</v>
      </c>
      <c r="E4056" s="15">
        <v>0</v>
      </c>
      <c r="F4056" s="16">
        <v>0</v>
      </c>
      <c r="G4056" s="19">
        <f>ROUND(E4056*F4056,2)</f>
        <v>0</v>
      </c>
    </row>
    <row r="4057" spans="1:7" ht="0.95" customHeight="1" x14ac:dyDescent="0.25">
      <c r="A4057" s="20"/>
      <c r="B4057" s="20"/>
      <c r="C4057" s="20"/>
      <c r="D4057" s="36"/>
      <c r="E4057" s="20"/>
      <c r="F4057" s="20"/>
      <c r="G4057" s="20"/>
    </row>
    <row r="4058" spans="1:7" x14ac:dyDescent="0.25">
      <c r="A4058" s="18"/>
      <c r="B4058" s="18"/>
      <c r="C4058" s="18"/>
      <c r="D4058" s="35" t="s">
        <v>5373</v>
      </c>
      <c r="E4058" s="15">
        <v>0</v>
      </c>
      <c r="F4058" s="16">
        <v>0</v>
      </c>
      <c r="G4058" s="19">
        <f>ROUND(E4058*F4058,2)</f>
        <v>0</v>
      </c>
    </row>
    <row r="4059" spans="1:7" ht="0.95" customHeight="1" x14ac:dyDescent="0.25">
      <c r="A4059" s="20"/>
      <c r="B4059" s="20"/>
      <c r="C4059" s="20"/>
      <c r="D4059" s="36"/>
      <c r="E4059" s="20"/>
      <c r="F4059" s="20"/>
      <c r="G4059" s="20"/>
    </row>
    <row r="4060" spans="1:7" x14ac:dyDescent="0.25">
      <c r="A4060" s="10" t="s">
        <v>5374</v>
      </c>
      <c r="B4060" s="10" t="s">
        <v>8</v>
      </c>
      <c r="C4060" s="10" t="s">
        <v>9</v>
      </c>
      <c r="D4060" s="34" t="s">
        <v>5375</v>
      </c>
      <c r="E4060" s="11">
        <f>E4077</f>
        <v>0</v>
      </c>
      <c r="F4060" s="12">
        <f>F4077</f>
        <v>0</v>
      </c>
      <c r="G4060" s="12">
        <f>G4077</f>
        <v>0</v>
      </c>
    </row>
    <row r="4061" spans="1:7" x14ac:dyDescent="0.25">
      <c r="A4061" s="21" t="s">
        <v>5376</v>
      </c>
      <c r="B4061" s="21" t="s">
        <v>8</v>
      </c>
      <c r="C4061" s="21" t="s">
        <v>9</v>
      </c>
      <c r="D4061" s="37" t="s">
        <v>5347</v>
      </c>
      <c r="E4061" s="22">
        <f>E4068</f>
        <v>0</v>
      </c>
      <c r="F4061" s="23">
        <f>F4068</f>
        <v>0</v>
      </c>
      <c r="G4061" s="23">
        <f>G4068</f>
        <v>0</v>
      </c>
    </row>
    <row r="4062" spans="1:7" ht="22.5" x14ac:dyDescent="0.25">
      <c r="A4062" s="13" t="s">
        <v>5377</v>
      </c>
      <c r="B4062" s="14" t="s">
        <v>16</v>
      </c>
      <c r="C4062" s="14" t="s">
        <v>17</v>
      </c>
      <c r="D4062" s="28" t="s">
        <v>5378</v>
      </c>
      <c r="E4062" s="15">
        <v>0</v>
      </c>
      <c r="F4062" s="16">
        <v>66.34</v>
      </c>
      <c r="G4062" s="17">
        <f>ROUND(E4062*F4062,2)</f>
        <v>0</v>
      </c>
    </row>
    <row r="4063" spans="1:7" ht="292.5" x14ac:dyDescent="0.25">
      <c r="A4063" s="18"/>
      <c r="B4063" s="18"/>
      <c r="C4063" s="18"/>
      <c r="D4063" s="28" t="s">
        <v>5379</v>
      </c>
      <c r="E4063" s="18"/>
      <c r="F4063" s="18"/>
      <c r="G4063" s="18"/>
    </row>
    <row r="4064" spans="1:7" ht="22.5" x14ac:dyDescent="0.25">
      <c r="A4064" s="13" t="s">
        <v>5380</v>
      </c>
      <c r="B4064" s="14" t="s">
        <v>16</v>
      </c>
      <c r="C4064" s="14" t="s">
        <v>17</v>
      </c>
      <c r="D4064" s="28" t="s">
        <v>5381</v>
      </c>
      <c r="E4064" s="15">
        <v>0</v>
      </c>
      <c r="F4064" s="16">
        <v>58.43</v>
      </c>
      <c r="G4064" s="17">
        <f>ROUND(E4064*F4064,2)</f>
        <v>0</v>
      </c>
    </row>
    <row r="4065" spans="1:7" ht="225" x14ac:dyDescent="0.25">
      <c r="A4065" s="18"/>
      <c r="B4065" s="18"/>
      <c r="C4065" s="18"/>
      <c r="D4065" s="28" t="s">
        <v>5382</v>
      </c>
      <c r="E4065" s="18"/>
      <c r="F4065" s="18"/>
      <c r="G4065" s="18"/>
    </row>
    <row r="4066" spans="1:7" ht="22.5" x14ac:dyDescent="0.25">
      <c r="A4066" s="13" t="s">
        <v>5383</v>
      </c>
      <c r="B4066" s="14" t="s">
        <v>16</v>
      </c>
      <c r="C4066" s="14" t="s">
        <v>17</v>
      </c>
      <c r="D4066" s="28" t="s">
        <v>5384</v>
      </c>
      <c r="E4066" s="15">
        <v>0</v>
      </c>
      <c r="F4066" s="16">
        <v>50.31</v>
      </c>
      <c r="G4066" s="17">
        <f>ROUND(E4066*F4066,2)</f>
        <v>0</v>
      </c>
    </row>
    <row r="4067" spans="1:7" ht="292.5" x14ac:dyDescent="0.25">
      <c r="A4067" s="18"/>
      <c r="B4067" s="18"/>
      <c r="C4067" s="18"/>
      <c r="D4067" s="28" t="s">
        <v>5385</v>
      </c>
      <c r="E4067" s="18"/>
      <c r="F4067" s="18"/>
      <c r="G4067" s="18"/>
    </row>
    <row r="4068" spans="1:7" x14ac:dyDescent="0.25">
      <c r="A4068" s="18"/>
      <c r="B4068" s="18"/>
      <c r="C4068" s="18"/>
      <c r="D4068" s="35" t="s">
        <v>5386</v>
      </c>
      <c r="E4068" s="15">
        <v>0</v>
      </c>
      <c r="F4068" s="16">
        <v>0</v>
      </c>
      <c r="G4068" s="19">
        <f>ROUND(E4068*F4068,2)</f>
        <v>0</v>
      </c>
    </row>
    <row r="4069" spans="1:7" ht="0.95" customHeight="1" x14ac:dyDescent="0.25">
      <c r="A4069" s="20"/>
      <c r="B4069" s="20"/>
      <c r="C4069" s="20"/>
      <c r="D4069" s="36"/>
      <c r="E4069" s="20"/>
      <c r="F4069" s="20"/>
      <c r="G4069" s="20"/>
    </row>
    <row r="4070" spans="1:7" x14ac:dyDescent="0.25">
      <c r="A4070" s="21" t="s">
        <v>5387</v>
      </c>
      <c r="B4070" s="21" t="s">
        <v>8</v>
      </c>
      <c r="C4070" s="21" t="s">
        <v>9</v>
      </c>
      <c r="D4070" s="37" t="s">
        <v>5362</v>
      </c>
      <c r="E4070" s="22">
        <f>E4075</f>
        <v>0</v>
      </c>
      <c r="F4070" s="23">
        <f>F4075</f>
        <v>0</v>
      </c>
      <c r="G4070" s="23">
        <f>G4075</f>
        <v>0</v>
      </c>
    </row>
    <row r="4071" spans="1:7" ht="22.5" x14ac:dyDescent="0.25">
      <c r="A4071" s="13" t="s">
        <v>5388</v>
      </c>
      <c r="B4071" s="14" t="s">
        <v>16</v>
      </c>
      <c r="C4071" s="14" t="s">
        <v>17</v>
      </c>
      <c r="D4071" s="28" t="s">
        <v>5389</v>
      </c>
      <c r="E4071" s="15">
        <v>0</v>
      </c>
      <c r="F4071" s="16">
        <v>70.61</v>
      </c>
      <c r="G4071" s="17">
        <f>ROUND(E4071*F4071,2)</f>
        <v>0</v>
      </c>
    </row>
    <row r="4072" spans="1:7" ht="281.25" x14ac:dyDescent="0.25">
      <c r="A4072" s="18"/>
      <c r="B4072" s="18"/>
      <c r="C4072" s="18"/>
      <c r="D4072" s="28" t="s">
        <v>5390</v>
      </c>
      <c r="E4072" s="18"/>
      <c r="F4072" s="18"/>
      <c r="G4072" s="18"/>
    </row>
    <row r="4073" spans="1:7" ht="22.5" x14ac:dyDescent="0.25">
      <c r="A4073" s="13" t="s">
        <v>5391</v>
      </c>
      <c r="B4073" s="14" t="s">
        <v>16</v>
      </c>
      <c r="C4073" s="14" t="s">
        <v>17</v>
      </c>
      <c r="D4073" s="28" t="s">
        <v>5392</v>
      </c>
      <c r="E4073" s="15">
        <v>0</v>
      </c>
      <c r="F4073" s="16">
        <v>67.86</v>
      </c>
      <c r="G4073" s="17">
        <f>ROUND(E4073*F4073,2)</f>
        <v>0</v>
      </c>
    </row>
    <row r="4074" spans="1:7" ht="270" x14ac:dyDescent="0.25">
      <c r="A4074" s="18"/>
      <c r="B4074" s="18"/>
      <c r="C4074" s="18"/>
      <c r="D4074" s="28" t="s">
        <v>5393</v>
      </c>
      <c r="E4074" s="18"/>
      <c r="F4074" s="18"/>
      <c r="G4074" s="18"/>
    </row>
    <row r="4075" spans="1:7" x14ac:dyDescent="0.25">
      <c r="A4075" s="18"/>
      <c r="B4075" s="18"/>
      <c r="C4075" s="18"/>
      <c r="D4075" s="35" t="s">
        <v>5394</v>
      </c>
      <c r="E4075" s="15">
        <v>0</v>
      </c>
      <c r="F4075" s="16">
        <v>0</v>
      </c>
      <c r="G4075" s="19">
        <f>ROUND(E4075*F4075,2)</f>
        <v>0</v>
      </c>
    </row>
    <row r="4076" spans="1:7" ht="0.95" customHeight="1" x14ac:dyDescent="0.25">
      <c r="A4076" s="20"/>
      <c r="B4076" s="20"/>
      <c r="C4076" s="20"/>
      <c r="D4076" s="36"/>
      <c r="E4076" s="20"/>
      <c r="F4076" s="20"/>
      <c r="G4076" s="20"/>
    </row>
    <row r="4077" spans="1:7" x14ac:dyDescent="0.25">
      <c r="A4077" s="18"/>
      <c r="B4077" s="18"/>
      <c r="C4077" s="18"/>
      <c r="D4077" s="35" t="s">
        <v>5395</v>
      </c>
      <c r="E4077" s="15">
        <v>0</v>
      </c>
      <c r="F4077" s="16">
        <v>0</v>
      </c>
      <c r="G4077" s="19">
        <f>ROUND(E4077*F4077,2)</f>
        <v>0</v>
      </c>
    </row>
    <row r="4078" spans="1:7" ht="0.95" customHeight="1" x14ac:dyDescent="0.25">
      <c r="A4078" s="20"/>
      <c r="B4078" s="20"/>
      <c r="C4078" s="20"/>
      <c r="D4078" s="36"/>
      <c r="E4078" s="20"/>
      <c r="F4078" s="20"/>
      <c r="G4078" s="20"/>
    </row>
    <row r="4079" spans="1:7" x14ac:dyDescent="0.25">
      <c r="A4079" s="18"/>
      <c r="B4079" s="18"/>
      <c r="C4079" s="18"/>
      <c r="D4079" s="35" t="s">
        <v>5396</v>
      </c>
      <c r="E4079" s="15">
        <v>0</v>
      </c>
      <c r="F4079" s="16">
        <v>0</v>
      </c>
      <c r="G4079" s="19">
        <f>ROUND(E4079*F4079,2)</f>
        <v>0</v>
      </c>
    </row>
    <row r="4080" spans="1:7" ht="0.95" customHeight="1" x14ac:dyDescent="0.25">
      <c r="A4080" s="20"/>
      <c r="B4080" s="20"/>
      <c r="C4080" s="20"/>
      <c r="D4080" s="36"/>
      <c r="E4080" s="20"/>
      <c r="F4080" s="20"/>
      <c r="G4080" s="20"/>
    </row>
    <row r="4081" spans="1:7" ht="22.5" x14ac:dyDescent="0.25">
      <c r="A4081" s="7" t="s">
        <v>5397</v>
      </c>
      <c r="B4081" s="7" t="s">
        <v>8</v>
      </c>
      <c r="C4081" s="7" t="s">
        <v>9</v>
      </c>
      <c r="D4081" s="33" t="s">
        <v>5398</v>
      </c>
      <c r="E4081" s="8">
        <f>E4139</f>
        <v>0</v>
      </c>
      <c r="F4081" s="9">
        <f>F4139</f>
        <v>0</v>
      </c>
      <c r="G4081" s="9">
        <f>G4139</f>
        <v>0</v>
      </c>
    </row>
    <row r="4082" spans="1:7" x14ac:dyDescent="0.25">
      <c r="A4082" s="10" t="s">
        <v>5399</v>
      </c>
      <c r="B4082" s="10" t="s">
        <v>8</v>
      </c>
      <c r="C4082" s="10" t="s">
        <v>9</v>
      </c>
      <c r="D4082" s="34" t="s">
        <v>5400</v>
      </c>
      <c r="E4082" s="11">
        <f>E4095</f>
        <v>0</v>
      </c>
      <c r="F4082" s="12">
        <f>F4095</f>
        <v>0</v>
      </c>
      <c r="G4082" s="12">
        <f>G4095</f>
        <v>0</v>
      </c>
    </row>
    <row r="4083" spans="1:7" x14ac:dyDescent="0.25">
      <c r="A4083" s="21" t="s">
        <v>5401</v>
      </c>
      <c r="B4083" s="21" t="s">
        <v>8</v>
      </c>
      <c r="C4083" s="21" t="s">
        <v>9</v>
      </c>
      <c r="D4083" s="37" t="s">
        <v>5347</v>
      </c>
      <c r="E4083" s="22">
        <f>E4088</f>
        <v>0</v>
      </c>
      <c r="F4083" s="23">
        <f>F4088</f>
        <v>0</v>
      </c>
      <c r="G4083" s="23">
        <f>G4088</f>
        <v>0</v>
      </c>
    </row>
    <row r="4084" spans="1:7" ht="22.5" x14ac:dyDescent="0.25">
      <c r="A4084" s="13" t="s">
        <v>5402</v>
      </c>
      <c r="B4084" s="14" t="s">
        <v>16</v>
      </c>
      <c r="C4084" s="14" t="s">
        <v>17</v>
      </c>
      <c r="D4084" s="28" t="s">
        <v>5403</v>
      </c>
      <c r="E4084" s="15">
        <v>0</v>
      </c>
      <c r="F4084" s="16">
        <v>96.42</v>
      </c>
      <c r="G4084" s="17">
        <f>ROUND(E4084*F4084,2)</f>
        <v>0</v>
      </c>
    </row>
    <row r="4085" spans="1:7" ht="360" x14ac:dyDescent="0.25">
      <c r="A4085" s="18"/>
      <c r="B4085" s="18"/>
      <c r="C4085" s="18"/>
      <c r="D4085" s="28" t="s">
        <v>5404</v>
      </c>
      <c r="E4085" s="18"/>
      <c r="F4085" s="18"/>
      <c r="G4085" s="18"/>
    </row>
    <row r="4086" spans="1:7" x14ac:dyDescent="0.25">
      <c r="A4086" s="13" t="s">
        <v>5405</v>
      </c>
      <c r="B4086" s="14" t="s">
        <v>16</v>
      </c>
      <c r="C4086" s="14" t="s">
        <v>17</v>
      </c>
      <c r="D4086" s="28" t="s">
        <v>5406</v>
      </c>
      <c r="E4086" s="15">
        <v>0</v>
      </c>
      <c r="F4086" s="16">
        <v>52.24</v>
      </c>
      <c r="G4086" s="17">
        <f>ROUND(E4086*F4086,2)</f>
        <v>0</v>
      </c>
    </row>
    <row r="4087" spans="1:7" ht="225" x14ac:dyDescent="0.25">
      <c r="A4087" s="18"/>
      <c r="B4087" s="18"/>
      <c r="C4087" s="18"/>
      <c r="D4087" s="28" t="s">
        <v>5407</v>
      </c>
      <c r="E4087" s="18"/>
      <c r="F4087" s="18"/>
      <c r="G4087" s="18"/>
    </row>
    <row r="4088" spans="1:7" x14ac:dyDescent="0.25">
      <c r="A4088" s="18"/>
      <c r="B4088" s="18"/>
      <c r="C4088" s="18"/>
      <c r="D4088" s="35" t="s">
        <v>5408</v>
      </c>
      <c r="E4088" s="15">
        <v>0</v>
      </c>
      <c r="F4088" s="16">
        <v>0</v>
      </c>
      <c r="G4088" s="19">
        <f>ROUND(E4088*F4088,2)</f>
        <v>0</v>
      </c>
    </row>
    <row r="4089" spans="1:7" ht="0.95" customHeight="1" x14ac:dyDescent="0.25">
      <c r="A4089" s="20"/>
      <c r="B4089" s="20"/>
      <c r="C4089" s="20"/>
      <c r="D4089" s="36"/>
      <c r="E4089" s="20"/>
      <c r="F4089" s="20"/>
      <c r="G4089" s="20"/>
    </row>
    <row r="4090" spans="1:7" x14ac:dyDescent="0.25">
      <c r="A4090" s="21" t="s">
        <v>5409</v>
      </c>
      <c r="B4090" s="21" t="s">
        <v>8</v>
      </c>
      <c r="C4090" s="21" t="s">
        <v>9</v>
      </c>
      <c r="D4090" s="37" t="s">
        <v>5362</v>
      </c>
      <c r="E4090" s="22">
        <f>E4093</f>
        <v>0</v>
      </c>
      <c r="F4090" s="23">
        <f>F4093</f>
        <v>0</v>
      </c>
      <c r="G4090" s="23">
        <f>G4093</f>
        <v>0</v>
      </c>
    </row>
    <row r="4091" spans="1:7" ht="22.5" x14ac:dyDescent="0.25">
      <c r="A4091" s="13" t="s">
        <v>5410</v>
      </c>
      <c r="B4091" s="14" t="s">
        <v>16</v>
      </c>
      <c r="C4091" s="14" t="s">
        <v>17</v>
      </c>
      <c r="D4091" s="28" t="s">
        <v>5411</v>
      </c>
      <c r="E4091" s="15">
        <v>0</v>
      </c>
      <c r="F4091" s="16">
        <v>50.79</v>
      </c>
      <c r="G4091" s="17">
        <f>ROUND(E4091*F4091,2)</f>
        <v>0</v>
      </c>
    </row>
    <row r="4092" spans="1:7" ht="409.5" x14ac:dyDescent="0.25">
      <c r="A4092" s="18"/>
      <c r="B4092" s="18"/>
      <c r="C4092" s="18"/>
      <c r="D4092" s="28" t="s">
        <v>5412</v>
      </c>
      <c r="E4092" s="18"/>
      <c r="F4092" s="18"/>
      <c r="G4092" s="18"/>
    </row>
    <row r="4093" spans="1:7" x14ac:dyDescent="0.25">
      <c r="A4093" s="18"/>
      <c r="B4093" s="18"/>
      <c r="C4093" s="18"/>
      <c r="D4093" s="35" t="s">
        <v>5413</v>
      </c>
      <c r="E4093" s="15">
        <v>0</v>
      </c>
      <c r="F4093" s="16">
        <v>0</v>
      </c>
      <c r="G4093" s="19">
        <f>ROUND(E4093*F4093,2)</f>
        <v>0</v>
      </c>
    </row>
    <row r="4094" spans="1:7" ht="0.95" customHeight="1" x14ac:dyDescent="0.25">
      <c r="A4094" s="20"/>
      <c r="B4094" s="20"/>
      <c r="C4094" s="20"/>
      <c r="D4094" s="36"/>
      <c r="E4094" s="20"/>
      <c r="F4094" s="20"/>
      <c r="G4094" s="20"/>
    </row>
    <row r="4095" spans="1:7" x14ac:dyDescent="0.25">
      <c r="A4095" s="18"/>
      <c r="B4095" s="18"/>
      <c r="C4095" s="18"/>
      <c r="D4095" s="35" t="s">
        <v>5414</v>
      </c>
      <c r="E4095" s="15">
        <v>0</v>
      </c>
      <c r="F4095" s="16">
        <v>0</v>
      </c>
      <c r="G4095" s="19">
        <f>ROUND(E4095*F4095,2)</f>
        <v>0</v>
      </c>
    </row>
    <row r="4096" spans="1:7" ht="0.95" customHeight="1" x14ac:dyDescent="0.25">
      <c r="A4096" s="20"/>
      <c r="B4096" s="20"/>
      <c r="C4096" s="20"/>
      <c r="D4096" s="36"/>
      <c r="E4096" s="20"/>
      <c r="F4096" s="20"/>
      <c r="G4096" s="20"/>
    </row>
    <row r="4097" spans="1:7" x14ac:dyDescent="0.25">
      <c r="A4097" s="10" t="s">
        <v>5415</v>
      </c>
      <c r="B4097" s="10" t="s">
        <v>8</v>
      </c>
      <c r="C4097" s="10" t="s">
        <v>9</v>
      </c>
      <c r="D4097" s="34" t="s">
        <v>5416</v>
      </c>
      <c r="E4097" s="11">
        <f>E4116</f>
        <v>0</v>
      </c>
      <c r="F4097" s="12">
        <f>F4116</f>
        <v>0</v>
      </c>
      <c r="G4097" s="12">
        <f>G4116</f>
        <v>0</v>
      </c>
    </row>
    <row r="4098" spans="1:7" x14ac:dyDescent="0.25">
      <c r="A4098" s="21" t="s">
        <v>5417</v>
      </c>
      <c r="B4098" s="21" t="s">
        <v>8</v>
      </c>
      <c r="C4098" s="21" t="s">
        <v>9</v>
      </c>
      <c r="D4098" s="37" t="s">
        <v>5347</v>
      </c>
      <c r="E4098" s="22">
        <f>E4107</f>
        <v>0</v>
      </c>
      <c r="F4098" s="23">
        <f>F4107</f>
        <v>0</v>
      </c>
      <c r="G4098" s="23">
        <f>G4107</f>
        <v>0</v>
      </c>
    </row>
    <row r="4099" spans="1:7" ht="22.5" x14ac:dyDescent="0.25">
      <c r="A4099" s="13" t="s">
        <v>5418</v>
      </c>
      <c r="B4099" s="14" t="s">
        <v>16</v>
      </c>
      <c r="C4099" s="14" t="s">
        <v>17</v>
      </c>
      <c r="D4099" s="28" t="s">
        <v>5419</v>
      </c>
      <c r="E4099" s="15">
        <v>0</v>
      </c>
      <c r="F4099" s="16">
        <v>83.47</v>
      </c>
      <c r="G4099" s="17">
        <f>ROUND(E4099*F4099,2)</f>
        <v>0</v>
      </c>
    </row>
    <row r="4100" spans="1:7" ht="348.75" x14ac:dyDescent="0.25">
      <c r="A4100" s="18"/>
      <c r="B4100" s="18"/>
      <c r="C4100" s="18"/>
      <c r="D4100" s="28" t="s">
        <v>5420</v>
      </c>
      <c r="E4100" s="18"/>
      <c r="F4100" s="18"/>
      <c r="G4100" s="18"/>
    </row>
    <row r="4101" spans="1:7" x14ac:dyDescent="0.25">
      <c r="A4101" s="13" t="s">
        <v>5421</v>
      </c>
      <c r="B4101" s="14" t="s">
        <v>16</v>
      </c>
      <c r="C4101" s="14" t="s">
        <v>17</v>
      </c>
      <c r="D4101" s="28" t="s">
        <v>5422</v>
      </c>
      <c r="E4101" s="15">
        <v>0</v>
      </c>
      <c r="F4101" s="16">
        <v>83.38</v>
      </c>
      <c r="G4101" s="17">
        <f>ROUND(E4101*F4101,2)</f>
        <v>0</v>
      </c>
    </row>
    <row r="4102" spans="1:7" ht="225" x14ac:dyDescent="0.25">
      <c r="A4102" s="18"/>
      <c r="B4102" s="18"/>
      <c r="C4102" s="18"/>
      <c r="D4102" s="28" t="s">
        <v>5423</v>
      </c>
      <c r="E4102" s="18"/>
      <c r="F4102" s="18"/>
      <c r="G4102" s="18"/>
    </row>
    <row r="4103" spans="1:7" x14ac:dyDescent="0.25">
      <c r="A4103" s="13" t="s">
        <v>5424</v>
      </c>
      <c r="B4103" s="14" t="s">
        <v>16</v>
      </c>
      <c r="C4103" s="14" t="s">
        <v>17</v>
      </c>
      <c r="D4103" s="28" t="s">
        <v>5425</v>
      </c>
      <c r="E4103" s="15">
        <v>0</v>
      </c>
      <c r="F4103" s="16">
        <v>53.58</v>
      </c>
      <c r="G4103" s="17">
        <f>ROUND(E4103*F4103,2)</f>
        <v>0</v>
      </c>
    </row>
    <row r="4104" spans="1:7" ht="409.5" x14ac:dyDescent="0.25">
      <c r="A4104" s="18"/>
      <c r="B4104" s="18"/>
      <c r="C4104" s="18"/>
      <c r="D4104" s="28" t="s">
        <v>5426</v>
      </c>
      <c r="E4104" s="18"/>
      <c r="F4104" s="18"/>
      <c r="G4104" s="18"/>
    </row>
    <row r="4105" spans="1:7" x14ac:dyDescent="0.25">
      <c r="A4105" s="13" t="s">
        <v>5427</v>
      </c>
      <c r="B4105" s="14" t="s">
        <v>16</v>
      </c>
      <c r="C4105" s="14" t="s">
        <v>17</v>
      </c>
      <c r="D4105" s="28" t="s">
        <v>5428</v>
      </c>
      <c r="E4105" s="15">
        <v>0</v>
      </c>
      <c r="F4105" s="16">
        <v>58.5</v>
      </c>
      <c r="G4105" s="17">
        <f>ROUND(E4105*F4105,2)</f>
        <v>0</v>
      </c>
    </row>
    <row r="4106" spans="1:7" ht="191.25" x14ac:dyDescent="0.25">
      <c r="A4106" s="18"/>
      <c r="B4106" s="18"/>
      <c r="C4106" s="18"/>
      <c r="D4106" s="28" t="s">
        <v>5429</v>
      </c>
      <c r="E4106" s="18"/>
      <c r="F4106" s="18"/>
      <c r="G4106" s="18"/>
    </row>
    <row r="4107" spans="1:7" x14ac:dyDescent="0.25">
      <c r="A4107" s="18"/>
      <c r="B4107" s="18"/>
      <c r="C4107" s="18"/>
      <c r="D4107" s="35" t="s">
        <v>5430</v>
      </c>
      <c r="E4107" s="15">
        <v>0</v>
      </c>
      <c r="F4107" s="16">
        <v>0</v>
      </c>
      <c r="G4107" s="19">
        <f>ROUND(E4107*F4107,2)</f>
        <v>0</v>
      </c>
    </row>
    <row r="4108" spans="1:7" ht="0.95" customHeight="1" x14ac:dyDescent="0.25">
      <c r="A4108" s="20"/>
      <c r="B4108" s="20"/>
      <c r="C4108" s="20"/>
      <c r="D4108" s="36"/>
      <c r="E4108" s="20"/>
      <c r="F4108" s="20"/>
      <c r="G4108" s="20"/>
    </row>
    <row r="4109" spans="1:7" x14ac:dyDescent="0.25">
      <c r="A4109" s="21" t="s">
        <v>5431</v>
      </c>
      <c r="B4109" s="21" t="s">
        <v>8</v>
      </c>
      <c r="C4109" s="21" t="s">
        <v>9</v>
      </c>
      <c r="D4109" s="37" t="s">
        <v>5362</v>
      </c>
      <c r="E4109" s="22">
        <f>E4114</f>
        <v>0</v>
      </c>
      <c r="F4109" s="23">
        <f>F4114</f>
        <v>0</v>
      </c>
      <c r="G4109" s="23">
        <f>G4114</f>
        <v>0</v>
      </c>
    </row>
    <row r="4110" spans="1:7" x14ac:dyDescent="0.25">
      <c r="A4110" s="13" t="s">
        <v>5432</v>
      </c>
      <c r="B4110" s="14" t="s">
        <v>16</v>
      </c>
      <c r="C4110" s="14" t="s">
        <v>17</v>
      </c>
      <c r="D4110" s="28" t="s">
        <v>5433</v>
      </c>
      <c r="E4110" s="15">
        <v>0</v>
      </c>
      <c r="F4110" s="16">
        <v>57.57</v>
      </c>
      <c r="G4110" s="17">
        <f>ROUND(E4110*F4110,2)</f>
        <v>0</v>
      </c>
    </row>
    <row r="4111" spans="1:7" ht="409.5" x14ac:dyDescent="0.25">
      <c r="A4111" s="18"/>
      <c r="B4111" s="18"/>
      <c r="C4111" s="18"/>
      <c r="D4111" s="28" t="s">
        <v>5434</v>
      </c>
      <c r="E4111" s="18"/>
      <c r="F4111" s="18"/>
      <c r="G4111" s="18"/>
    </row>
    <row r="4112" spans="1:7" x14ac:dyDescent="0.25">
      <c r="A4112" s="13" t="s">
        <v>5435</v>
      </c>
      <c r="B4112" s="14" t="s">
        <v>16</v>
      </c>
      <c r="C4112" s="14" t="s">
        <v>17</v>
      </c>
      <c r="D4112" s="28" t="s">
        <v>5436</v>
      </c>
      <c r="E4112" s="15">
        <v>0</v>
      </c>
      <c r="F4112" s="16">
        <v>58.63</v>
      </c>
      <c r="G4112" s="17">
        <f>ROUND(E4112*F4112,2)</f>
        <v>0</v>
      </c>
    </row>
    <row r="4113" spans="1:7" ht="213.75" x14ac:dyDescent="0.25">
      <c r="A4113" s="18"/>
      <c r="B4113" s="18"/>
      <c r="C4113" s="18"/>
      <c r="D4113" s="28" t="s">
        <v>5437</v>
      </c>
      <c r="E4113" s="18"/>
      <c r="F4113" s="18"/>
      <c r="G4113" s="18"/>
    </row>
    <row r="4114" spans="1:7" x14ac:dyDescent="0.25">
      <c r="A4114" s="18"/>
      <c r="B4114" s="18"/>
      <c r="C4114" s="18"/>
      <c r="D4114" s="35" t="s">
        <v>5438</v>
      </c>
      <c r="E4114" s="15">
        <v>0</v>
      </c>
      <c r="F4114" s="16">
        <v>0</v>
      </c>
      <c r="G4114" s="19">
        <f>ROUND(E4114*F4114,2)</f>
        <v>0</v>
      </c>
    </row>
    <row r="4115" spans="1:7" ht="0.95" customHeight="1" x14ac:dyDescent="0.25">
      <c r="A4115" s="20"/>
      <c r="B4115" s="20"/>
      <c r="C4115" s="20"/>
      <c r="D4115" s="36"/>
      <c r="E4115" s="20"/>
      <c r="F4115" s="20"/>
      <c r="G4115" s="20"/>
    </row>
    <row r="4116" spans="1:7" x14ac:dyDescent="0.25">
      <c r="A4116" s="18"/>
      <c r="B4116" s="18"/>
      <c r="C4116" s="18"/>
      <c r="D4116" s="35" t="s">
        <v>5439</v>
      </c>
      <c r="E4116" s="15">
        <v>0</v>
      </c>
      <c r="F4116" s="16">
        <v>0</v>
      </c>
      <c r="G4116" s="19">
        <f>ROUND(E4116*F4116,2)</f>
        <v>0</v>
      </c>
    </row>
    <row r="4117" spans="1:7" ht="0.95" customHeight="1" x14ac:dyDescent="0.25">
      <c r="A4117" s="20"/>
      <c r="B4117" s="20"/>
      <c r="C4117" s="20"/>
      <c r="D4117" s="36"/>
      <c r="E4117" s="20"/>
      <c r="F4117" s="20"/>
      <c r="G4117" s="20"/>
    </row>
    <row r="4118" spans="1:7" x14ac:dyDescent="0.25">
      <c r="A4118" s="10" t="s">
        <v>5440</v>
      </c>
      <c r="B4118" s="10" t="s">
        <v>8</v>
      </c>
      <c r="C4118" s="10" t="s">
        <v>9</v>
      </c>
      <c r="D4118" s="34" t="s">
        <v>5441</v>
      </c>
      <c r="E4118" s="11">
        <f>E4137</f>
        <v>0</v>
      </c>
      <c r="F4118" s="12">
        <f>F4137</f>
        <v>0</v>
      </c>
      <c r="G4118" s="12">
        <f>G4137</f>
        <v>0</v>
      </c>
    </row>
    <row r="4119" spans="1:7" x14ac:dyDescent="0.25">
      <c r="A4119" s="21" t="s">
        <v>5442</v>
      </c>
      <c r="B4119" s="21" t="s">
        <v>8</v>
      </c>
      <c r="C4119" s="21" t="s">
        <v>9</v>
      </c>
      <c r="D4119" s="37" t="s">
        <v>5347</v>
      </c>
      <c r="E4119" s="22">
        <f>E4128</f>
        <v>0</v>
      </c>
      <c r="F4119" s="23">
        <f>F4128</f>
        <v>0</v>
      </c>
      <c r="G4119" s="23">
        <f>G4128</f>
        <v>0</v>
      </c>
    </row>
    <row r="4120" spans="1:7" ht="22.5" x14ac:dyDescent="0.25">
      <c r="A4120" s="13" t="s">
        <v>5443</v>
      </c>
      <c r="B4120" s="14" t="s">
        <v>16</v>
      </c>
      <c r="C4120" s="14" t="s">
        <v>17</v>
      </c>
      <c r="D4120" s="28" t="s">
        <v>5444</v>
      </c>
      <c r="E4120" s="15">
        <v>0</v>
      </c>
      <c r="F4120" s="16">
        <v>103.18</v>
      </c>
      <c r="G4120" s="17">
        <f>ROUND(E4120*F4120,2)</f>
        <v>0</v>
      </c>
    </row>
    <row r="4121" spans="1:7" ht="409.5" x14ac:dyDescent="0.25">
      <c r="A4121" s="18"/>
      <c r="B4121" s="18"/>
      <c r="C4121" s="18"/>
      <c r="D4121" s="28" t="s">
        <v>5445</v>
      </c>
      <c r="E4121" s="18"/>
      <c r="F4121" s="18"/>
      <c r="G4121" s="18"/>
    </row>
    <row r="4122" spans="1:7" ht="22.5" x14ac:dyDescent="0.25">
      <c r="A4122" s="13" t="s">
        <v>5446</v>
      </c>
      <c r="B4122" s="14" t="s">
        <v>16</v>
      </c>
      <c r="C4122" s="14" t="s">
        <v>17</v>
      </c>
      <c r="D4122" s="28" t="s">
        <v>5447</v>
      </c>
      <c r="E4122" s="15">
        <v>0</v>
      </c>
      <c r="F4122" s="16">
        <v>90.86</v>
      </c>
      <c r="G4122" s="17">
        <f>ROUND(E4122*F4122,2)</f>
        <v>0</v>
      </c>
    </row>
    <row r="4123" spans="1:7" ht="409.5" x14ac:dyDescent="0.25">
      <c r="A4123" s="18"/>
      <c r="B4123" s="18"/>
      <c r="C4123" s="18"/>
      <c r="D4123" s="28" t="s">
        <v>5448</v>
      </c>
      <c r="E4123" s="18"/>
      <c r="F4123" s="18"/>
      <c r="G4123" s="18"/>
    </row>
    <row r="4124" spans="1:7" x14ac:dyDescent="0.25">
      <c r="A4124" s="13" t="s">
        <v>5449</v>
      </c>
      <c r="B4124" s="14" t="s">
        <v>16</v>
      </c>
      <c r="C4124" s="14" t="s">
        <v>17</v>
      </c>
      <c r="D4124" s="28" t="s">
        <v>5450</v>
      </c>
      <c r="E4124" s="15">
        <v>0</v>
      </c>
      <c r="F4124" s="16">
        <v>96.47</v>
      </c>
      <c r="G4124" s="17">
        <f>ROUND(E4124*F4124,2)</f>
        <v>0</v>
      </c>
    </row>
    <row r="4125" spans="1:7" ht="247.5" x14ac:dyDescent="0.25">
      <c r="A4125" s="18"/>
      <c r="B4125" s="18"/>
      <c r="C4125" s="18"/>
      <c r="D4125" s="28" t="s">
        <v>5451</v>
      </c>
      <c r="E4125" s="18"/>
      <c r="F4125" s="18"/>
      <c r="G4125" s="18"/>
    </row>
    <row r="4126" spans="1:7" x14ac:dyDescent="0.25">
      <c r="A4126" s="13" t="s">
        <v>5452</v>
      </c>
      <c r="B4126" s="14" t="s">
        <v>16</v>
      </c>
      <c r="C4126" s="14" t="s">
        <v>17</v>
      </c>
      <c r="D4126" s="28" t="s">
        <v>5453</v>
      </c>
      <c r="E4126" s="15">
        <v>0</v>
      </c>
      <c r="F4126" s="16">
        <v>57.53</v>
      </c>
      <c r="G4126" s="17">
        <f>ROUND(E4126*F4126,2)</f>
        <v>0</v>
      </c>
    </row>
    <row r="4127" spans="1:7" ht="409.5" x14ac:dyDescent="0.25">
      <c r="A4127" s="18"/>
      <c r="B4127" s="18"/>
      <c r="C4127" s="18"/>
      <c r="D4127" s="28" t="s">
        <v>5454</v>
      </c>
      <c r="E4127" s="18"/>
      <c r="F4127" s="18"/>
      <c r="G4127" s="18"/>
    </row>
    <row r="4128" spans="1:7" x14ac:dyDescent="0.25">
      <c r="A4128" s="18"/>
      <c r="B4128" s="18"/>
      <c r="C4128" s="18"/>
      <c r="D4128" s="35" t="s">
        <v>5455</v>
      </c>
      <c r="E4128" s="15">
        <v>0</v>
      </c>
      <c r="F4128" s="16">
        <v>0</v>
      </c>
      <c r="G4128" s="19">
        <f>ROUND(E4128*F4128,2)</f>
        <v>0</v>
      </c>
    </row>
    <row r="4129" spans="1:7" ht="0.95" customHeight="1" x14ac:dyDescent="0.25">
      <c r="A4129" s="20"/>
      <c r="B4129" s="20"/>
      <c r="C4129" s="20"/>
      <c r="D4129" s="36"/>
      <c r="E4129" s="20"/>
      <c r="F4129" s="20"/>
      <c r="G4129" s="20"/>
    </row>
    <row r="4130" spans="1:7" x14ac:dyDescent="0.25">
      <c r="A4130" s="21" t="s">
        <v>5456</v>
      </c>
      <c r="B4130" s="21" t="s">
        <v>8</v>
      </c>
      <c r="C4130" s="21" t="s">
        <v>9</v>
      </c>
      <c r="D4130" s="37" t="s">
        <v>5362</v>
      </c>
      <c r="E4130" s="22">
        <f>E4135</f>
        <v>0</v>
      </c>
      <c r="F4130" s="23">
        <f>F4135</f>
        <v>0</v>
      </c>
      <c r="G4130" s="23">
        <f>G4135</f>
        <v>0</v>
      </c>
    </row>
    <row r="4131" spans="1:7" ht="22.5" x14ac:dyDescent="0.25">
      <c r="A4131" s="13" t="s">
        <v>5457</v>
      </c>
      <c r="B4131" s="14" t="s">
        <v>16</v>
      </c>
      <c r="C4131" s="14" t="s">
        <v>17</v>
      </c>
      <c r="D4131" s="28" t="s">
        <v>5458</v>
      </c>
      <c r="E4131" s="15">
        <v>0</v>
      </c>
      <c r="F4131" s="16">
        <v>96.54</v>
      </c>
      <c r="G4131" s="17">
        <f>ROUND(E4131*F4131,2)</f>
        <v>0</v>
      </c>
    </row>
    <row r="4132" spans="1:7" ht="315" x14ac:dyDescent="0.25">
      <c r="A4132" s="18"/>
      <c r="B4132" s="18"/>
      <c r="C4132" s="18"/>
      <c r="D4132" s="28" t="s">
        <v>5459</v>
      </c>
      <c r="E4132" s="18"/>
      <c r="F4132" s="18"/>
      <c r="G4132" s="18"/>
    </row>
    <row r="4133" spans="1:7" ht="22.5" x14ac:dyDescent="0.25">
      <c r="A4133" s="13" t="s">
        <v>5460</v>
      </c>
      <c r="B4133" s="14" t="s">
        <v>16</v>
      </c>
      <c r="C4133" s="14" t="s">
        <v>17</v>
      </c>
      <c r="D4133" s="28" t="s">
        <v>5461</v>
      </c>
      <c r="E4133" s="15">
        <v>0</v>
      </c>
      <c r="F4133" s="16">
        <v>65.36</v>
      </c>
      <c r="G4133" s="17">
        <f>ROUND(E4133*F4133,2)</f>
        <v>0</v>
      </c>
    </row>
    <row r="4134" spans="1:7" ht="236.25" x14ac:dyDescent="0.25">
      <c r="A4134" s="18"/>
      <c r="B4134" s="18"/>
      <c r="C4134" s="18"/>
      <c r="D4134" s="28" t="s">
        <v>5462</v>
      </c>
      <c r="E4134" s="18"/>
      <c r="F4134" s="18"/>
      <c r="G4134" s="18"/>
    </row>
    <row r="4135" spans="1:7" x14ac:dyDescent="0.25">
      <c r="A4135" s="18"/>
      <c r="B4135" s="18"/>
      <c r="C4135" s="18"/>
      <c r="D4135" s="35" t="s">
        <v>5463</v>
      </c>
      <c r="E4135" s="15">
        <v>0</v>
      </c>
      <c r="F4135" s="16">
        <v>0</v>
      </c>
      <c r="G4135" s="19">
        <f>ROUND(E4135*F4135,2)</f>
        <v>0</v>
      </c>
    </row>
    <row r="4136" spans="1:7" ht="0.95" customHeight="1" x14ac:dyDescent="0.25">
      <c r="A4136" s="20"/>
      <c r="B4136" s="20"/>
      <c r="C4136" s="20"/>
      <c r="D4136" s="36"/>
      <c r="E4136" s="20"/>
      <c r="F4136" s="20"/>
      <c r="G4136" s="20"/>
    </row>
    <row r="4137" spans="1:7" x14ac:dyDescent="0.25">
      <c r="A4137" s="18"/>
      <c r="B4137" s="18"/>
      <c r="C4137" s="18"/>
      <c r="D4137" s="35" t="s">
        <v>5464</v>
      </c>
      <c r="E4137" s="15">
        <v>0</v>
      </c>
      <c r="F4137" s="16">
        <v>0</v>
      </c>
      <c r="G4137" s="19">
        <f>ROUND(E4137*F4137,2)</f>
        <v>0</v>
      </c>
    </row>
    <row r="4138" spans="1:7" ht="0.95" customHeight="1" x14ac:dyDescent="0.25">
      <c r="A4138" s="20"/>
      <c r="B4138" s="20"/>
      <c r="C4138" s="20"/>
      <c r="D4138" s="36"/>
      <c r="E4138" s="20"/>
      <c r="F4138" s="20"/>
      <c r="G4138" s="20"/>
    </row>
    <row r="4139" spans="1:7" x14ac:dyDescent="0.25">
      <c r="A4139" s="18"/>
      <c r="B4139" s="18"/>
      <c r="C4139" s="18"/>
      <c r="D4139" s="35" t="s">
        <v>5465</v>
      </c>
      <c r="E4139" s="15">
        <v>0</v>
      </c>
      <c r="F4139" s="16">
        <v>0</v>
      </c>
      <c r="G4139" s="19">
        <f>ROUND(E4139*F4139,2)</f>
        <v>0</v>
      </c>
    </row>
    <row r="4140" spans="1:7" ht="0.95" customHeight="1" x14ac:dyDescent="0.25">
      <c r="A4140" s="20"/>
      <c r="B4140" s="20"/>
      <c r="C4140" s="20"/>
      <c r="D4140" s="36"/>
      <c r="E4140" s="20"/>
      <c r="F4140" s="20"/>
      <c r="G4140" s="20"/>
    </row>
    <row r="4141" spans="1:7" x14ac:dyDescent="0.25">
      <c r="A4141" s="7" t="s">
        <v>5466</v>
      </c>
      <c r="B4141" s="7" t="s">
        <v>8</v>
      </c>
      <c r="C4141" s="7" t="s">
        <v>9</v>
      </c>
      <c r="D4141" s="33" t="s">
        <v>5467</v>
      </c>
      <c r="E4141" s="8">
        <f>E4159</f>
        <v>0</v>
      </c>
      <c r="F4141" s="9">
        <f>F4159</f>
        <v>0</v>
      </c>
      <c r="G4141" s="9">
        <f>G4159</f>
        <v>0</v>
      </c>
    </row>
    <row r="4142" spans="1:7" x14ac:dyDescent="0.25">
      <c r="A4142" s="10" t="s">
        <v>5468</v>
      </c>
      <c r="B4142" s="10" t="s">
        <v>8</v>
      </c>
      <c r="C4142" s="10" t="s">
        <v>9</v>
      </c>
      <c r="D4142" s="34" t="s">
        <v>5469</v>
      </c>
      <c r="E4142" s="11">
        <f>E4145</f>
        <v>0</v>
      </c>
      <c r="F4142" s="12">
        <f>F4145</f>
        <v>0</v>
      </c>
      <c r="G4142" s="12">
        <f>G4145</f>
        <v>0</v>
      </c>
    </row>
    <row r="4143" spans="1:7" ht="22.5" x14ac:dyDescent="0.25">
      <c r="A4143" s="13" t="s">
        <v>5470</v>
      </c>
      <c r="B4143" s="14" t="s">
        <v>16</v>
      </c>
      <c r="C4143" s="14" t="s">
        <v>17</v>
      </c>
      <c r="D4143" s="28" t="s">
        <v>5471</v>
      </c>
      <c r="E4143" s="15">
        <v>0</v>
      </c>
      <c r="F4143" s="16">
        <v>49.1</v>
      </c>
      <c r="G4143" s="17">
        <f>ROUND(E4143*F4143,2)</f>
        <v>0</v>
      </c>
    </row>
    <row r="4144" spans="1:7" ht="191.25" x14ac:dyDescent="0.25">
      <c r="A4144" s="18"/>
      <c r="B4144" s="18"/>
      <c r="C4144" s="18"/>
      <c r="D4144" s="28" t="s">
        <v>5472</v>
      </c>
      <c r="E4144" s="18"/>
      <c r="F4144" s="18"/>
      <c r="G4144" s="18"/>
    </row>
    <row r="4145" spans="1:7" x14ac:dyDescent="0.25">
      <c r="A4145" s="18"/>
      <c r="B4145" s="18"/>
      <c r="C4145" s="18"/>
      <c r="D4145" s="35" t="s">
        <v>5473</v>
      </c>
      <c r="E4145" s="15">
        <v>0</v>
      </c>
      <c r="F4145" s="16">
        <v>0</v>
      </c>
      <c r="G4145" s="19">
        <f>ROUND(E4145*F4145,2)</f>
        <v>0</v>
      </c>
    </row>
    <row r="4146" spans="1:7" ht="0.95" customHeight="1" x14ac:dyDescent="0.25">
      <c r="A4146" s="20"/>
      <c r="B4146" s="20"/>
      <c r="C4146" s="20"/>
      <c r="D4146" s="36"/>
      <c r="E4146" s="20"/>
      <c r="F4146" s="20"/>
      <c r="G4146" s="20"/>
    </row>
    <row r="4147" spans="1:7" x14ac:dyDescent="0.25">
      <c r="A4147" s="10" t="s">
        <v>5474</v>
      </c>
      <c r="B4147" s="10" t="s">
        <v>8</v>
      </c>
      <c r="C4147" s="10" t="s">
        <v>9</v>
      </c>
      <c r="D4147" s="34" t="s">
        <v>5475</v>
      </c>
      <c r="E4147" s="11">
        <f>E4152</f>
        <v>0</v>
      </c>
      <c r="F4147" s="12">
        <f>F4152</f>
        <v>0</v>
      </c>
      <c r="G4147" s="12">
        <f>G4152</f>
        <v>0</v>
      </c>
    </row>
    <row r="4148" spans="1:7" ht="22.5" x14ac:dyDescent="0.25">
      <c r="A4148" s="13" t="s">
        <v>5476</v>
      </c>
      <c r="B4148" s="14" t="s">
        <v>16</v>
      </c>
      <c r="C4148" s="14" t="s">
        <v>17</v>
      </c>
      <c r="D4148" s="28" t="s">
        <v>5477</v>
      </c>
      <c r="E4148" s="15">
        <v>0</v>
      </c>
      <c r="F4148" s="16">
        <v>85.82</v>
      </c>
      <c r="G4148" s="17">
        <f>ROUND(E4148*F4148,2)</f>
        <v>0</v>
      </c>
    </row>
    <row r="4149" spans="1:7" ht="281.25" x14ac:dyDescent="0.25">
      <c r="A4149" s="18"/>
      <c r="B4149" s="18"/>
      <c r="C4149" s="18"/>
      <c r="D4149" s="28" t="s">
        <v>5478</v>
      </c>
      <c r="E4149" s="18"/>
      <c r="F4149" s="18"/>
      <c r="G4149" s="18"/>
    </row>
    <row r="4150" spans="1:7" ht="22.5" x14ac:dyDescent="0.25">
      <c r="A4150" s="13" t="s">
        <v>5479</v>
      </c>
      <c r="B4150" s="14" t="s">
        <v>16</v>
      </c>
      <c r="C4150" s="14" t="s">
        <v>17</v>
      </c>
      <c r="D4150" s="28" t="s">
        <v>5480</v>
      </c>
      <c r="E4150" s="15">
        <v>0</v>
      </c>
      <c r="F4150" s="16">
        <v>30.98</v>
      </c>
      <c r="G4150" s="17">
        <f>ROUND(E4150*F4150,2)</f>
        <v>0</v>
      </c>
    </row>
    <row r="4151" spans="1:7" ht="225" x14ac:dyDescent="0.25">
      <c r="A4151" s="18"/>
      <c r="B4151" s="18"/>
      <c r="C4151" s="18"/>
      <c r="D4151" s="28" t="s">
        <v>5481</v>
      </c>
      <c r="E4151" s="18"/>
      <c r="F4151" s="18"/>
      <c r="G4151" s="18"/>
    </row>
    <row r="4152" spans="1:7" x14ac:dyDescent="0.25">
      <c r="A4152" s="18"/>
      <c r="B4152" s="18"/>
      <c r="C4152" s="18"/>
      <c r="D4152" s="35" t="s">
        <v>5482</v>
      </c>
      <c r="E4152" s="15">
        <v>0</v>
      </c>
      <c r="F4152" s="16">
        <v>0</v>
      </c>
      <c r="G4152" s="19">
        <f>ROUND(E4152*F4152,2)</f>
        <v>0</v>
      </c>
    </row>
    <row r="4153" spans="1:7" ht="0.95" customHeight="1" x14ac:dyDescent="0.25">
      <c r="A4153" s="20"/>
      <c r="B4153" s="20"/>
      <c r="C4153" s="20"/>
      <c r="D4153" s="36"/>
      <c r="E4153" s="20"/>
      <c r="F4153" s="20"/>
      <c r="G4153" s="20"/>
    </row>
    <row r="4154" spans="1:7" x14ac:dyDescent="0.25">
      <c r="A4154" s="10" t="s">
        <v>5483</v>
      </c>
      <c r="B4154" s="10" t="s">
        <v>8</v>
      </c>
      <c r="C4154" s="10" t="s">
        <v>9</v>
      </c>
      <c r="D4154" s="34" t="s">
        <v>5484</v>
      </c>
      <c r="E4154" s="11">
        <f>E4157</f>
        <v>0</v>
      </c>
      <c r="F4154" s="12">
        <f>F4157</f>
        <v>0</v>
      </c>
      <c r="G4154" s="12">
        <f>G4157</f>
        <v>0</v>
      </c>
    </row>
    <row r="4155" spans="1:7" ht="22.5" x14ac:dyDescent="0.25">
      <c r="A4155" s="13" t="s">
        <v>5485</v>
      </c>
      <c r="B4155" s="14" t="s">
        <v>16</v>
      </c>
      <c r="C4155" s="14" t="s">
        <v>17</v>
      </c>
      <c r="D4155" s="28" t="s">
        <v>5486</v>
      </c>
      <c r="E4155" s="15">
        <v>0</v>
      </c>
      <c r="F4155" s="16">
        <v>102.69</v>
      </c>
      <c r="G4155" s="17">
        <f>ROUND(E4155*F4155,2)</f>
        <v>0</v>
      </c>
    </row>
    <row r="4156" spans="1:7" ht="337.5" x14ac:dyDescent="0.25">
      <c r="A4156" s="18"/>
      <c r="B4156" s="18"/>
      <c r="C4156" s="18"/>
      <c r="D4156" s="28" t="s">
        <v>5487</v>
      </c>
      <c r="E4156" s="18"/>
      <c r="F4156" s="18"/>
      <c r="G4156" s="18"/>
    </row>
    <row r="4157" spans="1:7" x14ac:dyDescent="0.25">
      <c r="A4157" s="18"/>
      <c r="B4157" s="18"/>
      <c r="C4157" s="18"/>
      <c r="D4157" s="35" t="s">
        <v>5488</v>
      </c>
      <c r="E4157" s="15">
        <v>0</v>
      </c>
      <c r="F4157" s="16">
        <v>0</v>
      </c>
      <c r="G4157" s="19">
        <f>ROUND(E4157*F4157,2)</f>
        <v>0</v>
      </c>
    </row>
    <row r="4158" spans="1:7" ht="0.95" customHeight="1" x14ac:dyDescent="0.25">
      <c r="A4158" s="20"/>
      <c r="B4158" s="20"/>
      <c r="C4158" s="20"/>
      <c r="D4158" s="36"/>
      <c r="E4158" s="20"/>
      <c r="F4158" s="20"/>
      <c r="G4158" s="20"/>
    </row>
    <row r="4159" spans="1:7" x14ac:dyDescent="0.25">
      <c r="A4159" s="18"/>
      <c r="B4159" s="18"/>
      <c r="C4159" s="18"/>
      <c r="D4159" s="35" t="s">
        <v>5489</v>
      </c>
      <c r="E4159" s="15">
        <v>0</v>
      </c>
      <c r="F4159" s="16">
        <v>0</v>
      </c>
      <c r="G4159" s="19">
        <f>ROUND(E4159*F4159,2)</f>
        <v>0</v>
      </c>
    </row>
    <row r="4160" spans="1:7" ht="0.95" customHeight="1" x14ac:dyDescent="0.25">
      <c r="A4160" s="20"/>
      <c r="B4160" s="20"/>
      <c r="C4160" s="20"/>
      <c r="D4160" s="36"/>
      <c r="E4160" s="20"/>
      <c r="F4160" s="20"/>
      <c r="G4160" s="20"/>
    </row>
    <row r="4161" spans="1:7" x14ac:dyDescent="0.25">
      <c r="A4161" s="7" t="s">
        <v>5490</v>
      </c>
      <c r="B4161" s="7" t="s">
        <v>8</v>
      </c>
      <c r="C4161" s="7" t="s">
        <v>9</v>
      </c>
      <c r="D4161" s="33" t="s">
        <v>5491</v>
      </c>
      <c r="E4161" s="8">
        <f>E4174</f>
        <v>0</v>
      </c>
      <c r="F4161" s="9">
        <f>F4174</f>
        <v>0</v>
      </c>
      <c r="G4161" s="9">
        <f>G4174</f>
        <v>0</v>
      </c>
    </row>
    <row r="4162" spans="1:7" x14ac:dyDescent="0.25">
      <c r="A4162" s="10" t="s">
        <v>5492</v>
      </c>
      <c r="B4162" s="10" t="s">
        <v>8</v>
      </c>
      <c r="C4162" s="10" t="s">
        <v>9</v>
      </c>
      <c r="D4162" s="34" t="s">
        <v>5493</v>
      </c>
      <c r="E4162" s="11">
        <f>E4165</f>
        <v>0</v>
      </c>
      <c r="F4162" s="12">
        <f>F4165</f>
        <v>0</v>
      </c>
      <c r="G4162" s="12">
        <f>G4165</f>
        <v>0</v>
      </c>
    </row>
    <row r="4163" spans="1:7" ht="22.5" x14ac:dyDescent="0.25">
      <c r="A4163" s="13" t="s">
        <v>5494</v>
      </c>
      <c r="B4163" s="14" t="s">
        <v>16</v>
      </c>
      <c r="C4163" s="14" t="s">
        <v>17</v>
      </c>
      <c r="D4163" s="28" t="s">
        <v>5495</v>
      </c>
      <c r="E4163" s="15">
        <v>0</v>
      </c>
      <c r="F4163" s="16">
        <v>94.31</v>
      </c>
      <c r="G4163" s="17">
        <f>ROUND(E4163*F4163,2)</f>
        <v>0</v>
      </c>
    </row>
    <row r="4164" spans="1:7" ht="236.25" x14ac:dyDescent="0.25">
      <c r="A4164" s="18"/>
      <c r="B4164" s="18"/>
      <c r="C4164" s="18"/>
      <c r="D4164" s="28" t="s">
        <v>5496</v>
      </c>
      <c r="E4164" s="18"/>
      <c r="F4164" s="18"/>
      <c r="G4164" s="18"/>
    </row>
    <row r="4165" spans="1:7" x14ac:dyDescent="0.25">
      <c r="A4165" s="18"/>
      <c r="B4165" s="18"/>
      <c r="C4165" s="18"/>
      <c r="D4165" s="35" t="s">
        <v>5497</v>
      </c>
      <c r="E4165" s="15">
        <v>0</v>
      </c>
      <c r="F4165" s="16">
        <v>0</v>
      </c>
      <c r="G4165" s="19">
        <f>ROUND(E4165*F4165,2)</f>
        <v>0</v>
      </c>
    </row>
    <row r="4166" spans="1:7" ht="0.95" customHeight="1" x14ac:dyDescent="0.25">
      <c r="A4166" s="20"/>
      <c r="B4166" s="20"/>
      <c r="C4166" s="20"/>
      <c r="D4166" s="36"/>
      <c r="E4166" s="20"/>
      <c r="F4166" s="20"/>
      <c r="G4166" s="20"/>
    </row>
    <row r="4167" spans="1:7" x14ac:dyDescent="0.25">
      <c r="A4167" s="10" t="s">
        <v>5498</v>
      </c>
      <c r="B4167" s="10" t="s">
        <v>8</v>
      </c>
      <c r="C4167" s="10" t="s">
        <v>9</v>
      </c>
      <c r="D4167" s="34" t="s">
        <v>5499</v>
      </c>
      <c r="E4167" s="11">
        <f>E4172</f>
        <v>0</v>
      </c>
      <c r="F4167" s="12">
        <f>F4172</f>
        <v>0</v>
      </c>
      <c r="G4167" s="12">
        <f>G4172</f>
        <v>0</v>
      </c>
    </row>
    <row r="4168" spans="1:7" ht="22.5" x14ac:dyDescent="0.25">
      <c r="A4168" s="13" t="s">
        <v>5500</v>
      </c>
      <c r="B4168" s="14" t="s">
        <v>16</v>
      </c>
      <c r="C4168" s="14" t="s">
        <v>17</v>
      </c>
      <c r="D4168" s="28" t="s">
        <v>5501</v>
      </c>
      <c r="E4168" s="15">
        <v>0</v>
      </c>
      <c r="F4168" s="16">
        <v>93.14</v>
      </c>
      <c r="G4168" s="17">
        <f>ROUND(E4168*F4168,2)</f>
        <v>0</v>
      </c>
    </row>
    <row r="4169" spans="1:7" ht="326.25" x14ac:dyDescent="0.25">
      <c r="A4169" s="18"/>
      <c r="B4169" s="18"/>
      <c r="C4169" s="18"/>
      <c r="D4169" s="28" t="s">
        <v>5502</v>
      </c>
      <c r="E4169" s="18"/>
      <c r="F4169" s="18"/>
      <c r="G4169" s="18"/>
    </row>
    <row r="4170" spans="1:7" x14ac:dyDescent="0.25">
      <c r="A4170" s="13" t="s">
        <v>5503</v>
      </c>
      <c r="B4170" s="14" t="s">
        <v>16</v>
      </c>
      <c r="C4170" s="14" t="s">
        <v>17</v>
      </c>
      <c r="D4170" s="28" t="s">
        <v>5504</v>
      </c>
      <c r="E4170" s="15">
        <v>0</v>
      </c>
      <c r="F4170" s="16">
        <v>33.89</v>
      </c>
      <c r="G4170" s="17">
        <f>ROUND(E4170*F4170,2)</f>
        <v>0</v>
      </c>
    </row>
    <row r="4171" spans="1:7" ht="168.75" x14ac:dyDescent="0.25">
      <c r="A4171" s="18"/>
      <c r="B4171" s="18"/>
      <c r="C4171" s="18"/>
      <c r="D4171" s="28" t="s">
        <v>5505</v>
      </c>
      <c r="E4171" s="18"/>
      <c r="F4171" s="18"/>
      <c r="G4171" s="18"/>
    </row>
    <row r="4172" spans="1:7" x14ac:dyDescent="0.25">
      <c r="A4172" s="18"/>
      <c r="B4172" s="18"/>
      <c r="C4172" s="18"/>
      <c r="D4172" s="35" t="s">
        <v>5506</v>
      </c>
      <c r="E4172" s="15">
        <v>0</v>
      </c>
      <c r="F4172" s="16">
        <v>0</v>
      </c>
      <c r="G4172" s="19">
        <f>ROUND(E4172*F4172,2)</f>
        <v>0</v>
      </c>
    </row>
    <row r="4173" spans="1:7" ht="0.95" customHeight="1" x14ac:dyDescent="0.25">
      <c r="A4173" s="20"/>
      <c r="B4173" s="20"/>
      <c r="C4173" s="20"/>
      <c r="D4173" s="36"/>
      <c r="E4173" s="20"/>
      <c r="F4173" s="20"/>
      <c r="G4173" s="20"/>
    </row>
    <row r="4174" spans="1:7" x14ac:dyDescent="0.25">
      <c r="A4174" s="18"/>
      <c r="B4174" s="18"/>
      <c r="C4174" s="18"/>
      <c r="D4174" s="35" t="s">
        <v>5507</v>
      </c>
      <c r="E4174" s="15">
        <v>0</v>
      </c>
      <c r="F4174" s="16">
        <v>0</v>
      </c>
      <c r="G4174" s="19">
        <f>ROUND(E4174*F4174,2)</f>
        <v>0</v>
      </c>
    </row>
    <row r="4175" spans="1:7" ht="0.95" customHeight="1" x14ac:dyDescent="0.25">
      <c r="A4175" s="20"/>
      <c r="B4175" s="20"/>
      <c r="C4175" s="20"/>
      <c r="D4175" s="36"/>
      <c r="E4175" s="20"/>
      <c r="F4175" s="20"/>
      <c r="G4175" s="20"/>
    </row>
    <row r="4176" spans="1:7" x14ac:dyDescent="0.25">
      <c r="A4176" s="7" t="s">
        <v>5508</v>
      </c>
      <c r="B4176" s="7" t="s">
        <v>8</v>
      </c>
      <c r="C4176" s="7" t="s">
        <v>9</v>
      </c>
      <c r="D4176" s="33" t="s">
        <v>5509</v>
      </c>
      <c r="E4176" s="8">
        <f>E4187</f>
        <v>0</v>
      </c>
      <c r="F4176" s="9">
        <f>F4187</f>
        <v>0</v>
      </c>
      <c r="G4176" s="9">
        <f>G4187</f>
        <v>0</v>
      </c>
    </row>
    <row r="4177" spans="1:7" x14ac:dyDescent="0.25">
      <c r="A4177" s="10" t="s">
        <v>5510</v>
      </c>
      <c r="B4177" s="10" t="s">
        <v>8</v>
      </c>
      <c r="C4177" s="10" t="s">
        <v>9</v>
      </c>
      <c r="D4177" s="34" t="s">
        <v>5347</v>
      </c>
      <c r="E4177" s="11">
        <f>E4180</f>
        <v>0</v>
      </c>
      <c r="F4177" s="12">
        <f>F4180</f>
        <v>0</v>
      </c>
      <c r="G4177" s="12">
        <f>G4180</f>
        <v>0</v>
      </c>
    </row>
    <row r="4178" spans="1:7" ht="22.5" x14ac:dyDescent="0.25">
      <c r="A4178" s="13" t="s">
        <v>5511</v>
      </c>
      <c r="B4178" s="14" t="s">
        <v>16</v>
      </c>
      <c r="C4178" s="14" t="s">
        <v>17</v>
      </c>
      <c r="D4178" s="28" t="s">
        <v>5512</v>
      </c>
      <c r="E4178" s="15">
        <v>0</v>
      </c>
      <c r="F4178" s="16">
        <v>52.01</v>
      </c>
      <c r="G4178" s="17">
        <f>ROUND(E4178*F4178,2)</f>
        <v>0</v>
      </c>
    </row>
    <row r="4179" spans="1:7" ht="225" x14ac:dyDescent="0.25">
      <c r="A4179" s="18"/>
      <c r="B4179" s="18"/>
      <c r="C4179" s="18"/>
      <c r="D4179" s="28" t="s">
        <v>5513</v>
      </c>
      <c r="E4179" s="18"/>
      <c r="F4179" s="18"/>
      <c r="G4179" s="18"/>
    </row>
    <row r="4180" spans="1:7" x14ac:dyDescent="0.25">
      <c r="A4180" s="18"/>
      <c r="B4180" s="18"/>
      <c r="C4180" s="18"/>
      <c r="D4180" s="35" t="s">
        <v>5514</v>
      </c>
      <c r="E4180" s="15">
        <v>0</v>
      </c>
      <c r="F4180" s="16">
        <v>0</v>
      </c>
      <c r="G4180" s="19">
        <f>ROUND(E4180*F4180,2)</f>
        <v>0</v>
      </c>
    </row>
    <row r="4181" spans="1:7" ht="0.95" customHeight="1" x14ac:dyDescent="0.25">
      <c r="A4181" s="20"/>
      <c r="B4181" s="20"/>
      <c r="C4181" s="20"/>
      <c r="D4181" s="36"/>
      <c r="E4181" s="20"/>
      <c r="F4181" s="20"/>
      <c r="G4181" s="20"/>
    </row>
    <row r="4182" spans="1:7" x14ac:dyDescent="0.25">
      <c r="A4182" s="10" t="s">
        <v>5515</v>
      </c>
      <c r="B4182" s="10" t="s">
        <v>8</v>
      </c>
      <c r="C4182" s="10" t="s">
        <v>9</v>
      </c>
      <c r="D4182" s="34" t="s">
        <v>5362</v>
      </c>
      <c r="E4182" s="11">
        <f>E4185</f>
        <v>0</v>
      </c>
      <c r="F4182" s="12">
        <f>F4185</f>
        <v>0</v>
      </c>
      <c r="G4182" s="12">
        <f>G4185</f>
        <v>0</v>
      </c>
    </row>
    <row r="4183" spans="1:7" ht="22.5" x14ac:dyDescent="0.25">
      <c r="A4183" s="13" t="s">
        <v>5516</v>
      </c>
      <c r="B4183" s="14" t="s">
        <v>16</v>
      </c>
      <c r="C4183" s="14" t="s">
        <v>17</v>
      </c>
      <c r="D4183" s="28" t="s">
        <v>5517</v>
      </c>
      <c r="E4183" s="15">
        <v>0</v>
      </c>
      <c r="F4183" s="16">
        <v>83.99</v>
      </c>
      <c r="G4183" s="17">
        <f>ROUND(E4183*F4183,2)</f>
        <v>0</v>
      </c>
    </row>
    <row r="4184" spans="1:7" ht="213.75" x14ac:dyDescent="0.25">
      <c r="A4184" s="18"/>
      <c r="B4184" s="18"/>
      <c r="C4184" s="18"/>
      <c r="D4184" s="28" t="s">
        <v>5518</v>
      </c>
      <c r="E4184" s="18"/>
      <c r="F4184" s="18"/>
      <c r="G4184" s="18"/>
    </row>
    <row r="4185" spans="1:7" x14ac:dyDescent="0.25">
      <c r="A4185" s="18"/>
      <c r="B4185" s="18"/>
      <c r="C4185" s="18"/>
      <c r="D4185" s="35" t="s">
        <v>5519</v>
      </c>
      <c r="E4185" s="15">
        <v>0</v>
      </c>
      <c r="F4185" s="16">
        <v>0</v>
      </c>
      <c r="G4185" s="19">
        <f>ROUND(E4185*F4185,2)</f>
        <v>0</v>
      </c>
    </row>
    <row r="4186" spans="1:7" ht="0.95" customHeight="1" x14ac:dyDescent="0.25">
      <c r="A4186" s="20"/>
      <c r="B4186" s="20"/>
      <c r="C4186" s="20"/>
      <c r="D4186" s="36"/>
      <c r="E4186" s="20"/>
      <c r="F4186" s="20"/>
      <c r="G4186" s="20"/>
    </row>
    <row r="4187" spans="1:7" x14ac:dyDescent="0.25">
      <c r="A4187" s="18"/>
      <c r="B4187" s="18"/>
      <c r="C4187" s="18"/>
      <c r="D4187" s="35" t="s">
        <v>5520</v>
      </c>
      <c r="E4187" s="15">
        <v>0</v>
      </c>
      <c r="F4187" s="16">
        <v>0</v>
      </c>
      <c r="G4187" s="19">
        <f>ROUND(E4187*F4187,2)</f>
        <v>0</v>
      </c>
    </row>
    <row r="4188" spans="1:7" ht="0.95" customHeight="1" x14ac:dyDescent="0.25">
      <c r="A4188" s="20"/>
      <c r="B4188" s="20"/>
      <c r="C4188" s="20"/>
      <c r="D4188" s="36"/>
      <c r="E4188" s="20"/>
      <c r="F4188" s="20"/>
      <c r="G4188" s="20"/>
    </row>
    <row r="4189" spans="1:7" x14ac:dyDescent="0.25">
      <c r="A4189" s="7" t="s">
        <v>5521</v>
      </c>
      <c r="B4189" s="7" t="s">
        <v>8</v>
      </c>
      <c r="C4189" s="7" t="s">
        <v>9</v>
      </c>
      <c r="D4189" s="33" t="s">
        <v>5522</v>
      </c>
      <c r="E4189" s="8">
        <f>E4259</f>
        <v>0</v>
      </c>
      <c r="F4189" s="9">
        <f>F4259</f>
        <v>0</v>
      </c>
      <c r="G4189" s="9">
        <f>G4259</f>
        <v>0</v>
      </c>
    </row>
    <row r="4190" spans="1:7" x14ac:dyDescent="0.25">
      <c r="A4190" s="10" t="s">
        <v>5523</v>
      </c>
      <c r="B4190" s="10" t="s">
        <v>8</v>
      </c>
      <c r="C4190" s="10" t="s">
        <v>9</v>
      </c>
      <c r="D4190" s="34" t="s">
        <v>5524</v>
      </c>
      <c r="E4190" s="11">
        <f>E4193</f>
        <v>0</v>
      </c>
      <c r="F4190" s="12">
        <f>F4193</f>
        <v>0</v>
      </c>
      <c r="G4190" s="12">
        <f>G4193</f>
        <v>0</v>
      </c>
    </row>
    <row r="4191" spans="1:7" x14ac:dyDescent="0.25">
      <c r="A4191" s="13" t="s">
        <v>5525</v>
      </c>
      <c r="B4191" s="14" t="s">
        <v>16</v>
      </c>
      <c r="C4191" s="14" t="s">
        <v>251</v>
      </c>
      <c r="D4191" s="28" t="s">
        <v>5526</v>
      </c>
      <c r="E4191" s="15">
        <v>0</v>
      </c>
      <c r="F4191" s="16">
        <v>23.12</v>
      </c>
      <c r="G4191" s="17">
        <f>ROUND(E4191*F4191,2)</f>
        <v>0</v>
      </c>
    </row>
    <row r="4192" spans="1:7" ht="123.75" x14ac:dyDescent="0.25">
      <c r="A4192" s="18"/>
      <c r="B4192" s="18"/>
      <c r="C4192" s="18"/>
      <c r="D4192" s="28" t="s">
        <v>5527</v>
      </c>
      <c r="E4192" s="18"/>
      <c r="F4192" s="18"/>
      <c r="G4192" s="18"/>
    </row>
    <row r="4193" spans="1:7" x14ac:dyDescent="0.25">
      <c r="A4193" s="18"/>
      <c r="B4193" s="18"/>
      <c r="C4193" s="18"/>
      <c r="D4193" s="35" t="s">
        <v>5528</v>
      </c>
      <c r="E4193" s="15">
        <v>0</v>
      </c>
      <c r="F4193" s="16">
        <v>0</v>
      </c>
      <c r="G4193" s="19">
        <f>ROUND(E4193*F4193,2)</f>
        <v>0</v>
      </c>
    </row>
    <row r="4194" spans="1:7" ht="0.95" customHeight="1" x14ac:dyDescent="0.25">
      <c r="A4194" s="20"/>
      <c r="B4194" s="20"/>
      <c r="C4194" s="20"/>
      <c r="D4194" s="36"/>
      <c r="E4194" s="20"/>
      <c r="F4194" s="20"/>
      <c r="G4194" s="20"/>
    </row>
    <row r="4195" spans="1:7" x14ac:dyDescent="0.25">
      <c r="A4195" s="10" t="s">
        <v>5529</v>
      </c>
      <c r="B4195" s="10" t="s">
        <v>8</v>
      </c>
      <c r="C4195" s="10" t="s">
        <v>9</v>
      </c>
      <c r="D4195" s="34" t="s">
        <v>5530</v>
      </c>
      <c r="E4195" s="11">
        <f>E4204</f>
        <v>0</v>
      </c>
      <c r="F4195" s="12">
        <f>F4204</f>
        <v>0</v>
      </c>
      <c r="G4195" s="12">
        <f>G4204</f>
        <v>0</v>
      </c>
    </row>
    <row r="4196" spans="1:7" x14ac:dyDescent="0.25">
      <c r="A4196" s="13" t="s">
        <v>5531</v>
      </c>
      <c r="B4196" s="14" t="s">
        <v>16</v>
      </c>
      <c r="C4196" s="14" t="s">
        <v>251</v>
      </c>
      <c r="D4196" s="28" t="s">
        <v>5532</v>
      </c>
      <c r="E4196" s="15">
        <v>0</v>
      </c>
      <c r="F4196" s="16">
        <v>18.329999999999998</v>
      </c>
      <c r="G4196" s="17">
        <f>ROUND(E4196*F4196,2)</f>
        <v>0</v>
      </c>
    </row>
    <row r="4197" spans="1:7" ht="101.25" x14ac:dyDescent="0.25">
      <c r="A4197" s="18"/>
      <c r="B4197" s="18"/>
      <c r="C4197" s="18"/>
      <c r="D4197" s="28" t="s">
        <v>5533</v>
      </c>
      <c r="E4197" s="18"/>
      <c r="F4197" s="18"/>
      <c r="G4197" s="18"/>
    </row>
    <row r="4198" spans="1:7" x14ac:dyDescent="0.25">
      <c r="A4198" s="13" t="s">
        <v>5534</v>
      </c>
      <c r="B4198" s="14" t="s">
        <v>16</v>
      </c>
      <c r="C4198" s="14" t="s">
        <v>251</v>
      </c>
      <c r="D4198" s="28" t="s">
        <v>5535</v>
      </c>
      <c r="E4198" s="15">
        <v>0</v>
      </c>
      <c r="F4198" s="16">
        <v>13.75</v>
      </c>
      <c r="G4198" s="17">
        <f>ROUND(E4198*F4198,2)</f>
        <v>0</v>
      </c>
    </row>
    <row r="4199" spans="1:7" ht="90" x14ac:dyDescent="0.25">
      <c r="A4199" s="18"/>
      <c r="B4199" s="18"/>
      <c r="C4199" s="18"/>
      <c r="D4199" s="28" t="s">
        <v>5536</v>
      </c>
      <c r="E4199" s="18"/>
      <c r="F4199" s="18"/>
      <c r="G4199" s="18"/>
    </row>
    <row r="4200" spans="1:7" x14ac:dyDescent="0.25">
      <c r="A4200" s="13" t="s">
        <v>5537</v>
      </c>
      <c r="B4200" s="14" t="s">
        <v>16</v>
      </c>
      <c r="C4200" s="14" t="s">
        <v>251</v>
      </c>
      <c r="D4200" s="28" t="s">
        <v>5538</v>
      </c>
      <c r="E4200" s="15">
        <v>0</v>
      </c>
      <c r="F4200" s="16">
        <v>17.57</v>
      </c>
      <c r="G4200" s="17">
        <f>ROUND(E4200*F4200,2)</f>
        <v>0</v>
      </c>
    </row>
    <row r="4201" spans="1:7" ht="90" x14ac:dyDescent="0.25">
      <c r="A4201" s="18"/>
      <c r="B4201" s="18"/>
      <c r="C4201" s="18"/>
      <c r="D4201" s="28" t="s">
        <v>5539</v>
      </c>
      <c r="E4201" s="18"/>
      <c r="F4201" s="18"/>
      <c r="G4201" s="18"/>
    </row>
    <row r="4202" spans="1:7" x14ac:dyDescent="0.25">
      <c r="A4202" s="13" t="s">
        <v>5540</v>
      </c>
      <c r="B4202" s="14" t="s">
        <v>16</v>
      </c>
      <c r="C4202" s="14" t="s">
        <v>251</v>
      </c>
      <c r="D4202" s="28" t="s">
        <v>5541</v>
      </c>
      <c r="E4202" s="15">
        <v>0</v>
      </c>
      <c r="F4202" s="16">
        <v>20.37</v>
      </c>
      <c r="G4202" s="17">
        <f>ROUND(E4202*F4202,2)</f>
        <v>0</v>
      </c>
    </row>
    <row r="4203" spans="1:7" ht="90" x14ac:dyDescent="0.25">
      <c r="A4203" s="18"/>
      <c r="B4203" s="18"/>
      <c r="C4203" s="18"/>
      <c r="D4203" s="28" t="s">
        <v>5542</v>
      </c>
      <c r="E4203" s="18"/>
      <c r="F4203" s="18"/>
      <c r="G4203" s="18"/>
    </row>
    <row r="4204" spans="1:7" x14ac:dyDescent="0.25">
      <c r="A4204" s="18"/>
      <c r="B4204" s="18"/>
      <c r="C4204" s="18"/>
      <c r="D4204" s="35" t="s">
        <v>5543</v>
      </c>
      <c r="E4204" s="15">
        <v>0</v>
      </c>
      <c r="F4204" s="16">
        <v>0</v>
      </c>
      <c r="G4204" s="19">
        <f>ROUND(E4204*F4204,2)</f>
        <v>0</v>
      </c>
    </row>
    <row r="4205" spans="1:7" ht="0.95" customHeight="1" x14ac:dyDescent="0.25">
      <c r="A4205" s="20"/>
      <c r="B4205" s="20"/>
      <c r="C4205" s="20"/>
      <c r="D4205" s="36"/>
      <c r="E4205" s="20"/>
      <c r="F4205" s="20"/>
      <c r="G4205" s="20"/>
    </row>
    <row r="4206" spans="1:7" x14ac:dyDescent="0.25">
      <c r="A4206" s="10" t="s">
        <v>5544</v>
      </c>
      <c r="B4206" s="10" t="s">
        <v>8</v>
      </c>
      <c r="C4206" s="10" t="s">
        <v>9</v>
      </c>
      <c r="D4206" s="34" t="s">
        <v>5545</v>
      </c>
      <c r="E4206" s="11">
        <f>E4213</f>
        <v>0</v>
      </c>
      <c r="F4206" s="12">
        <f>F4213</f>
        <v>0</v>
      </c>
      <c r="G4206" s="12">
        <f>G4213</f>
        <v>0</v>
      </c>
    </row>
    <row r="4207" spans="1:7" x14ac:dyDescent="0.25">
      <c r="A4207" s="13" t="s">
        <v>5546</v>
      </c>
      <c r="B4207" s="14" t="s">
        <v>16</v>
      </c>
      <c r="C4207" s="14" t="s">
        <v>251</v>
      </c>
      <c r="D4207" s="28" t="s">
        <v>5547</v>
      </c>
      <c r="E4207" s="15">
        <v>0</v>
      </c>
      <c r="F4207" s="16">
        <v>27.28</v>
      </c>
      <c r="G4207" s="17">
        <f>ROUND(E4207*F4207,2)</f>
        <v>0</v>
      </c>
    </row>
    <row r="4208" spans="1:7" ht="112.5" x14ac:dyDescent="0.25">
      <c r="A4208" s="18"/>
      <c r="B4208" s="18"/>
      <c r="C4208" s="18"/>
      <c r="D4208" s="28" t="s">
        <v>5548</v>
      </c>
      <c r="E4208" s="18"/>
      <c r="F4208" s="18"/>
      <c r="G4208" s="18"/>
    </row>
    <row r="4209" spans="1:7" x14ac:dyDescent="0.25">
      <c r="A4209" s="13" t="s">
        <v>5549</v>
      </c>
      <c r="B4209" s="14" t="s">
        <v>16</v>
      </c>
      <c r="C4209" s="14" t="s">
        <v>251</v>
      </c>
      <c r="D4209" s="28" t="s">
        <v>5550</v>
      </c>
      <c r="E4209" s="15">
        <v>0</v>
      </c>
      <c r="F4209" s="16">
        <v>27.56</v>
      </c>
      <c r="G4209" s="17">
        <f>ROUND(E4209*F4209,2)</f>
        <v>0</v>
      </c>
    </row>
    <row r="4210" spans="1:7" ht="67.5" x14ac:dyDescent="0.25">
      <c r="A4210" s="18"/>
      <c r="B4210" s="18"/>
      <c r="C4210" s="18"/>
      <c r="D4210" s="28" t="s">
        <v>5551</v>
      </c>
      <c r="E4210" s="18"/>
      <c r="F4210" s="18"/>
      <c r="G4210" s="18"/>
    </row>
    <row r="4211" spans="1:7" x14ac:dyDescent="0.25">
      <c r="A4211" s="13" t="s">
        <v>5552</v>
      </c>
      <c r="B4211" s="14" t="s">
        <v>16</v>
      </c>
      <c r="C4211" s="14" t="s">
        <v>251</v>
      </c>
      <c r="D4211" s="28" t="s">
        <v>5553</v>
      </c>
      <c r="E4211" s="15">
        <v>0</v>
      </c>
      <c r="F4211" s="16">
        <v>30.63</v>
      </c>
      <c r="G4211" s="17">
        <f>ROUND(E4211*F4211,2)</f>
        <v>0</v>
      </c>
    </row>
    <row r="4212" spans="1:7" ht="135" x14ac:dyDescent="0.25">
      <c r="A4212" s="18"/>
      <c r="B4212" s="18"/>
      <c r="C4212" s="18"/>
      <c r="D4212" s="28" t="s">
        <v>5554</v>
      </c>
      <c r="E4212" s="18"/>
      <c r="F4212" s="18"/>
      <c r="G4212" s="18"/>
    </row>
    <row r="4213" spans="1:7" x14ac:dyDescent="0.25">
      <c r="A4213" s="18"/>
      <c r="B4213" s="18"/>
      <c r="C4213" s="18"/>
      <c r="D4213" s="35" t="s">
        <v>5555</v>
      </c>
      <c r="E4213" s="15">
        <v>0</v>
      </c>
      <c r="F4213" s="16">
        <v>0</v>
      </c>
      <c r="G4213" s="19">
        <f>ROUND(E4213*F4213,2)</f>
        <v>0</v>
      </c>
    </row>
    <row r="4214" spans="1:7" ht="0.95" customHeight="1" x14ac:dyDescent="0.25">
      <c r="A4214" s="20"/>
      <c r="B4214" s="20"/>
      <c r="C4214" s="20"/>
      <c r="D4214" s="36"/>
      <c r="E4214" s="20"/>
      <c r="F4214" s="20"/>
      <c r="G4214" s="20"/>
    </row>
    <row r="4215" spans="1:7" x14ac:dyDescent="0.25">
      <c r="A4215" s="10" t="s">
        <v>5556</v>
      </c>
      <c r="B4215" s="10" t="s">
        <v>8</v>
      </c>
      <c r="C4215" s="10" t="s">
        <v>9</v>
      </c>
      <c r="D4215" s="34" t="s">
        <v>5557</v>
      </c>
      <c r="E4215" s="11">
        <f>E4218</f>
        <v>0</v>
      </c>
      <c r="F4215" s="12">
        <f>F4218</f>
        <v>0</v>
      </c>
      <c r="G4215" s="12">
        <f>G4218</f>
        <v>0</v>
      </c>
    </row>
    <row r="4216" spans="1:7" x14ac:dyDescent="0.25">
      <c r="A4216" s="13" t="s">
        <v>5558</v>
      </c>
      <c r="B4216" s="14" t="s">
        <v>16</v>
      </c>
      <c r="C4216" s="14" t="s">
        <v>251</v>
      </c>
      <c r="D4216" s="28" t="s">
        <v>5559</v>
      </c>
      <c r="E4216" s="15">
        <v>0</v>
      </c>
      <c r="F4216" s="16">
        <v>22.6</v>
      </c>
      <c r="G4216" s="17">
        <f>ROUND(E4216*F4216,2)</f>
        <v>0</v>
      </c>
    </row>
    <row r="4217" spans="1:7" ht="56.25" x14ac:dyDescent="0.25">
      <c r="A4217" s="18"/>
      <c r="B4217" s="18"/>
      <c r="C4217" s="18"/>
      <c r="D4217" s="28" t="s">
        <v>5560</v>
      </c>
      <c r="E4217" s="18"/>
      <c r="F4217" s="18"/>
      <c r="G4217" s="18"/>
    </row>
    <row r="4218" spans="1:7" x14ac:dyDescent="0.25">
      <c r="A4218" s="18"/>
      <c r="B4218" s="18"/>
      <c r="C4218" s="18"/>
      <c r="D4218" s="35" t="s">
        <v>5561</v>
      </c>
      <c r="E4218" s="15">
        <v>0</v>
      </c>
      <c r="F4218" s="16">
        <v>0</v>
      </c>
      <c r="G4218" s="19">
        <f>ROUND(E4218*F4218,2)</f>
        <v>0</v>
      </c>
    </row>
    <row r="4219" spans="1:7" ht="0.95" customHeight="1" x14ac:dyDescent="0.25">
      <c r="A4219" s="20"/>
      <c r="B4219" s="20"/>
      <c r="C4219" s="20"/>
      <c r="D4219" s="36"/>
      <c r="E4219" s="20"/>
      <c r="F4219" s="20"/>
      <c r="G4219" s="20"/>
    </row>
    <row r="4220" spans="1:7" x14ac:dyDescent="0.25">
      <c r="A4220" s="10" t="s">
        <v>5562</v>
      </c>
      <c r="B4220" s="10" t="s">
        <v>8</v>
      </c>
      <c r="C4220" s="10" t="s">
        <v>9</v>
      </c>
      <c r="D4220" s="34" t="s">
        <v>5563</v>
      </c>
      <c r="E4220" s="11">
        <f>E4223</f>
        <v>0</v>
      </c>
      <c r="F4220" s="12">
        <f>F4223</f>
        <v>0</v>
      </c>
      <c r="G4220" s="12">
        <f>G4223</f>
        <v>0</v>
      </c>
    </row>
    <row r="4221" spans="1:7" x14ac:dyDescent="0.25">
      <c r="A4221" s="13" t="s">
        <v>5564</v>
      </c>
      <c r="B4221" s="14" t="s">
        <v>16</v>
      </c>
      <c r="C4221" s="14" t="s">
        <v>251</v>
      </c>
      <c r="D4221" s="28" t="s">
        <v>5565</v>
      </c>
      <c r="E4221" s="15">
        <v>0</v>
      </c>
      <c r="F4221" s="16">
        <v>29.41</v>
      </c>
      <c r="G4221" s="17">
        <f>ROUND(E4221*F4221,2)</f>
        <v>0</v>
      </c>
    </row>
    <row r="4222" spans="1:7" ht="90" x14ac:dyDescent="0.25">
      <c r="A4222" s="18"/>
      <c r="B4222" s="18"/>
      <c r="C4222" s="18"/>
      <c r="D4222" s="28" t="s">
        <v>5566</v>
      </c>
      <c r="E4222" s="18"/>
      <c r="F4222" s="18"/>
      <c r="G4222" s="18"/>
    </row>
    <row r="4223" spans="1:7" x14ac:dyDescent="0.25">
      <c r="A4223" s="18"/>
      <c r="B4223" s="18"/>
      <c r="C4223" s="18"/>
      <c r="D4223" s="35" t="s">
        <v>5567</v>
      </c>
      <c r="E4223" s="15">
        <v>0</v>
      </c>
      <c r="F4223" s="16">
        <v>0</v>
      </c>
      <c r="G4223" s="19">
        <f>ROUND(E4223*F4223,2)</f>
        <v>0</v>
      </c>
    </row>
    <row r="4224" spans="1:7" ht="0.95" customHeight="1" x14ac:dyDescent="0.25">
      <c r="A4224" s="20"/>
      <c r="B4224" s="20"/>
      <c r="C4224" s="20"/>
      <c r="D4224" s="36"/>
      <c r="E4224" s="20"/>
      <c r="F4224" s="20"/>
      <c r="G4224" s="20"/>
    </row>
    <row r="4225" spans="1:7" x14ac:dyDescent="0.25">
      <c r="A4225" s="10" t="s">
        <v>5568</v>
      </c>
      <c r="B4225" s="10" t="s">
        <v>8</v>
      </c>
      <c r="C4225" s="10" t="s">
        <v>9</v>
      </c>
      <c r="D4225" s="34" t="s">
        <v>5569</v>
      </c>
      <c r="E4225" s="11">
        <f>E4228</f>
        <v>0</v>
      </c>
      <c r="F4225" s="12">
        <f>F4228</f>
        <v>0</v>
      </c>
      <c r="G4225" s="12">
        <f>G4228</f>
        <v>0</v>
      </c>
    </row>
    <row r="4226" spans="1:7" x14ac:dyDescent="0.25">
      <c r="A4226" s="13" t="s">
        <v>5570</v>
      </c>
      <c r="B4226" s="14" t="s">
        <v>16</v>
      </c>
      <c r="C4226" s="14" t="s">
        <v>251</v>
      </c>
      <c r="D4226" s="28" t="s">
        <v>5571</v>
      </c>
      <c r="E4226" s="15">
        <v>0</v>
      </c>
      <c r="F4226" s="16">
        <v>85.34</v>
      </c>
      <c r="G4226" s="17">
        <f>ROUND(E4226*F4226,2)</f>
        <v>0</v>
      </c>
    </row>
    <row r="4227" spans="1:7" ht="180" x14ac:dyDescent="0.25">
      <c r="A4227" s="18"/>
      <c r="B4227" s="18"/>
      <c r="C4227" s="18"/>
      <c r="D4227" s="28" t="s">
        <v>5572</v>
      </c>
      <c r="E4227" s="18"/>
      <c r="F4227" s="18"/>
      <c r="G4227" s="18"/>
    </row>
    <row r="4228" spans="1:7" x14ac:dyDescent="0.25">
      <c r="A4228" s="18"/>
      <c r="B4228" s="18"/>
      <c r="C4228" s="18"/>
      <c r="D4228" s="35" t="s">
        <v>5573</v>
      </c>
      <c r="E4228" s="15">
        <v>0</v>
      </c>
      <c r="F4228" s="16">
        <v>0</v>
      </c>
      <c r="G4228" s="19">
        <f>ROUND(E4228*F4228,2)</f>
        <v>0</v>
      </c>
    </row>
    <row r="4229" spans="1:7" ht="0.95" customHeight="1" x14ac:dyDescent="0.25">
      <c r="A4229" s="20"/>
      <c r="B4229" s="20"/>
      <c r="C4229" s="20"/>
      <c r="D4229" s="36"/>
      <c r="E4229" s="20"/>
      <c r="F4229" s="20"/>
      <c r="G4229" s="20"/>
    </row>
    <row r="4230" spans="1:7" x14ac:dyDescent="0.25">
      <c r="A4230" s="10" t="s">
        <v>5574</v>
      </c>
      <c r="B4230" s="10" t="s">
        <v>8</v>
      </c>
      <c r="C4230" s="10" t="s">
        <v>9</v>
      </c>
      <c r="D4230" s="34" t="s">
        <v>5575</v>
      </c>
      <c r="E4230" s="11">
        <f>E4233</f>
        <v>0</v>
      </c>
      <c r="F4230" s="12">
        <f>F4233</f>
        <v>0</v>
      </c>
      <c r="G4230" s="12">
        <f>G4233</f>
        <v>0</v>
      </c>
    </row>
    <row r="4231" spans="1:7" x14ac:dyDescent="0.25">
      <c r="A4231" s="13" t="s">
        <v>5576</v>
      </c>
      <c r="B4231" s="14" t="s">
        <v>16</v>
      </c>
      <c r="C4231" s="14" t="s">
        <v>176</v>
      </c>
      <c r="D4231" s="28" t="s">
        <v>5577</v>
      </c>
      <c r="E4231" s="15">
        <v>0</v>
      </c>
      <c r="F4231" s="16">
        <v>286.08</v>
      </c>
      <c r="G4231" s="17">
        <f>ROUND(E4231*F4231,2)</f>
        <v>0</v>
      </c>
    </row>
    <row r="4232" spans="1:7" ht="67.5" x14ac:dyDescent="0.25">
      <c r="A4232" s="18"/>
      <c r="B4232" s="18"/>
      <c r="C4232" s="18"/>
      <c r="D4232" s="28" t="s">
        <v>5578</v>
      </c>
      <c r="E4232" s="18"/>
      <c r="F4232" s="18"/>
      <c r="G4232" s="18"/>
    </row>
    <row r="4233" spans="1:7" x14ac:dyDescent="0.25">
      <c r="A4233" s="18"/>
      <c r="B4233" s="18"/>
      <c r="C4233" s="18"/>
      <c r="D4233" s="35" t="s">
        <v>5579</v>
      </c>
      <c r="E4233" s="15">
        <v>0</v>
      </c>
      <c r="F4233" s="16">
        <v>0</v>
      </c>
      <c r="G4233" s="19">
        <f>ROUND(E4233*F4233,2)</f>
        <v>0</v>
      </c>
    </row>
    <row r="4234" spans="1:7" ht="0.95" customHeight="1" x14ac:dyDescent="0.25">
      <c r="A4234" s="20"/>
      <c r="B4234" s="20"/>
      <c r="C4234" s="20"/>
      <c r="D4234" s="36"/>
      <c r="E4234" s="20"/>
      <c r="F4234" s="20"/>
      <c r="G4234" s="20"/>
    </row>
    <row r="4235" spans="1:7" x14ac:dyDescent="0.25">
      <c r="A4235" s="10" t="s">
        <v>5580</v>
      </c>
      <c r="B4235" s="10" t="s">
        <v>8</v>
      </c>
      <c r="C4235" s="10" t="s">
        <v>9</v>
      </c>
      <c r="D4235" s="34" t="s">
        <v>5581</v>
      </c>
      <c r="E4235" s="11">
        <f>E4244</f>
        <v>0</v>
      </c>
      <c r="F4235" s="12">
        <f>F4244</f>
        <v>0</v>
      </c>
      <c r="G4235" s="12">
        <f>G4244</f>
        <v>0</v>
      </c>
    </row>
    <row r="4236" spans="1:7" ht="22.5" x14ac:dyDescent="0.25">
      <c r="A4236" s="13" t="s">
        <v>5582</v>
      </c>
      <c r="B4236" s="14" t="s">
        <v>16</v>
      </c>
      <c r="C4236" s="14" t="s">
        <v>251</v>
      </c>
      <c r="D4236" s="28" t="s">
        <v>5583</v>
      </c>
      <c r="E4236" s="15">
        <v>0</v>
      </c>
      <c r="F4236" s="16">
        <v>33.47</v>
      </c>
      <c r="G4236" s="17">
        <f>ROUND(E4236*F4236,2)</f>
        <v>0</v>
      </c>
    </row>
    <row r="4237" spans="1:7" ht="213.75" x14ac:dyDescent="0.25">
      <c r="A4237" s="18"/>
      <c r="B4237" s="18"/>
      <c r="C4237" s="18"/>
      <c r="D4237" s="28" t="s">
        <v>5584</v>
      </c>
      <c r="E4237" s="18"/>
      <c r="F4237" s="18"/>
      <c r="G4237" s="18"/>
    </row>
    <row r="4238" spans="1:7" x14ac:dyDescent="0.25">
      <c r="A4238" s="13" t="s">
        <v>5585</v>
      </c>
      <c r="B4238" s="14" t="s">
        <v>16</v>
      </c>
      <c r="C4238" s="14" t="s">
        <v>2220</v>
      </c>
      <c r="D4238" s="28" t="s">
        <v>5586</v>
      </c>
      <c r="E4238" s="15">
        <v>0</v>
      </c>
      <c r="F4238" s="16">
        <v>14.89</v>
      </c>
      <c r="G4238" s="17">
        <f>ROUND(E4238*F4238,2)</f>
        <v>0</v>
      </c>
    </row>
    <row r="4239" spans="1:7" ht="33.75" x14ac:dyDescent="0.25">
      <c r="A4239" s="18"/>
      <c r="B4239" s="18"/>
      <c r="C4239" s="18"/>
      <c r="D4239" s="28" t="s">
        <v>5587</v>
      </c>
      <c r="E4239" s="18"/>
      <c r="F4239" s="18"/>
      <c r="G4239" s="18"/>
    </row>
    <row r="4240" spans="1:7" x14ac:dyDescent="0.25">
      <c r="A4240" s="13" t="s">
        <v>5588</v>
      </c>
      <c r="B4240" s="14" t="s">
        <v>16</v>
      </c>
      <c r="C4240" s="14" t="s">
        <v>2220</v>
      </c>
      <c r="D4240" s="28" t="s">
        <v>5589</v>
      </c>
      <c r="E4240" s="15">
        <v>0</v>
      </c>
      <c r="F4240" s="16">
        <v>17.59</v>
      </c>
      <c r="G4240" s="17">
        <f>ROUND(E4240*F4240,2)</f>
        <v>0</v>
      </c>
    </row>
    <row r="4241" spans="1:7" ht="33.75" x14ac:dyDescent="0.25">
      <c r="A4241" s="18"/>
      <c r="B4241" s="18"/>
      <c r="C4241" s="18"/>
      <c r="D4241" s="28" t="s">
        <v>5590</v>
      </c>
      <c r="E4241" s="18"/>
      <c r="F4241" s="18"/>
      <c r="G4241" s="18"/>
    </row>
    <row r="4242" spans="1:7" x14ac:dyDescent="0.25">
      <c r="A4242" s="13" t="s">
        <v>5591</v>
      </c>
      <c r="B4242" s="14" t="s">
        <v>16</v>
      </c>
      <c r="C4242" s="14" t="s">
        <v>2220</v>
      </c>
      <c r="D4242" s="28" t="s">
        <v>5592</v>
      </c>
      <c r="E4242" s="15">
        <v>0</v>
      </c>
      <c r="F4242" s="16">
        <v>14.57</v>
      </c>
      <c r="G4242" s="17">
        <f>ROUND(E4242*F4242,2)</f>
        <v>0</v>
      </c>
    </row>
    <row r="4243" spans="1:7" ht="112.5" x14ac:dyDescent="0.25">
      <c r="A4243" s="18"/>
      <c r="B4243" s="18"/>
      <c r="C4243" s="18"/>
      <c r="D4243" s="28" t="s">
        <v>5593</v>
      </c>
      <c r="E4243" s="18"/>
      <c r="F4243" s="18"/>
      <c r="G4243" s="18"/>
    </row>
    <row r="4244" spans="1:7" x14ac:dyDescent="0.25">
      <c r="A4244" s="18"/>
      <c r="B4244" s="18"/>
      <c r="C4244" s="18"/>
      <c r="D4244" s="35" t="s">
        <v>5594</v>
      </c>
      <c r="E4244" s="15">
        <v>0</v>
      </c>
      <c r="F4244" s="16">
        <v>0</v>
      </c>
      <c r="G4244" s="19">
        <f>ROUND(E4244*F4244,2)</f>
        <v>0</v>
      </c>
    </row>
    <row r="4245" spans="1:7" ht="0.95" customHeight="1" x14ac:dyDescent="0.25">
      <c r="A4245" s="20"/>
      <c r="B4245" s="20"/>
      <c r="C4245" s="20"/>
      <c r="D4245" s="36"/>
      <c r="E4245" s="20"/>
      <c r="F4245" s="20"/>
      <c r="G4245" s="20"/>
    </row>
    <row r="4246" spans="1:7" x14ac:dyDescent="0.25">
      <c r="A4246" s="10" t="s">
        <v>5595</v>
      </c>
      <c r="B4246" s="10" t="s">
        <v>8</v>
      </c>
      <c r="C4246" s="10" t="s">
        <v>9</v>
      </c>
      <c r="D4246" s="34" t="s">
        <v>1470</v>
      </c>
      <c r="E4246" s="11">
        <f>E4257</f>
        <v>0</v>
      </c>
      <c r="F4246" s="12">
        <f>F4257</f>
        <v>0</v>
      </c>
      <c r="G4246" s="12">
        <f>G4257</f>
        <v>0</v>
      </c>
    </row>
    <row r="4247" spans="1:7" x14ac:dyDescent="0.25">
      <c r="A4247" s="13" t="s">
        <v>5596</v>
      </c>
      <c r="B4247" s="14" t="s">
        <v>16</v>
      </c>
      <c r="C4247" s="14" t="s">
        <v>176</v>
      </c>
      <c r="D4247" s="28" t="s">
        <v>5597</v>
      </c>
      <c r="E4247" s="15">
        <v>0</v>
      </c>
      <c r="F4247" s="16">
        <v>30.77</v>
      </c>
      <c r="G4247" s="17">
        <f>ROUND(E4247*F4247,2)</f>
        <v>0</v>
      </c>
    </row>
    <row r="4248" spans="1:7" ht="67.5" x14ac:dyDescent="0.25">
      <c r="A4248" s="18"/>
      <c r="B4248" s="18"/>
      <c r="C4248" s="18"/>
      <c r="D4248" s="28" t="s">
        <v>5598</v>
      </c>
      <c r="E4248" s="18"/>
      <c r="F4248" s="18"/>
      <c r="G4248" s="18"/>
    </row>
    <row r="4249" spans="1:7" x14ac:dyDescent="0.25">
      <c r="A4249" s="13" t="s">
        <v>5599</v>
      </c>
      <c r="B4249" s="14" t="s">
        <v>16</v>
      </c>
      <c r="C4249" s="14" t="s">
        <v>176</v>
      </c>
      <c r="D4249" s="28" t="s">
        <v>5600</v>
      </c>
      <c r="E4249" s="15">
        <v>0</v>
      </c>
      <c r="F4249" s="16">
        <v>36.17</v>
      </c>
      <c r="G4249" s="17">
        <f>ROUND(E4249*F4249,2)</f>
        <v>0</v>
      </c>
    </row>
    <row r="4250" spans="1:7" ht="67.5" x14ac:dyDescent="0.25">
      <c r="A4250" s="18"/>
      <c r="B4250" s="18"/>
      <c r="C4250" s="18"/>
      <c r="D4250" s="28" t="s">
        <v>5601</v>
      </c>
      <c r="E4250" s="18"/>
      <c r="F4250" s="18"/>
      <c r="G4250" s="18"/>
    </row>
    <row r="4251" spans="1:7" x14ac:dyDescent="0.25">
      <c r="A4251" s="13" t="s">
        <v>5602</v>
      </c>
      <c r="B4251" s="14" t="s">
        <v>16</v>
      </c>
      <c r="C4251" s="14" t="s">
        <v>176</v>
      </c>
      <c r="D4251" s="28" t="s">
        <v>5603</v>
      </c>
      <c r="E4251" s="15">
        <v>0</v>
      </c>
      <c r="F4251" s="16">
        <v>37.83</v>
      </c>
      <c r="G4251" s="17">
        <f>ROUND(E4251*F4251,2)</f>
        <v>0</v>
      </c>
    </row>
    <row r="4252" spans="1:7" ht="67.5" x14ac:dyDescent="0.25">
      <c r="A4252" s="18"/>
      <c r="B4252" s="18"/>
      <c r="C4252" s="18"/>
      <c r="D4252" s="28" t="s">
        <v>5604</v>
      </c>
      <c r="E4252" s="18"/>
      <c r="F4252" s="18"/>
      <c r="G4252" s="18"/>
    </row>
    <row r="4253" spans="1:7" x14ac:dyDescent="0.25">
      <c r="A4253" s="13" t="s">
        <v>5605</v>
      </c>
      <c r="B4253" s="14" t="s">
        <v>16</v>
      </c>
      <c r="C4253" s="14" t="s">
        <v>176</v>
      </c>
      <c r="D4253" s="28" t="s">
        <v>5606</v>
      </c>
      <c r="E4253" s="15">
        <v>0</v>
      </c>
      <c r="F4253" s="16">
        <v>38.97</v>
      </c>
      <c r="G4253" s="17">
        <f>ROUND(E4253*F4253,2)</f>
        <v>0</v>
      </c>
    </row>
    <row r="4254" spans="1:7" ht="67.5" x14ac:dyDescent="0.25">
      <c r="A4254" s="18"/>
      <c r="B4254" s="18"/>
      <c r="C4254" s="18"/>
      <c r="D4254" s="28" t="s">
        <v>5607</v>
      </c>
      <c r="E4254" s="18"/>
      <c r="F4254" s="18"/>
      <c r="G4254" s="18"/>
    </row>
    <row r="4255" spans="1:7" x14ac:dyDescent="0.25">
      <c r="A4255" s="13" t="s">
        <v>5608</v>
      </c>
      <c r="B4255" s="14" t="s">
        <v>16</v>
      </c>
      <c r="C4255" s="14" t="s">
        <v>176</v>
      </c>
      <c r="D4255" s="28" t="s">
        <v>5609</v>
      </c>
      <c r="E4255" s="15">
        <v>0</v>
      </c>
      <c r="F4255" s="16">
        <v>12.62</v>
      </c>
      <c r="G4255" s="17">
        <f>ROUND(E4255*F4255,2)</f>
        <v>0</v>
      </c>
    </row>
    <row r="4256" spans="1:7" ht="22.5" x14ac:dyDescent="0.25">
      <c r="A4256" s="18"/>
      <c r="B4256" s="18"/>
      <c r="C4256" s="18"/>
      <c r="D4256" s="28" t="s">
        <v>5610</v>
      </c>
      <c r="E4256" s="18"/>
      <c r="F4256" s="18"/>
      <c r="G4256" s="18"/>
    </row>
    <row r="4257" spans="1:7" x14ac:dyDescent="0.25">
      <c r="A4257" s="18"/>
      <c r="B4257" s="18"/>
      <c r="C4257" s="18"/>
      <c r="D4257" s="35" t="s">
        <v>5611</v>
      </c>
      <c r="E4257" s="15">
        <v>0</v>
      </c>
      <c r="F4257" s="16">
        <v>0</v>
      </c>
      <c r="G4257" s="19">
        <f>ROUND(E4257*F4257,2)</f>
        <v>0</v>
      </c>
    </row>
    <row r="4258" spans="1:7" ht="0.95" customHeight="1" x14ac:dyDescent="0.25">
      <c r="A4258" s="20"/>
      <c r="B4258" s="20"/>
      <c r="C4258" s="20"/>
      <c r="D4258" s="36"/>
      <c r="E4258" s="20"/>
      <c r="F4258" s="20"/>
      <c r="G4258" s="20"/>
    </row>
    <row r="4259" spans="1:7" x14ac:dyDescent="0.25">
      <c r="A4259" s="18"/>
      <c r="B4259" s="18"/>
      <c r="C4259" s="18"/>
      <c r="D4259" s="35" t="s">
        <v>5612</v>
      </c>
      <c r="E4259" s="15">
        <v>0</v>
      </c>
      <c r="F4259" s="16">
        <v>0</v>
      </c>
      <c r="G4259" s="19">
        <f>ROUND(E4259*F4259,2)</f>
        <v>0</v>
      </c>
    </row>
    <row r="4260" spans="1:7" ht="0.95" customHeight="1" x14ac:dyDescent="0.25">
      <c r="A4260" s="20"/>
      <c r="B4260" s="20"/>
      <c r="C4260" s="20"/>
      <c r="D4260" s="36"/>
      <c r="E4260" s="20"/>
      <c r="F4260" s="20"/>
      <c r="G4260" s="20"/>
    </row>
    <row r="4261" spans="1:7" x14ac:dyDescent="0.25">
      <c r="A4261" s="18"/>
      <c r="B4261" s="18"/>
      <c r="C4261" s="18"/>
      <c r="D4261" s="35" t="s">
        <v>5613</v>
      </c>
      <c r="E4261" s="24">
        <v>0</v>
      </c>
      <c r="F4261" s="16">
        <v>0</v>
      </c>
      <c r="G4261" s="19">
        <f>ROUND(E4261*F4261,2)</f>
        <v>0</v>
      </c>
    </row>
    <row r="4262" spans="1:7" ht="0.95" customHeight="1" x14ac:dyDescent="0.25">
      <c r="A4262" s="20"/>
      <c r="B4262" s="20"/>
      <c r="C4262" s="20"/>
      <c r="D4262" s="36"/>
      <c r="E4262" s="20"/>
      <c r="F4262" s="20"/>
      <c r="G4262" s="20"/>
    </row>
    <row r="4263" spans="1:7" x14ac:dyDescent="0.25">
      <c r="A4263" s="4" t="s">
        <v>5614</v>
      </c>
      <c r="B4263" s="4" t="s">
        <v>8</v>
      </c>
      <c r="C4263" s="4" t="s">
        <v>9</v>
      </c>
      <c r="D4263" s="32" t="s">
        <v>5615</v>
      </c>
      <c r="E4263" s="5">
        <f>E4414</f>
        <v>0</v>
      </c>
      <c r="F4263" s="6">
        <f>F4414</f>
        <v>0</v>
      </c>
      <c r="G4263" s="6">
        <f>G4414</f>
        <v>0</v>
      </c>
    </row>
    <row r="4264" spans="1:7" x14ac:dyDescent="0.25">
      <c r="A4264" s="7" t="s">
        <v>5616</v>
      </c>
      <c r="B4264" s="7" t="s">
        <v>8</v>
      </c>
      <c r="C4264" s="7" t="s">
        <v>9</v>
      </c>
      <c r="D4264" s="33" t="s">
        <v>5617</v>
      </c>
      <c r="E4264" s="8">
        <f>E4287</f>
        <v>0</v>
      </c>
      <c r="F4264" s="9">
        <f>F4287</f>
        <v>0</v>
      </c>
      <c r="G4264" s="9">
        <f>G4287</f>
        <v>0</v>
      </c>
    </row>
    <row r="4265" spans="1:7" hidden="1" x14ac:dyDescent="0.25">
      <c r="A4265" s="13" t="s">
        <v>5618</v>
      </c>
      <c r="B4265" s="14" t="s">
        <v>16</v>
      </c>
      <c r="C4265" s="14" t="s">
        <v>176</v>
      </c>
      <c r="D4265" s="28" t="s">
        <v>5619</v>
      </c>
      <c r="E4265" s="15">
        <v>0</v>
      </c>
      <c r="F4265" s="16">
        <v>11.82</v>
      </c>
      <c r="G4265" s="17">
        <f>ROUND(E4265*F4265,2)</f>
        <v>0</v>
      </c>
    </row>
    <row r="4266" spans="1:7" ht="33.75" hidden="1" x14ac:dyDescent="0.25">
      <c r="A4266" s="18"/>
      <c r="B4266" s="18"/>
      <c r="C4266" s="18"/>
      <c r="D4266" s="28" t="s">
        <v>5620</v>
      </c>
      <c r="E4266" s="18"/>
      <c r="F4266" s="18"/>
      <c r="G4266" s="18"/>
    </row>
    <row r="4267" spans="1:7" hidden="1" x14ac:dyDescent="0.25">
      <c r="A4267" s="13" t="s">
        <v>5621</v>
      </c>
      <c r="B4267" s="14" t="s">
        <v>16</v>
      </c>
      <c r="C4267" s="14" t="s">
        <v>176</v>
      </c>
      <c r="D4267" s="28" t="s">
        <v>5622</v>
      </c>
      <c r="E4267" s="15">
        <v>0</v>
      </c>
      <c r="F4267" s="16">
        <v>14.94</v>
      </c>
      <c r="G4267" s="17">
        <f>ROUND(E4267*F4267,2)</f>
        <v>0</v>
      </c>
    </row>
    <row r="4268" spans="1:7" ht="33.75" hidden="1" x14ac:dyDescent="0.25">
      <c r="A4268" s="18"/>
      <c r="B4268" s="18"/>
      <c r="C4268" s="18"/>
      <c r="D4268" s="28" t="s">
        <v>5623</v>
      </c>
      <c r="E4268" s="18"/>
      <c r="F4268" s="18"/>
      <c r="G4268" s="18"/>
    </row>
    <row r="4269" spans="1:7" hidden="1" x14ac:dyDescent="0.25">
      <c r="A4269" s="13" t="s">
        <v>5624</v>
      </c>
      <c r="B4269" s="14" t="s">
        <v>16</v>
      </c>
      <c r="C4269" s="14" t="s">
        <v>176</v>
      </c>
      <c r="D4269" s="28" t="s">
        <v>5625</v>
      </c>
      <c r="E4269" s="15">
        <v>0</v>
      </c>
      <c r="F4269" s="16">
        <v>14.31</v>
      </c>
      <c r="G4269" s="17">
        <f>ROUND(E4269*F4269,2)</f>
        <v>0</v>
      </c>
    </row>
    <row r="4270" spans="1:7" ht="33.75" hidden="1" x14ac:dyDescent="0.25">
      <c r="A4270" s="18"/>
      <c r="B4270" s="18"/>
      <c r="C4270" s="18"/>
      <c r="D4270" s="28" t="s">
        <v>5626</v>
      </c>
      <c r="E4270" s="18"/>
      <c r="F4270" s="18"/>
      <c r="G4270" s="18"/>
    </row>
    <row r="4271" spans="1:7" hidden="1" x14ac:dyDescent="0.25">
      <c r="A4271" s="13" t="s">
        <v>5627</v>
      </c>
      <c r="B4271" s="14" t="s">
        <v>16</v>
      </c>
      <c r="C4271" s="14" t="s">
        <v>176</v>
      </c>
      <c r="D4271" s="28" t="s">
        <v>5628</v>
      </c>
      <c r="E4271" s="15">
        <v>0</v>
      </c>
      <c r="F4271" s="16">
        <v>15.87</v>
      </c>
      <c r="G4271" s="17">
        <f>ROUND(E4271*F4271,2)</f>
        <v>0</v>
      </c>
    </row>
    <row r="4272" spans="1:7" ht="33.75" hidden="1" x14ac:dyDescent="0.25">
      <c r="A4272" s="18"/>
      <c r="B4272" s="18"/>
      <c r="C4272" s="18"/>
      <c r="D4272" s="28" t="s">
        <v>5629</v>
      </c>
      <c r="E4272" s="18"/>
      <c r="F4272" s="18"/>
      <c r="G4272" s="18"/>
    </row>
    <row r="4273" spans="1:7" hidden="1" x14ac:dyDescent="0.25">
      <c r="A4273" s="13" t="s">
        <v>5630</v>
      </c>
      <c r="B4273" s="14" t="s">
        <v>16</v>
      </c>
      <c r="C4273" s="14" t="s">
        <v>176</v>
      </c>
      <c r="D4273" s="28" t="s">
        <v>5631</v>
      </c>
      <c r="E4273" s="15">
        <v>0</v>
      </c>
      <c r="F4273" s="16">
        <v>10.6</v>
      </c>
      <c r="G4273" s="17">
        <f>ROUND(E4273*F4273,2)</f>
        <v>0</v>
      </c>
    </row>
    <row r="4274" spans="1:7" ht="33.75" hidden="1" x14ac:dyDescent="0.25">
      <c r="A4274" s="18"/>
      <c r="B4274" s="18"/>
      <c r="C4274" s="18"/>
      <c r="D4274" s="28" t="s">
        <v>5632</v>
      </c>
      <c r="E4274" s="18"/>
      <c r="F4274" s="18"/>
      <c r="G4274" s="18"/>
    </row>
    <row r="4275" spans="1:7" hidden="1" x14ac:dyDescent="0.25">
      <c r="A4275" s="13" t="s">
        <v>5633</v>
      </c>
      <c r="B4275" s="14" t="s">
        <v>16</v>
      </c>
      <c r="C4275" s="14" t="s">
        <v>668</v>
      </c>
      <c r="D4275" s="28" t="s">
        <v>5634</v>
      </c>
      <c r="E4275" s="15">
        <v>0</v>
      </c>
      <c r="F4275" s="16">
        <v>15.23</v>
      </c>
      <c r="G4275" s="17">
        <f>ROUND(E4275*F4275,2)</f>
        <v>0</v>
      </c>
    </row>
    <row r="4276" spans="1:7" ht="33.75" hidden="1" x14ac:dyDescent="0.25">
      <c r="A4276" s="18"/>
      <c r="B4276" s="18"/>
      <c r="C4276" s="18"/>
      <c r="D4276" s="28" t="s">
        <v>5635</v>
      </c>
      <c r="E4276" s="18"/>
      <c r="F4276" s="18"/>
      <c r="G4276" s="18"/>
    </row>
    <row r="4277" spans="1:7" hidden="1" x14ac:dyDescent="0.25">
      <c r="A4277" s="13" t="s">
        <v>5636</v>
      </c>
      <c r="B4277" s="14" t="s">
        <v>16</v>
      </c>
      <c r="C4277" s="14" t="s">
        <v>668</v>
      </c>
      <c r="D4277" s="28" t="s">
        <v>5637</v>
      </c>
      <c r="E4277" s="15">
        <v>0</v>
      </c>
      <c r="F4277" s="16">
        <v>15.55</v>
      </c>
      <c r="G4277" s="17">
        <f>ROUND(E4277*F4277,2)</f>
        <v>0</v>
      </c>
    </row>
    <row r="4278" spans="1:7" ht="33.75" hidden="1" x14ac:dyDescent="0.25">
      <c r="A4278" s="18"/>
      <c r="B4278" s="18"/>
      <c r="C4278" s="18"/>
      <c r="D4278" s="28" t="s">
        <v>5638</v>
      </c>
      <c r="E4278" s="18"/>
      <c r="F4278" s="18"/>
      <c r="G4278" s="18"/>
    </row>
    <row r="4279" spans="1:7" hidden="1" x14ac:dyDescent="0.25">
      <c r="A4279" s="13" t="s">
        <v>5639</v>
      </c>
      <c r="B4279" s="14" t="s">
        <v>16</v>
      </c>
      <c r="C4279" s="14" t="s">
        <v>668</v>
      </c>
      <c r="D4279" s="28" t="s">
        <v>5640</v>
      </c>
      <c r="E4279" s="15">
        <v>0</v>
      </c>
      <c r="F4279" s="16">
        <v>17.399999999999999</v>
      </c>
      <c r="G4279" s="17">
        <f>ROUND(E4279*F4279,2)</f>
        <v>0</v>
      </c>
    </row>
    <row r="4280" spans="1:7" ht="45" hidden="1" x14ac:dyDescent="0.25">
      <c r="A4280" s="18"/>
      <c r="B4280" s="18"/>
      <c r="C4280" s="18"/>
      <c r="D4280" s="28" t="s">
        <v>5641</v>
      </c>
      <c r="E4280" s="18"/>
      <c r="F4280" s="18"/>
      <c r="G4280" s="18"/>
    </row>
    <row r="4281" spans="1:7" hidden="1" x14ac:dyDescent="0.25">
      <c r="A4281" s="13" t="s">
        <v>5642</v>
      </c>
      <c r="B4281" s="14" t="s">
        <v>16</v>
      </c>
      <c r="C4281" s="14" t="s">
        <v>668</v>
      </c>
      <c r="D4281" s="28" t="s">
        <v>5643</v>
      </c>
      <c r="E4281" s="15">
        <v>0</v>
      </c>
      <c r="F4281" s="16">
        <v>16.05</v>
      </c>
      <c r="G4281" s="17">
        <f>ROUND(E4281*F4281,2)</f>
        <v>0</v>
      </c>
    </row>
    <row r="4282" spans="1:7" ht="33.75" hidden="1" x14ac:dyDescent="0.25">
      <c r="A4282" s="18"/>
      <c r="B4282" s="18"/>
      <c r="C4282" s="18"/>
      <c r="D4282" s="28" t="s">
        <v>5644</v>
      </c>
      <c r="E4282" s="18"/>
      <c r="F4282" s="18"/>
      <c r="G4282" s="18"/>
    </row>
    <row r="4283" spans="1:7" hidden="1" x14ac:dyDescent="0.25">
      <c r="A4283" s="13" t="s">
        <v>5645</v>
      </c>
      <c r="B4283" s="14" t="s">
        <v>16</v>
      </c>
      <c r="C4283" s="14" t="s">
        <v>668</v>
      </c>
      <c r="D4283" s="28" t="s">
        <v>5646</v>
      </c>
      <c r="E4283" s="15">
        <v>0</v>
      </c>
      <c r="F4283" s="16">
        <v>19.77</v>
      </c>
      <c r="G4283" s="17">
        <f>ROUND(E4283*F4283,2)</f>
        <v>0</v>
      </c>
    </row>
    <row r="4284" spans="1:7" ht="33.75" hidden="1" x14ac:dyDescent="0.25">
      <c r="A4284" s="18"/>
      <c r="B4284" s="18"/>
      <c r="C4284" s="18"/>
      <c r="D4284" s="28" t="s">
        <v>5647</v>
      </c>
      <c r="E4284" s="18"/>
      <c r="F4284" s="18"/>
      <c r="G4284" s="18"/>
    </row>
    <row r="4285" spans="1:7" hidden="1" x14ac:dyDescent="0.25">
      <c r="A4285" s="13" t="s">
        <v>5648</v>
      </c>
      <c r="B4285" s="14" t="s">
        <v>16</v>
      </c>
      <c r="C4285" s="14" t="s">
        <v>668</v>
      </c>
      <c r="D4285" s="28" t="s">
        <v>5649</v>
      </c>
      <c r="E4285" s="15">
        <v>0</v>
      </c>
      <c r="F4285" s="16">
        <v>22.05</v>
      </c>
      <c r="G4285" s="17">
        <f>ROUND(E4285*F4285,2)</f>
        <v>0</v>
      </c>
    </row>
    <row r="4286" spans="1:7" ht="45" hidden="1" x14ac:dyDescent="0.25">
      <c r="A4286" s="18"/>
      <c r="B4286" s="18"/>
      <c r="C4286" s="18"/>
      <c r="D4286" s="28" t="s">
        <v>5650</v>
      </c>
      <c r="E4286" s="18"/>
      <c r="F4286" s="18"/>
      <c r="G4286" s="18"/>
    </row>
    <row r="4287" spans="1:7" hidden="1" x14ac:dyDescent="0.25">
      <c r="A4287" s="18"/>
      <c r="B4287" s="18"/>
      <c r="C4287" s="18"/>
      <c r="D4287" s="35" t="s">
        <v>5651</v>
      </c>
      <c r="E4287" s="15">
        <v>0</v>
      </c>
      <c r="F4287" s="16">
        <v>0</v>
      </c>
      <c r="G4287" s="19">
        <f>ROUND(E4287*F4287,2)</f>
        <v>0</v>
      </c>
    </row>
    <row r="4288" spans="1:7" ht="0.95" customHeight="1" x14ac:dyDescent="0.25">
      <c r="A4288" s="20"/>
      <c r="B4288" s="20"/>
      <c r="C4288" s="20"/>
      <c r="D4288" s="36"/>
      <c r="E4288" s="20"/>
      <c r="F4288" s="20"/>
      <c r="G4288" s="20"/>
    </row>
    <row r="4289" spans="1:7" x14ac:dyDescent="0.25">
      <c r="A4289" s="7" t="s">
        <v>5652</v>
      </c>
      <c r="B4289" s="7" t="s">
        <v>8</v>
      </c>
      <c r="C4289" s="7" t="s">
        <v>9</v>
      </c>
      <c r="D4289" s="33" t="s">
        <v>5653</v>
      </c>
      <c r="E4289" s="8">
        <f>E4325</f>
        <v>0</v>
      </c>
      <c r="F4289" s="9">
        <f>F4325</f>
        <v>0</v>
      </c>
      <c r="G4289" s="9">
        <f>G4325</f>
        <v>0</v>
      </c>
    </row>
    <row r="4290" spans="1:7" x14ac:dyDescent="0.25">
      <c r="A4290" s="13" t="s">
        <v>5654</v>
      </c>
      <c r="B4290" s="14" t="s">
        <v>16</v>
      </c>
      <c r="C4290" s="14" t="s">
        <v>9</v>
      </c>
      <c r="D4290" s="28" t="s">
        <v>5655</v>
      </c>
      <c r="E4290" s="15">
        <v>0</v>
      </c>
      <c r="F4290" s="16">
        <v>0</v>
      </c>
      <c r="G4290" s="17">
        <f>ROUND(E4290*F4290,2)</f>
        <v>0</v>
      </c>
    </row>
    <row r="4291" spans="1:7" x14ac:dyDescent="0.25">
      <c r="A4291" s="13" t="s">
        <v>5656</v>
      </c>
      <c r="B4291" s="14" t="s">
        <v>16</v>
      </c>
      <c r="C4291" s="14" t="s">
        <v>17</v>
      </c>
      <c r="D4291" s="28" t="s">
        <v>5657</v>
      </c>
      <c r="E4291" s="15">
        <v>0</v>
      </c>
      <c r="F4291" s="16">
        <v>178.13</v>
      </c>
      <c r="G4291" s="17">
        <f>ROUND(E4291*F4291,2)</f>
        <v>0</v>
      </c>
    </row>
    <row r="4292" spans="1:7" ht="78.75" x14ac:dyDescent="0.25">
      <c r="A4292" s="18"/>
      <c r="B4292" s="18"/>
      <c r="C4292" s="18"/>
      <c r="D4292" s="28" t="s">
        <v>5658</v>
      </c>
      <c r="E4292" s="18"/>
      <c r="F4292" s="18"/>
      <c r="G4292" s="18"/>
    </row>
    <row r="4293" spans="1:7" x14ac:dyDescent="0.25">
      <c r="A4293" s="13" t="s">
        <v>5659</v>
      </c>
      <c r="B4293" s="14" t="s">
        <v>16</v>
      </c>
      <c r="C4293" s="14" t="s">
        <v>17</v>
      </c>
      <c r="D4293" s="28" t="s">
        <v>5660</v>
      </c>
      <c r="E4293" s="15">
        <v>0</v>
      </c>
      <c r="F4293" s="16">
        <v>155.52000000000001</v>
      </c>
      <c r="G4293" s="17">
        <f>ROUND(E4293*F4293,2)</f>
        <v>0</v>
      </c>
    </row>
    <row r="4294" spans="1:7" ht="67.5" x14ac:dyDescent="0.25">
      <c r="A4294" s="18"/>
      <c r="B4294" s="18"/>
      <c r="C4294" s="18"/>
      <c r="D4294" s="28" t="s">
        <v>5661</v>
      </c>
      <c r="E4294" s="18"/>
      <c r="F4294" s="18"/>
      <c r="G4294" s="18"/>
    </row>
    <row r="4295" spans="1:7" x14ac:dyDescent="0.25">
      <c r="A4295" s="13" t="s">
        <v>5662</v>
      </c>
      <c r="B4295" s="14" t="s">
        <v>16</v>
      </c>
      <c r="C4295" s="14" t="s">
        <v>17</v>
      </c>
      <c r="D4295" s="28" t="s">
        <v>5663</v>
      </c>
      <c r="E4295" s="15">
        <v>0</v>
      </c>
      <c r="F4295" s="16">
        <v>190.22</v>
      </c>
      <c r="G4295" s="17">
        <f>ROUND(E4295*F4295,2)</f>
        <v>0</v>
      </c>
    </row>
    <row r="4296" spans="1:7" ht="101.25" x14ac:dyDescent="0.25">
      <c r="A4296" s="18"/>
      <c r="B4296" s="18"/>
      <c r="C4296" s="18"/>
      <c r="D4296" s="28" t="s">
        <v>5664</v>
      </c>
      <c r="E4296" s="18"/>
      <c r="F4296" s="18"/>
      <c r="G4296" s="18"/>
    </row>
    <row r="4297" spans="1:7" x14ac:dyDescent="0.25">
      <c r="A4297" s="13" t="s">
        <v>5665</v>
      </c>
      <c r="B4297" s="14" t="s">
        <v>16</v>
      </c>
      <c r="C4297" s="14" t="s">
        <v>17</v>
      </c>
      <c r="D4297" s="28" t="s">
        <v>5666</v>
      </c>
      <c r="E4297" s="15">
        <v>0</v>
      </c>
      <c r="F4297" s="16">
        <v>243.12</v>
      </c>
      <c r="G4297" s="17">
        <f>ROUND(E4297*F4297,2)</f>
        <v>0</v>
      </c>
    </row>
    <row r="4298" spans="1:7" ht="101.25" x14ac:dyDescent="0.25">
      <c r="A4298" s="18"/>
      <c r="B4298" s="18"/>
      <c r="C4298" s="18"/>
      <c r="D4298" s="28" t="s">
        <v>5667</v>
      </c>
      <c r="E4298" s="18"/>
      <c r="F4298" s="18"/>
      <c r="G4298" s="18"/>
    </row>
    <row r="4299" spans="1:7" x14ac:dyDescent="0.25">
      <c r="A4299" s="13" t="s">
        <v>5668</v>
      </c>
      <c r="B4299" s="14" t="s">
        <v>16</v>
      </c>
      <c r="C4299" s="14" t="s">
        <v>221</v>
      </c>
      <c r="D4299" s="28" t="s">
        <v>5669</v>
      </c>
      <c r="E4299" s="15">
        <v>0</v>
      </c>
      <c r="F4299" s="16">
        <v>339.56</v>
      </c>
      <c r="G4299" s="17">
        <f>ROUND(E4299*F4299,2)</f>
        <v>0</v>
      </c>
    </row>
    <row r="4300" spans="1:7" ht="112.5" x14ac:dyDescent="0.25">
      <c r="A4300" s="18"/>
      <c r="B4300" s="18"/>
      <c r="C4300" s="18"/>
      <c r="D4300" s="28" t="s">
        <v>5670</v>
      </c>
      <c r="E4300" s="18"/>
      <c r="F4300" s="18"/>
      <c r="G4300" s="18"/>
    </row>
    <row r="4301" spans="1:7" x14ac:dyDescent="0.25">
      <c r="A4301" s="13" t="s">
        <v>5671</v>
      </c>
      <c r="B4301" s="14" t="s">
        <v>16</v>
      </c>
      <c r="C4301" s="14" t="s">
        <v>9</v>
      </c>
      <c r="D4301" s="28" t="s">
        <v>5672</v>
      </c>
      <c r="E4301" s="15">
        <v>0</v>
      </c>
      <c r="F4301" s="16">
        <v>0</v>
      </c>
      <c r="G4301" s="17">
        <f>ROUND(E4301*F4301,2)</f>
        <v>0</v>
      </c>
    </row>
    <row r="4302" spans="1:7" x14ac:dyDescent="0.25">
      <c r="A4302" s="13" t="s">
        <v>5673</v>
      </c>
      <c r="B4302" s="14" t="s">
        <v>16</v>
      </c>
      <c r="C4302" s="14" t="s">
        <v>221</v>
      </c>
      <c r="D4302" s="28" t="s">
        <v>5674</v>
      </c>
      <c r="E4302" s="15">
        <v>0</v>
      </c>
      <c r="F4302" s="16">
        <v>119.6</v>
      </c>
      <c r="G4302" s="17">
        <f>ROUND(E4302*F4302,2)</f>
        <v>0</v>
      </c>
    </row>
    <row r="4303" spans="1:7" ht="90" x14ac:dyDescent="0.25">
      <c r="A4303" s="18"/>
      <c r="B4303" s="18"/>
      <c r="C4303" s="18"/>
      <c r="D4303" s="28" t="s">
        <v>5675</v>
      </c>
      <c r="E4303" s="18"/>
      <c r="F4303" s="18"/>
      <c r="G4303" s="18"/>
    </row>
    <row r="4304" spans="1:7" x14ac:dyDescent="0.25">
      <c r="A4304" s="13" t="s">
        <v>5676</v>
      </c>
      <c r="B4304" s="14" t="s">
        <v>16</v>
      </c>
      <c r="C4304" s="14" t="s">
        <v>17</v>
      </c>
      <c r="D4304" s="28" t="s">
        <v>5677</v>
      </c>
      <c r="E4304" s="15">
        <v>0</v>
      </c>
      <c r="F4304" s="16">
        <v>80.34</v>
      </c>
      <c r="G4304" s="17">
        <f>ROUND(E4304*F4304,2)</f>
        <v>0</v>
      </c>
    </row>
    <row r="4305" spans="1:7" ht="33.75" x14ac:dyDescent="0.25">
      <c r="A4305" s="18"/>
      <c r="B4305" s="18"/>
      <c r="C4305" s="18"/>
      <c r="D4305" s="28" t="s">
        <v>5678</v>
      </c>
      <c r="E4305" s="18"/>
      <c r="F4305" s="18"/>
      <c r="G4305" s="18"/>
    </row>
    <row r="4306" spans="1:7" x14ac:dyDescent="0.25">
      <c r="A4306" s="13" t="s">
        <v>5679</v>
      </c>
      <c r="B4306" s="14" t="s">
        <v>16</v>
      </c>
      <c r="C4306" s="14" t="s">
        <v>221</v>
      </c>
      <c r="D4306" s="28" t="s">
        <v>5680</v>
      </c>
      <c r="E4306" s="15">
        <v>0</v>
      </c>
      <c r="F4306" s="16">
        <v>93.16</v>
      </c>
      <c r="G4306" s="17">
        <f>ROUND(E4306*F4306,2)</f>
        <v>0</v>
      </c>
    </row>
    <row r="4307" spans="1:7" ht="33.75" x14ac:dyDescent="0.25">
      <c r="A4307" s="18"/>
      <c r="B4307" s="18"/>
      <c r="C4307" s="18"/>
      <c r="D4307" s="28" t="s">
        <v>5681</v>
      </c>
      <c r="E4307" s="18"/>
      <c r="F4307" s="18"/>
      <c r="G4307" s="18"/>
    </row>
    <row r="4308" spans="1:7" x14ac:dyDescent="0.25">
      <c r="A4308" s="13" t="s">
        <v>5682</v>
      </c>
      <c r="B4308" s="14" t="s">
        <v>16</v>
      </c>
      <c r="C4308" s="14" t="s">
        <v>9</v>
      </c>
      <c r="D4308" s="28" t="s">
        <v>5683</v>
      </c>
      <c r="E4308" s="15">
        <v>0</v>
      </c>
      <c r="F4308" s="16">
        <v>0</v>
      </c>
      <c r="G4308" s="17">
        <f>ROUND(E4308*F4308,2)</f>
        <v>0</v>
      </c>
    </row>
    <row r="4309" spans="1:7" x14ac:dyDescent="0.25">
      <c r="A4309" s="13" t="s">
        <v>5684</v>
      </c>
      <c r="B4309" s="14" t="s">
        <v>16</v>
      </c>
      <c r="C4309" s="14" t="s">
        <v>668</v>
      </c>
      <c r="D4309" s="28" t="s">
        <v>5685</v>
      </c>
      <c r="E4309" s="15">
        <v>0</v>
      </c>
      <c r="F4309" s="16">
        <v>493.34</v>
      </c>
      <c r="G4309" s="17">
        <f>ROUND(E4309*F4309,2)</f>
        <v>0</v>
      </c>
    </row>
    <row r="4310" spans="1:7" ht="90" x14ac:dyDescent="0.25">
      <c r="A4310" s="18"/>
      <c r="B4310" s="18"/>
      <c r="C4310" s="18"/>
      <c r="D4310" s="28" t="s">
        <v>5686</v>
      </c>
      <c r="E4310" s="18"/>
      <c r="F4310" s="18"/>
      <c r="G4310" s="18"/>
    </row>
    <row r="4311" spans="1:7" x14ac:dyDescent="0.25">
      <c r="A4311" s="13" t="s">
        <v>5687</v>
      </c>
      <c r="B4311" s="14" t="s">
        <v>16</v>
      </c>
      <c r="C4311" s="14" t="s">
        <v>668</v>
      </c>
      <c r="D4311" s="28" t="s">
        <v>5688</v>
      </c>
      <c r="E4311" s="15">
        <v>0</v>
      </c>
      <c r="F4311" s="16">
        <v>874.95</v>
      </c>
      <c r="G4311" s="17">
        <f>ROUND(E4311*F4311,2)</f>
        <v>0</v>
      </c>
    </row>
    <row r="4312" spans="1:7" ht="101.25" x14ac:dyDescent="0.25">
      <c r="A4312" s="18"/>
      <c r="B4312" s="18"/>
      <c r="C4312" s="18"/>
      <c r="D4312" s="28" t="s">
        <v>5689</v>
      </c>
      <c r="E4312" s="18"/>
      <c r="F4312" s="18"/>
      <c r="G4312" s="18"/>
    </row>
    <row r="4313" spans="1:7" x14ac:dyDescent="0.25">
      <c r="A4313" s="13" t="s">
        <v>5690</v>
      </c>
      <c r="B4313" s="14" t="s">
        <v>16</v>
      </c>
      <c r="C4313" s="14" t="s">
        <v>9</v>
      </c>
      <c r="D4313" s="28" t="s">
        <v>5691</v>
      </c>
      <c r="E4313" s="15">
        <v>0</v>
      </c>
      <c r="F4313" s="16">
        <v>0</v>
      </c>
      <c r="G4313" s="17">
        <f>ROUND(E4313*F4313,2)</f>
        <v>0</v>
      </c>
    </row>
    <row r="4314" spans="1:7" x14ac:dyDescent="0.25">
      <c r="A4314" s="13" t="s">
        <v>5692</v>
      </c>
      <c r="B4314" s="14" t="s">
        <v>16</v>
      </c>
      <c r="C4314" s="14" t="s">
        <v>176</v>
      </c>
      <c r="D4314" s="28" t="s">
        <v>5693</v>
      </c>
      <c r="E4314" s="15">
        <v>0</v>
      </c>
      <c r="F4314" s="16">
        <v>627.35</v>
      </c>
      <c r="G4314" s="17">
        <f>ROUND(E4314*F4314,2)</f>
        <v>0</v>
      </c>
    </row>
    <row r="4315" spans="1:7" ht="146.25" x14ac:dyDescent="0.25">
      <c r="A4315" s="18"/>
      <c r="B4315" s="18"/>
      <c r="C4315" s="18"/>
      <c r="D4315" s="28" t="s">
        <v>5694</v>
      </c>
      <c r="E4315" s="18"/>
      <c r="F4315" s="18"/>
      <c r="G4315" s="18"/>
    </row>
    <row r="4316" spans="1:7" x14ac:dyDescent="0.25">
      <c r="A4316" s="13" t="s">
        <v>5695</v>
      </c>
      <c r="B4316" s="14" t="s">
        <v>16</v>
      </c>
      <c r="C4316" s="14" t="s">
        <v>176</v>
      </c>
      <c r="D4316" s="28" t="s">
        <v>5696</v>
      </c>
      <c r="E4316" s="15">
        <v>0</v>
      </c>
      <c r="F4316" s="16">
        <v>1062.6500000000001</v>
      </c>
      <c r="G4316" s="17">
        <f>ROUND(E4316*F4316,2)</f>
        <v>0</v>
      </c>
    </row>
    <row r="4317" spans="1:7" ht="146.25" x14ac:dyDescent="0.25">
      <c r="A4317" s="18"/>
      <c r="B4317" s="18"/>
      <c r="C4317" s="18"/>
      <c r="D4317" s="28" t="s">
        <v>5697</v>
      </c>
      <c r="E4317" s="18"/>
      <c r="F4317" s="18"/>
      <c r="G4317" s="18"/>
    </row>
    <row r="4318" spans="1:7" x14ac:dyDescent="0.25">
      <c r="A4318" s="13" t="s">
        <v>5698</v>
      </c>
      <c r="B4318" s="14" t="s">
        <v>16</v>
      </c>
      <c r="C4318" s="14" t="s">
        <v>668</v>
      </c>
      <c r="D4318" s="28" t="s">
        <v>5699</v>
      </c>
      <c r="E4318" s="15">
        <v>0</v>
      </c>
      <c r="F4318" s="16">
        <v>640.45000000000005</v>
      </c>
      <c r="G4318" s="17">
        <f>ROUND(E4318*F4318,2)</f>
        <v>0</v>
      </c>
    </row>
    <row r="4319" spans="1:7" ht="146.25" x14ac:dyDescent="0.25">
      <c r="A4319" s="18"/>
      <c r="B4319" s="18"/>
      <c r="C4319" s="18"/>
      <c r="D4319" s="28" t="s">
        <v>5700</v>
      </c>
      <c r="E4319" s="18"/>
      <c r="F4319" s="18"/>
      <c r="G4319" s="18"/>
    </row>
    <row r="4320" spans="1:7" x14ac:dyDescent="0.25">
      <c r="A4320" s="13" t="s">
        <v>5701</v>
      </c>
      <c r="B4320" s="14" t="s">
        <v>16</v>
      </c>
      <c r="C4320" s="14" t="s">
        <v>176</v>
      </c>
      <c r="D4320" s="28" t="s">
        <v>5702</v>
      </c>
      <c r="E4320" s="15">
        <v>0</v>
      </c>
      <c r="F4320" s="16">
        <v>541.54</v>
      </c>
      <c r="G4320" s="17">
        <f>ROUND(E4320*F4320,2)</f>
        <v>0</v>
      </c>
    </row>
    <row r="4321" spans="1:7" ht="157.5" x14ac:dyDescent="0.25">
      <c r="A4321" s="18"/>
      <c r="B4321" s="18"/>
      <c r="C4321" s="18"/>
      <c r="D4321" s="28" t="s">
        <v>5703</v>
      </c>
      <c r="E4321" s="18"/>
      <c r="F4321" s="18"/>
      <c r="G4321" s="18"/>
    </row>
    <row r="4322" spans="1:7" x14ac:dyDescent="0.25">
      <c r="A4322" s="13" t="s">
        <v>5704</v>
      </c>
      <c r="B4322" s="14" t="s">
        <v>16</v>
      </c>
      <c r="C4322" s="14" t="s">
        <v>9</v>
      </c>
      <c r="D4322" s="28" t="s">
        <v>91</v>
      </c>
      <c r="E4322" s="15">
        <v>0</v>
      </c>
      <c r="F4322" s="16">
        <v>0</v>
      </c>
      <c r="G4322" s="17">
        <f>ROUND(E4322*F4322,2)</f>
        <v>0</v>
      </c>
    </row>
    <row r="4323" spans="1:7" x14ac:dyDescent="0.25">
      <c r="A4323" s="13" t="s">
        <v>3227</v>
      </c>
      <c r="B4323" s="14" t="s">
        <v>16</v>
      </c>
      <c r="C4323" s="14" t="s">
        <v>176</v>
      </c>
      <c r="D4323" s="28" t="s">
        <v>3228</v>
      </c>
      <c r="E4323" s="15">
        <v>0</v>
      </c>
      <c r="F4323" s="16">
        <v>50.13</v>
      </c>
      <c r="G4323" s="17">
        <f>ROUND(E4323*F4323,2)</f>
        <v>0</v>
      </c>
    </row>
    <row r="4324" spans="1:7" ht="33.75" x14ac:dyDescent="0.25">
      <c r="A4324" s="18"/>
      <c r="B4324" s="18"/>
      <c r="C4324" s="18"/>
      <c r="D4324" s="28" t="s">
        <v>3229</v>
      </c>
      <c r="E4324" s="18"/>
      <c r="F4324" s="18"/>
      <c r="G4324" s="18"/>
    </row>
    <row r="4325" spans="1:7" x14ac:dyDescent="0.25">
      <c r="A4325" s="18"/>
      <c r="B4325" s="18"/>
      <c r="C4325" s="18"/>
      <c r="D4325" s="35" t="s">
        <v>5705</v>
      </c>
      <c r="E4325" s="15">
        <v>0</v>
      </c>
      <c r="F4325" s="16">
        <v>0</v>
      </c>
      <c r="G4325" s="19">
        <f>ROUND(E4325*F4325,2)</f>
        <v>0</v>
      </c>
    </row>
    <row r="4326" spans="1:7" ht="0.95" customHeight="1" x14ac:dyDescent="0.25">
      <c r="A4326" s="20"/>
      <c r="B4326" s="20"/>
      <c r="C4326" s="20"/>
      <c r="D4326" s="36"/>
      <c r="E4326" s="20"/>
      <c r="F4326" s="20"/>
      <c r="G4326" s="20"/>
    </row>
    <row r="4327" spans="1:7" x14ac:dyDescent="0.25">
      <c r="A4327" s="7" t="s">
        <v>5706</v>
      </c>
      <c r="B4327" s="7" t="s">
        <v>8</v>
      </c>
      <c r="C4327" s="7" t="s">
        <v>9</v>
      </c>
      <c r="D4327" s="33" t="s">
        <v>5707</v>
      </c>
      <c r="E4327" s="8">
        <f>E4358</f>
        <v>0</v>
      </c>
      <c r="F4327" s="9">
        <f>F4358</f>
        <v>0</v>
      </c>
      <c r="G4327" s="9">
        <f>G4358</f>
        <v>0</v>
      </c>
    </row>
    <row r="4328" spans="1:7" x14ac:dyDescent="0.25">
      <c r="A4328" s="13" t="s">
        <v>5708</v>
      </c>
      <c r="B4328" s="14" t="s">
        <v>16</v>
      </c>
      <c r="C4328" s="14" t="s">
        <v>176</v>
      </c>
      <c r="D4328" s="28" t="s">
        <v>5709</v>
      </c>
      <c r="E4328" s="15">
        <v>0</v>
      </c>
      <c r="F4328" s="16">
        <v>823.44</v>
      </c>
      <c r="G4328" s="17">
        <f>ROUND(E4328*F4328,2)</f>
        <v>0</v>
      </c>
    </row>
    <row r="4329" spans="1:7" ht="168.75" x14ac:dyDescent="0.25">
      <c r="A4329" s="18"/>
      <c r="B4329" s="18"/>
      <c r="C4329" s="18"/>
      <c r="D4329" s="28" t="s">
        <v>5710</v>
      </c>
      <c r="E4329" s="18"/>
      <c r="F4329" s="18"/>
      <c r="G4329" s="18"/>
    </row>
    <row r="4330" spans="1:7" x14ac:dyDescent="0.25">
      <c r="A4330" s="13" t="s">
        <v>5711</v>
      </c>
      <c r="B4330" s="14" t="s">
        <v>16</v>
      </c>
      <c r="C4330" s="14" t="s">
        <v>176</v>
      </c>
      <c r="D4330" s="28" t="s">
        <v>5712</v>
      </c>
      <c r="E4330" s="15">
        <v>0</v>
      </c>
      <c r="F4330" s="16">
        <v>903.44</v>
      </c>
      <c r="G4330" s="17">
        <f>ROUND(E4330*F4330,2)</f>
        <v>0</v>
      </c>
    </row>
    <row r="4331" spans="1:7" ht="168.75" x14ac:dyDescent="0.25">
      <c r="A4331" s="18"/>
      <c r="B4331" s="18"/>
      <c r="C4331" s="18"/>
      <c r="D4331" s="28" t="s">
        <v>5713</v>
      </c>
      <c r="E4331" s="18"/>
      <c r="F4331" s="18"/>
      <c r="G4331" s="18"/>
    </row>
    <row r="4332" spans="1:7" x14ac:dyDescent="0.25">
      <c r="A4332" s="13" t="s">
        <v>5714</v>
      </c>
      <c r="B4332" s="14" t="s">
        <v>16</v>
      </c>
      <c r="C4332" s="14" t="s">
        <v>176</v>
      </c>
      <c r="D4332" s="28" t="s">
        <v>5715</v>
      </c>
      <c r="E4332" s="15">
        <v>0</v>
      </c>
      <c r="F4332" s="16">
        <v>1556.56</v>
      </c>
      <c r="G4332" s="17">
        <f>ROUND(E4332*F4332,2)</f>
        <v>0</v>
      </c>
    </row>
    <row r="4333" spans="1:7" ht="168.75" x14ac:dyDescent="0.25">
      <c r="A4333" s="18"/>
      <c r="B4333" s="18"/>
      <c r="C4333" s="18"/>
      <c r="D4333" s="28" t="s">
        <v>5716</v>
      </c>
      <c r="E4333" s="18"/>
      <c r="F4333" s="18"/>
      <c r="G4333" s="18"/>
    </row>
    <row r="4334" spans="1:7" x14ac:dyDescent="0.25">
      <c r="A4334" s="13" t="s">
        <v>5717</v>
      </c>
      <c r="B4334" s="14" t="s">
        <v>16</v>
      </c>
      <c r="C4334" s="14" t="s">
        <v>176</v>
      </c>
      <c r="D4334" s="28" t="s">
        <v>5718</v>
      </c>
      <c r="E4334" s="15">
        <v>0</v>
      </c>
      <c r="F4334" s="16">
        <v>1731.56</v>
      </c>
      <c r="G4334" s="17">
        <f>ROUND(E4334*F4334,2)</f>
        <v>0</v>
      </c>
    </row>
    <row r="4335" spans="1:7" ht="168.75" x14ac:dyDescent="0.25">
      <c r="A4335" s="18"/>
      <c r="B4335" s="18"/>
      <c r="C4335" s="18"/>
      <c r="D4335" s="28" t="s">
        <v>5719</v>
      </c>
      <c r="E4335" s="18"/>
      <c r="F4335" s="18"/>
      <c r="G4335" s="18"/>
    </row>
    <row r="4336" spans="1:7" ht="22.5" x14ac:dyDescent="0.25">
      <c r="A4336" s="13" t="s">
        <v>5720</v>
      </c>
      <c r="B4336" s="14" t="s">
        <v>16</v>
      </c>
      <c r="C4336" s="14" t="s">
        <v>176</v>
      </c>
      <c r="D4336" s="28" t="s">
        <v>5721</v>
      </c>
      <c r="E4336" s="15">
        <v>0</v>
      </c>
      <c r="F4336" s="16">
        <v>1366.56</v>
      </c>
      <c r="G4336" s="17">
        <f>ROUND(E4336*F4336,2)</f>
        <v>0</v>
      </c>
    </row>
    <row r="4337" spans="1:7" ht="180" x14ac:dyDescent="0.25">
      <c r="A4337" s="18"/>
      <c r="B4337" s="18"/>
      <c r="C4337" s="18"/>
      <c r="D4337" s="28" t="s">
        <v>5722</v>
      </c>
      <c r="E4337" s="18"/>
      <c r="F4337" s="18"/>
      <c r="G4337" s="18"/>
    </row>
    <row r="4338" spans="1:7" x14ac:dyDescent="0.25">
      <c r="A4338" s="13" t="s">
        <v>5723</v>
      </c>
      <c r="B4338" s="14" t="s">
        <v>16</v>
      </c>
      <c r="C4338" s="14" t="s">
        <v>176</v>
      </c>
      <c r="D4338" s="28" t="s">
        <v>5724</v>
      </c>
      <c r="E4338" s="15">
        <v>0</v>
      </c>
      <c r="F4338" s="16">
        <v>957.44</v>
      </c>
      <c r="G4338" s="17">
        <f>ROUND(E4338*F4338,2)</f>
        <v>0</v>
      </c>
    </row>
    <row r="4339" spans="1:7" ht="168.75" x14ac:dyDescent="0.25">
      <c r="A4339" s="18"/>
      <c r="B4339" s="18"/>
      <c r="C4339" s="18"/>
      <c r="D4339" s="28" t="s">
        <v>5725</v>
      </c>
      <c r="E4339" s="18"/>
      <c r="F4339" s="18"/>
      <c r="G4339" s="18"/>
    </row>
    <row r="4340" spans="1:7" x14ac:dyDescent="0.25">
      <c r="A4340" s="13" t="s">
        <v>5726</v>
      </c>
      <c r="B4340" s="14" t="s">
        <v>16</v>
      </c>
      <c r="C4340" s="14" t="s">
        <v>176</v>
      </c>
      <c r="D4340" s="28" t="s">
        <v>5727</v>
      </c>
      <c r="E4340" s="15">
        <v>0</v>
      </c>
      <c r="F4340" s="16">
        <v>1068.44</v>
      </c>
      <c r="G4340" s="17">
        <f>ROUND(E4340*F4340,2)</f>
        <v>0</v>
      </c>
    </row>
    <row r="4341" spans="1:7" ht="168.75" x14ac:dyDescent="0.25">
      <c r="A4341" s="18"/>
      <c r="B4341" s="18"/>
      <c r="C4341" s="18"/>
      <c r="D4341" s="28" t="s">
        <v>5728</v>
      </c>
      <c r="E4341" s="18"/>
      <c r="F4341" s="18"/>
      <c r="G4341" s="18"/>
    </row>
    <row r="4342" spans="1:7" x14ac:dyDescent="0.25">
      <c r="A4342" s="13" t="s">
        <v>5729</v>
      </c>
      <c r="B4342" s="14" t="s">
        <v>16</v>
      </c>
      <c r="C4342" s="14" t="s">
        <v>176</v>
      </c>
      <c r="D4342" s="28" t="s">
        <v>5730</v>
      </c>
      <c r="E4342" s="15">
        <v>0</v>
      </c>
      <c r="F4342" s="16">
        <v>1874.56</v>
      </c>
      <c r="G4342" s="17">
        <f>ROUND(E4342*F4342,2)</f>
        <v>0</v>
      </c>
    </row>
    <row r="4343" spans="1:7" ht="168.75" x14ac:dyDescent="0.25">
      <c r="A4343" s="18"/>
      <c r="B4343" s="18"/>
      <c r="C4343" s="18"/>
      <c r="D4343" s="28" t="s">
        <v>5731</v>
      </c>
      <c r="E4343" s="18"/>
      <c r="F4343" s="18"/>
      <c r="G4343" s="18"/>
    </row>
    <row r="4344" spans="1:7" x14ac:dyDescent="0.25">
      <c r="A4344" s="13" t="s">
        <v>5732</v>
      </c>
      <c r="B4344" s="14" t="s">
        <v>16</v>
      </c>
      <c r="C4344" s="14" t="s">
        <v>176</v>
      </c>
      <c r="D4344" s="28" t="s">
        <v>5733</v>
      </c>
      <c r="E4344" s="15">
        <v>0</v>
      </c>
      <c r="F4344" s="16">
        <v>2070.5100000000002</v>
      </c>
      <c r="G4344" s="17">
        <f>ROUND(E4344*F4344,2)</f>
        <v>0</v>
      </c>
    </row>
    <row r="4345" spans="1:7" ht="168.75" x14ac:dyDescent="0.25">
      <c r="A4345" s="18"/>
      <c r="B4345" s="18"/>
      <c r="C4345" s="18"/>
      <c r="D4345" s="28" t="s">
        <v>5734</v>
      </c>
      <c r="E4345" s="18"/>
      <c r="F4345" s="18"/>
      <c r="G4345" s="18"/>
    </row>
    <row r="4346" spans="1:7" ht="22.5" x14ac:dyDescent="0.25">
      <c r="A4346" s="13" t="s">
        <v>5735</v>
      </c>
      <c r="B4346" s="14" t="s">
        <v>16</v>
      </c>
      <c r="C4346" s="14" t="s">
        <v>176</v>
      </c>
      <c r="D4346" s="28" t="s">
        <v>5736</v>
      </c>
      <c r="E4346" s="15">
        <v>0</v>
      </c>
      <c r="F4346" s="16">
        <v>1646.56</v>
      </c>
      <c r="G4346" s="17">
        <f>ROUND(E4346*F4346,2)</f>
        <v>0</v>
      </c>
    </row>
    <row r="4347" spans="1:7" ht="180" x14ac:dyDescent="0.25">
      <c r="A4347" s="18"/>
      <c r="B4347" s="18"/>
      <c r="C4347" s="18"/>
      <c r="D4347" s="28" t="s">
        <v>5737</v>
      </c>
      <c r="E4347" s="18"/>
      <c r="F4347" s="18"/>
      <c r="G4347" s="18"/>
    </row>
    <row r="4348" spans="1:7" ht="22.5" x14ac:dyDescent="0.25">
      <c r="A4348" s="13" t="s">
        <v>5738</v>
      </c>
      <c r="B4348" s="14" t="s">
        <v>16</v>
      </c>
      <c r="C4348" s="14" t="s">
        <v>17</v>
      </c>
      <c r="D4348" s="28" t="s">
        <v>5739</v>
      </c>
      <c r="E4348" s="15">
        <v>0</v>
      </c>
      <c r="F4348" s="16">
        <v>39.049999999999997</v>
      </c>
      <c r="G4348" s="17">
        <f>ROUND(E4348*F4348,2)</f>
        <v>0</v>
      </c>
    </row>
    <row r="4349" spans="1:7" ht="112.5" x14ac:dyDescent="0.25">
      <c r="A4349" s="18"/>
      <c r="B4349" s="18"/>
      <c r="C4349" s="18"/>
      <c r="D4349" s="28" t="s">
        <v>5740</v>
      </c>
      <c r="E4349" s="18"/>
      <c r="F4349" s="18"/>
      <c r="G4349" s="18"/>
    </row>
    <row r="4350" spans="1:7" x14ac:dyDescent="0.25">
      <c r="A4350" s="13" t="s">
        <v>5741</v>
      </c>
      <c r="B4350" s="14" t="s">
        <v>16</v>
      </c>
      <c r="C4350" s="14" t="s">
        <v>176</v>
      </c>
      <c r="D4350" s="28" t="s">
        <v>5742</v>
      </c>
      <c r="E4350" s="15">
        <v>0</v>
      </c>
      <c r="F4350" s="16">
        <v>94.37</v>
      </c>
      <c r="G4350" s="17">
        <f>ROUND(E4350*F4350,2)</f>
        <v>0</v>
      </c>
    </row>
    <row r="4351" spans="1:7" ht="67.5" x14ac:dyDescent="0.25">
      <c r="A4351" s="18"/>
      <c r="B4351" s="18"/>
      <c r="C4351" s="18"/>
      <c r="D4351" s="28" t="s">
        <v>5743</v>
      </c>
      <c r="E4351" s="18"/>
      <c r="F4351" s="18"/>
      <c r="G4351" s="18"/>
    </row>
    <row r="4352" spans="1:7" x14ac:dyDescent="0.25">
      <c r="A4352" s="13" t="s">
        <v>5744</v>
      </c>
      <c r="B4352" s="14" t="s">
        <v>16</v>
      </c>
      <c r="C4352" s="14" t="s">
        <v>17</v>
      </c>
      <c r="D4352" s="28" t="s">
        <v>5745</v>
      </c>
      <c r="E4352" s="15">
        <v>0</v>
      </c>
      <c r="F4352" s="16">
        <v>107.27</v>
      </c>
      <c r="G4352" s="17">
        <f>ROUND(E4352*F4352,2)</f>
        <v>0</v>
      </c>
    </row>
    <row r="4353" spans="1:7" ht="90" x14ac:dyDescent="0.25">
      <c r="A4353" s="18"/>
      <c r="B4353" s="18"/>
      <c r="C4353" s="18"/>
      <c r="D4353" s="28" t="s">
        <v>5746</v>
      </c>
      <c r="E4353" s="18"/>
      <c r="F4353" s="18"/>
      <c r="G4353" s="18"/>
    </row>
    <row r="4354" spans="1:7" x14ac:dyDescent="0.25">
      <c r="A4354" s="13" t="s">
        <v>5747</v>
      </c>
      <c r="B4354" s="14" t="s">
        <v>16</v>
      </c>
      <c r="C4354" s="14" t="s">
        <v>17</v>
      </c>
      <c r="D4354" s="28" t="s">
        <v>5748</v>
      </c>
      <c r="E4354" s="15">
        <v>0</v>
      </c>
      <c r="F4354" s="16">
        <v>75.08</v>
      </c>
      <c r="G4354" s="17">
        <f>ROUND(E4354*F4354,2)</f>
        <v>0</v>
      </c>
    </row>
    <row r="4355" spans="1:7" ht="146.25" x14ac:dyDescent="0.25">
      <c r="A4355" s="18"/>
      <c r="B4355" s="18"/>
      <c r="C4355" s="18"/>
      <c r="D4355" s="28" t="s">
        <v>5749</v>
      </c>
      <c r="E4355" s="18"/>
      <c r="F4355" s="18"/>
      <c r="G4355" s="18"/>
    </row>
    <row r="4356" spans="1:7" ht="22.5" x14ac:dyDescent="0.25">
      <c r="A4356" s="13" t="s">
        <v>5750</v>
      </c>
      <c r="B4356" s="14" t="s">
        <v>16</v>
      </c>
      <c r="C4356" s="14" t="s">
        <v>17</v>
      </c>
      <c r="D4356" s="28" t="s">
        <v>5751</v>
      </c>
      <c r="E4356" s="15">
        <v>0</v>
      </c>
      <c r="F4356" s="16">
        <v>105.59</v>
      </c>
      <c r="G4356" s="17">
        <f>ROUND(E4356*F4356,2)</f>
        <v>0</v>
      </c>
    </row>
    <row r="4357" spans="1:7" ht="146.25" x14ac:dyDescent="0.25">
      <c r="A4357" s="18"/>
      <c r="B4357" s="18"/>
      <c r="C4357" s="18"/>
      <c r="D4357" s="28" t="s">
        <v>5752</v>
      </c>
      <c r="E4357" s="18"/>
      <c r="F4357" s="18"/>
      <c r="G4357" s="18"/>
    </row>
    <row r="4358" spans="1:7" x14ac:dyDescent="0.25">
      <c r="A4358" s="18"/>
      <c r="B4358" s="18"/>
      <c r="C4358" s="18"/>
      <c r="D4358" s="35" t="s">
        <v>5753</v>
      </c>
      <c r="E4358" s="15">
        <v>0</v>
      </c>
      <c r="F4358" s="16">
        <v>0</v>
      </c>
      <c r="G4358" s="19">
        <f>ROUND(E4358*F4358,2)</f>
        <v>0</v>
      </c>
    </row>
    <row r="4359" spans="1:7" ht="0.95" customHeight="1" x14ac:dyDescent="0.25">
      <c r="A4359" s="20"/>
      <c r="B4359" s="20"/>
      <c r="C4359" s="20"/>
      <c r="D4359" s="36"/>
      <c r="E4359" s="20"/>
      <c r="F4359" s="20"/>
      <c r="G4359" s="20"/>
    </row>
    <row r="4360" spans="1:7" x14ac:dyDescent="0.25">
      <c r="A4360" s="7" t="s">
        <v>5754</v>
      </c>
      <c r="B4360" s="7" t="s">
        <v>8</v>
      </c>
      <c r="C4360" s="7" t="s">
        <v>9</v>
      </c>
      <c r="D4360" s="33" t="s">
        <v>5755</v>
      </c>
      <c r="E4360" s="8">
        <f>E4379</f>
        <v>0</v>
      </c>
      <c r="F4360" s="9">
        <f>F4379</f>
        <v>0</v>
      </c>
      <c r="G4360" s="9">
        <f>G4379</f>
        <v>0</v>
      </c>
    </row>
    <row r="4361" spans="1:7" ht="22.5" hidden="1" x14ac:dyDescent="0.25">
      <c r="A4361" s="13" t="s">
        <v>5756</v>
      </c>
      <c r="B4361" s="14" t="s">
        <v>16</v>
      </c>
      <c r="C4361" s="14" t="s">
        <v>176</v>
      </c>
      <c r="D4361" s="28" t="s">
        <v>5757</v>
      </c>
      <c r="E4361" s="15">
        <v>0</v>
      </c>
      <c r="F4361" s="16">
        <v>171.98</v>
      </c>
      <c r="G4361" s="17">
        <f>ROUND(E4361*F4361,2)</f>
        <v>0</v>
      </c>
    </row>
    <row r="4362" spans="1:7" ht="101.25" hidden="1" x14ac:dyDescent="0.25">
      <c r="A4362" s="18"/>
      <c r="B4362" s="18"/>
      <c r="C4362" s="18"/>
      <c r="D4362" s="28" t="s">
        <v>5758</v>
      </c>
      <c r="E4362" s="18"/>
      <c r="F4362" s="18"/>
      <c r="G4362" s="18"/>
    </row>
    <row r="4363" spans="1:7" ht="22.5" hidden="1" x14ac:dyDescent="0.25">
      <c r="A4363" s="13" t="s">
        <v>5759</v>
      </c>
      <c r="B4363" s="14" t="s">
        <v>16</v>
      </c>
      <c r="C4363" s="14" t="s">
        <v>176</v>
      </c>
      <c r="D4363" s="28" t="s">
        <v>5760</v>
      </c>
      <c r="E4363" s="15">
        <v>0</v>
      </c>
      <c r="F4363" s="16">
        <v>301.98</v>
      </c>
      <c r="G4363" s="17">
        <f>ROUND(E4363*F4363,2)</f>
        <v>0</v>
      </c>
    </row>
    <row r="4364" spans="1:7" ht="101.25" hidden="1" x14ac:dyDescent="0.25">
      <c r="A4364" s="18"/>
      <c r="B4364" s="18"/>
      <c r="C4364" s="18"/>
      <c r="D4364" s="28" t="s">
        <v>5761</v>
      </c>
      <c r="E4364" s="18"/>
      <c r="F4364" s="18"/>
      <c r="G4364" s="18"/>
    </row>
    <row r="4365" spans="1:7" ht="22.5" hidden="1" x14ac:dyDescent="0.25">
      <c r="A4365" s="13" t="s">
        <v>5762</v>
      </c>
      <c r="B4365" s="14" t="s">
        <v>16</v>
      </c>
      <c r="C4365" s="14" t="s">
        <v>176</v>
      </c>
      <c r="D4365" s="28" t="s">
        <v>5763</v>
      </c>
      <c r="E4365" s="15">
        <v>0</v>
      </c>
      <c r="F4365" s="16">
        <v>221.98</v>
      </c>
      <c r="G4365" s="17">
        <f>ROUND(E4365*F4365,2)</f>
        <v>0</v>
      </c>
    </row>
    <row r="4366" spans="1:7" ht="101.25" hidden="1" x14ac:dyDescent="0.25">
      <c r="A4366" s="18"/>
      <c r="B4366" s="18"/>
      <c r="C4366" s="18"/>
      <c r="D4366" s="28" t="s">
        <v>5764</v>
      </c>
      <c r="E4366" s="18"/>
      <c r="F4366" s="18"/>
      <c r="G4366" s="18"/>
    </row>
    <row r="4367" spans="1:7" hidden="1" x14ac:dyDescent="0.25">
      <c r="A4367" s="13" t="s">
        <v>5765</v>
      </c>
      <c r="B4367" s="14" t="s">
        <v>16</v>
      </c>
      <c r="C4367" s="14" t="s">
        <v>17</v>
      </c>
      <c r="D4367" s="28" t="s">
        <v>5766</v>
      </c>
      <c r="E4367" s="15">
        <v>0</v>
      </c>
      <c r="F4367" s="16">
        <v>226.02</v>
      </c>
      <c r="G4367" s="17">
        <f>ROUND(E4367*F4367,2)</f>
        <v>0</v>
      </c>
    </row>
    <row r="4368" spans="1:7" ht="157.5" hidden="1" x14ac:dyDescent="0.25">
      <c r="A4368" s="18"/>
      <c r="B4368" s="18"/>
      <c r="C4368" s="18"/>
      <c r="D4368" s="28" t="s">
        <v>5767</v>
      </c>
      <c r="E4368" s="18"/>
      <c r="F4368" s="18"/>
      <c r="G4368" s="18"/>
    </row>
    <row r="4369" spans="1:7" hidden="1" x14ac:dyDescent="0.25">
      <c r="A4369" s="13" t="s">
        <v>5768</v>
      </c>
      <c r="B4369" s="14" t="s">
        <v>16</v>
      </c>
      <c r="C4369" s="14" t="s">
        <v>176</v>
      </c>
      <c r="D4369" s="28" t="s">
        <v>5769</v>
      </c>
      <c r="E4369" s="15">
        <v>0</v>
      </c>
      <c r="F4369" s="16">
        <v>207.71</v>
      </c>
      <c r="G4369" s="17">
        <f>ROUND(E4369*F4369,2)</f>
        <v>0</v>
      </c>
    </row>
    <row r="4370" spans="1:7" ht="112.5" hidden="1" x14ac:dyDescent="0.25">
      <c r="A4370" s="18"/>
      <c r="B4370" s="18"/>
      <c r="C4370" s="18"/>
      <c r="D4370" s="28" t="s">
        <v>5770</v>
      </c>
      <c r="E4370" s="18"/>
      <c r="F4370" s="18"/>
      <c r="G4370" s="18"/>
    </row>
    <row r="4371" spans="1:7" hidden="1" x14ac:dyDescent="0.25">
      <c r="A4371" s="13" t="s">
        <v>5771</v>
      </c>
      <c r="B4371" s="14" t="s">
        <v>16</v>
      </c>
      <c r="C4371" s="14" t="s">
        <v>176</v>
      </c>
      <c r="D4371" s="28" t="s">
        <v>5772</v>
      </c>
      <c r="E4371" s="15">
        <v>0</v>
      </c>
      <c r="F4371" s="16">
        <v>244.99</v>
      </c>
      <c r="G4371" s="17">
        <f>ROUND(E4371*F4371,2)</f>
        <v>0</v>
      </c>
    </row>
    <row r="4372" spans="1:7" ht="112.5" hidden="1" x14ac:dyDescent="0.25">
      <c r="A4372" s="18"/>
      <c r="B4372" s="18"/>
      <c r="C4372" s="18"/>
      <c r="D4372" s="28" t="s">
        <v>5773</v>
      </c>
      <c r="E4372" s="18"/>
      <c r="F4372" s="18"/>
      <c r="G4372" s="18"/>
    </row>
    <row r="4373" spans="1:7" hidden="1" x14ac:dyDescent="0.25">
      <c r="A4373" s="13" t="s">
        <v>5774</v>
      </c>
      <c r="B4373" s="14" t="s">
        <v>16</v>
      </c>
      <c r="C4373" s="14" t="s">
        <v>176</v>
      </c>
      <c r="D4373" s="28" t="s">
        <v>5775</v>
      </c>
      <c r="E4373" s="15">
        <v>0</v>
      </c>
      <c r="F4373" s="16">
        <v>377.48</v>
      </c>
      <c r="G4373" s="17">
        <f>ROUND(E4373*F4373,2)</f>
        <v>0</v>
      </c>
    </row>
    <row r="4374" spans="1:7" ht="123.75" hidden="1" x14ac:dyDescent="0.25">
      <c r="A4374" s="18"/>
      <c r="B4374" s="18"/>
      <c r="C4374" s="18"/>
      <c r="D4374" s="28" t="s">
        <v>5776</v>
      </c>
      <c r="E4374" s="18"/>
      <c r="F4374" s="18"/>
      <c r="G4374" s="18"/>
    </row>
    <row r="4375" spans="1:7" hidden="1" x14ac:dyDescent="0.25">
      <c r="A4375" s="13" t="s">
        <v>5777</v>
      </c>
      <c r="B4375" s="14" t="s">
        <v>16</v>
      </c>
      <c r="C4375" s="14" t="s">
        <v>176</v>
      </c>
      <c r="D4375" s="28" t="s">
        <v>5778</v>
      </c>
      <c r="E4375" s="15">
        <v>0</v>
      </c>
      <c r="F4375" s="16">
        <v>408.15</v>
      </c>
      <c r="G4375" s="17">
        <f>ROUND(E4375*F4375,2)</f>
        <v>0</v>
      </c>
    </row>
    <row r="4376" spans="1:7" ht="123.75" hidden="1" x14ac:dyDescent="0.25">
      <c r="A4376" s="18"/>
      <c r="B4376" s="18"/>
      <c r="C4376" s="18"/>
      <c r="D4376" s="28" t="s">
        <v>5779</v>
      </c>
      <c r="E4376" s="18"/>
      <c r="F4376" s="18"/>
      <c r="G4376" s="18"/>
    </row>
    <row r="4377" spans="1:7" hidden="1" x14ac:dyDescent="0.25">
      <c r="A4377" s="13" t="s">
        <v>5780</v>
      </c>
      <c r="B4377" s="14" t="s">
        <v>16</v>
      </c>
      <c r="C4377" s="14" t="s">
        <v>176</v>
      </c>
      <c r="D4377" s="28" t="s">
        <v>5781</v>
      </c>
      <c r="E4377" s="15">
        <v>0</v>
      </c>
      <c r="F4377" s="16">
        <v>500.03</v>
      </c>
      <c r="G4377" s="17">
        <f>ROUND(E4377*F4377,2)</f>
        <v>0</v>
      </c>
    </row>
    <row r="4378" spans="1:7" ht="123.75" hidden="1" x14ac:dyDescent="0.25">
      <c r="A4378" s="18"/>
      <c r="B4378" s="18"/>
      <c r="C4378" s="18"/>
      <c r="D4378" s="28" t="s">
        <v>5782</v>
      </c>
      <c r="E4378" s="18"/>
      <c r="F4378" s="18"/>
      <c r="G4378" s="18"/>
    </row>
    <row r="4379" spans="1:7" hidden="1" x14ac:dyDescent="0.25">
      <c r="A4379" s="18"/>
      <c r="B4379" s="18"/>
      <c r="C4379" s="18"/>
      <c r="D4379" s="35" t="s">
        <v>5783</v>
      </c>
      <c r="E4379" s="15">
        <v>0</v>
      </c>
      <c r="F4379" s="16">
        <v>0</v>
      </c>
      <c r="G4379" s="19">
        <f>ROUND(E4379*F4379,2)</f>
        <v>0</v>
      </c>
    </row>
    <row r="4380" spans="1:7" ht="0.95" customHeight="1" x14ac:dyDescent="0.25">
      <c r="A4380" s="20"/>
      <c r="B4380" s="20"/>
      <c r="C4380" s="20"/>
      <c r="D4380" s="36"/>
      <c r="E4380" s="20"/>
      <c r="F4380" s="20"/>
      <c r="G4380" s="20"/>
    </row>
    <row r="4381" spans="1:7" x14ac:dyDescent="0.25">
      <c r="A4381" s="7" t="s">
        <v>5784</v>
      </c>
      <c r="B4381" s="7" t="s">
        <v>8</v>
      </c>
      <c r="C4381" s="7" t="s">
        <v>9</v>
      </c>
      <c r="D4381" s="33" t="s">
        <v>5785</v>
      </c>
      <c r="E4381" s="8">
        <f>E4384</f>
        <v>0</v>
      </c>
      <c r="F4381" s="9">
        <f>F4384</f>
        <v>0</v>
      </c>
      <c r="G4381" s="9">
        <f>G4384</f>
        <v>0</v>
      </c>
    </row>
    <row r="4382" spans="1:7" hidden="1" x14ac:dyDescent="0.25">
      <c r="A4382" s="13" t="s">
        <v>5786</v>
      </c>
      <c r="B4382" s="14" t="s">
        <v>16</v>
      </c>
      <c r="C4382" s="14" t="s">
        <v>221</v>
      </c>
      <c r="D4382" s="28" t="s">
        <v>5787</v>
      </c>
      <c r="E4382" s="15">
        <v>0</v>
      </c>
      <c r="F4382" s="16">
        <v>204.33</v>
      </c>
      <c r="G4382" s="17">
        <f>ROUND(E4382*F4382,2)</f>
        <v>0</v>
      </c>
    </row>
    <row r="4383" spans="1:7" ht="101.25" hidden="1" x14ac:dyDescent="0.25">
      <c r="A4383" s="18"/>
      <c r="B4383" s="18"/>
      <c r="C4383" s="18"/>
      <c r="D4383" s="28" t="s">
        <v>5788</v>
      </c>
      <c r="E4383" s="18"/>
      <c r="F4383" s="18"/>
      <c r="G4383" s="18"/>
    </row>
    <row r="4384" spans="1:7" hidden="1" x14ac:dyDescent="0.25">
      <c r="A4384" s="18"/>
      <c r="B4384" s="18"/>
      <c r="C4384" s="18"/>
      <c r="D4384" s="35" t="s">
        <v>5789</v>
      </c>
      <c r="E4384" s="15">
        <v>0</v>
      </c>
      <c r="F4384" s="16">
        <v>0</v>
      </c>
      <c r="G4384" s="19">
        <f>ROUND(E4384*F4384,2)</f>
        <v>0</v>
      </c>
    </row>
    <row r="4385" spans="1:7" ht="0.95" customHeight="1" x14ac:dyDescent="0.25">
      <c r="A4385" s="20"/>
      <c r="B4385" s="20"/>
      <c r="C4385" s="20"/>
      <c r="D4385" s="36"/>
      <c r="E4385" s="20"/>
      <c r="F4385" s="20"/>
      <c r="G4385" s="20"/>
    </row>
    <row r="4386" spans="1:7" x14ac:dyDescent="0.25">
      <c r="A4386" s="7" t="s">
        <v>5790</v>
      </c>
      <c r="B4386" s="7" t="s">
        <v>8</v>
      </c>
      <c r="C4386" s="7" t="s">
        <v>9</v>
      </c>
      <c r="D4386" s="33" t="s">
        <v>5791</v>
      </c>
      <c r="E4386" s="8">
        <f>E4399</f>
        <v>0</v>
      </c>
      <c r="F4386" s="9">
        <f>F4399</f>
        <v>0</v>
      </c>
      <c r="G4386" s="9">
        <f>G4399</f>
        <v>0</v>
      </c>
    </row>
    <row r="4387" spans="1:7" x14ac:dyDescent="0.25">
      <c r="A4387" s="13" t="s">
        <v>5792</v>
      </c>
      <c r="B4387" s="14" t="s">
        <v>16</v>
      </c>
      <c r="C4387" s="14" t="s">
        <v>251</v>
      </c>
      <c r="D4387" s="28" t="s">
        <v>5793</v>
      </c>
      <c r="E4387" s="15">
        <v>0</v>
      </c>
      <c r="F4387" s="16">
        <v>27.46</v>
      </c>
      <c r="G4387" s="17">
        <f>ROUND(E4387*F4387,2)</f>
        <v>0</v>
      </c>
    </row>
    <row r="4388" spans="1:7" ht="45" x14ac:dyDescent="0.25">
      <c r="A4388" s="18"/>
      <c r="B4388" s="18"/>
      <c r="C4388" s="18"/>
      <c r="D4388" s="28" t="s">
        <v>5794</v>
      </c>
      <c r="E4388" s="18"/>
      <c r="F4388" s="18"/>
      <c r="G4388" s="18"/>
    </row>
    <row r="4389" spans="1:7" ht="22.5" x14ac:dyDescent="0.25">
      <c r="A4389" s="13" t="s">
        <v>5795</v>
      </c>
      <c r="B4389" s="14" t="s">
        <v>16</v>
      </c>
      <c r="C4389" s="14" t="s">
        <v>251</v>
      </c>
      <c r="D4389" s="28" t="s">
        <v>5796</v>
      </c>
      <c r="E4389" s="15">
        <v>0</v>
      </c>
      <c r="F4389" s="16">
        <v>38.15</v>
      </c>
      <c r="G4389" s="17">
        <f>ROUND(E4389*F4389,2)</f>
        <v>0</v>
      </c>
    </row>
    <row r="4390" spans="1:7" ht="67.5" x14ac:dyDescent="0.25">
      <c r="A4390" s="18"/>
      <c r="B4390" s="18"/>
      <c r="C4390" s="18"/>
      <c r="D4390" s="28" t="s">
        <v>5797</v>
      </c>
      <c r="E4390" s="18"/>
      <c r="F4390" s="18"/>
      <c r="G4390" s="18"/>
    </row>
    <row r="4391" spans="1:7" x14ac:dyDescent="0.25">
      <c r="A4391" s="13" t="s">
        <v>5798</v>
      </c>
      <c r="B4391" s="14" t="s">
        <v>16</v>
      </c>
      <c r="C4391" s="14" t="s">
        <v>221</v>
      </c>
      <c r="D4391" s="28" t="s">
        <v>5799</v>
      </c>
      <c r="E4391" s="15">
        <v>0</v>
      </c>
      <c r="F4391" s="16">
        <v>214.1</v>
      </c>
      <c r="G4391" s="17">
        <f>ROUND(E4391*F4391,2)</f>
        <v>0</v>
      </c>
    </row>
    <row r="4392" spans="1:7" ht="90" x14ac:dyDescent="0.25">
      <c r="A4392" s="18"/>
      <c r="B4392" s="18"/>
      <c r="C4392" s="18"/>
      <c r="D4392" s="28" t="s">
        <v>5800</v>
      </c>
      <c r="E4392" s="18"/>
      <c r="F4392" s="18"/>
      <c r="G4392" s="18"/>
    </row>
    <row r="4393" spans="1:7" x14ac:dyDescent="0.25">
      <c r="A4393" s="13" t="s">
        <v>5801</v>
      </c>
      <c r="B4393" s="14" t="s">
        <v>16</v>
      </c>
      <c r="C4393" s="14" t="s">
        <v>251</v>
      </c>
      <c r="D4393" s="28" t="s">
        <v>5802</v>
      </c>
      <c r="E4393" s="15">
        <v>0</v>
      </c>
      <c r="F4393" s="16">
        <v>11.67</v>
      </c>
      <c r="G4393" s="17">
        <f>ROUND(E4393*F4393,2)</f>
        <v>0</v>
      </c>
    </row>
    <row r="4394" spans="1:7" ht="33.75" x14ac:dyDescent="0.25">
      <c r="A4394" s="18"/>
      <c r="B4394" s="18"/>
      <c r="C4394" s="18"/>
      <c r="D4394" s="28" t="s">
        <v>5803</v>
      </c>
      <c r="E4394" s="18"/>
      <c r="F4394" s="18"/>
      <c r="G4394" s="18"/>
    </row>
    <row r="4395" spans="1:7" x14ac:dyDescent="0.25">
      <c r="A4395" s="13" t="s">
        <v>5804</v>
      </c>
      <c r="B4395" s="14" t="s">
        <v>16</v>
      </c>
      <c r="C4395" s="14" t="s">
        <v>2220</v>
      </c>
      <c r="D4395" s="28" t="s">
        <v>5805</v>
      </c>
      <c r="E4395" s="15">
        <v>0</v>
      </c>
      <c r="F4395" s="16">
        <v>4.6900000000000004</v>
      </c>
      <c r="G4395" s="17">
        <f>ROUND(E4395*F4395,2)</f>
        <v>0</v>
      </c>
    </row>
    <row r="4396" spans="1:7" ht="33.75" x14ac:dyDescent="0.25">
      <c r="A4396" s="18"/>
      <c r="B4396" s="18"/>
      <c r="C4396" s="18"/>
      <c r="D4396" s="28" t="s">
        <v>5806</v>
      </c>
      <c r="E4396" s="18"/>
      <c r="F4396" s="18"/>
      <c r="G4396" s="18"/>
    </row>
    <row r="4397" spans="1:7" x14ac:dyDescent="0.25">
      <c r="A4397" s="13" t="s">
        <v>5807</v>
      </c>
      <c r="B4397" s="14" t="s">
        <v>16</v>
      </c>
      <c r="C4397" s="14" t="s">
        <v>2220</v>
      </c>
      <c r="D4397" s="28" t="s">
        <v>5808</v>
      </c>
      <c r="E4397" s="15">
        <v>0</v>
      </c>
      <c r="F4397" s="16">
        <v>8.2799999999999994</v>
      </c>
      <c r="G4397" s="17">
        <f>ROUND(E4397*F4397,2)</f>
        <v>0</v>
      </c>
    </row>
    <row r="4398" spans="1:7" ht="45" x14ac:dyDescent="0.25">
      <c r="A4398" s="18"/>
      <c r="B4398" s="18"/>
      <c r="C4398" s="18"/>
      <c r="D4398" s="28" t="s">
        <v>5809</v>
      </c>
      <c r="E4398" s="18"/>
      <c r="F4398" s="18"/>
      <c r="G4398" s="18"/>
    </row>
    <row r="4399" spans="1:7" x14ac:dyDescent="0.25">
      <c r="A4399" s="18"/>
      <c r="B4399" s="18"/>
      <c r="C4399" s="18"/>
      <c r="D4399" s="35" t="s">
        <v>5810</v>
      </c>
      <c r="E4399" s="15">
        <v>0</v>
      </c>
      <c r="F4399" s="16">
        <v>0</v>
      </c>
      <c r="G4399" s="19">
        <f>ROUND(E4399*F4399,2)</f>
        <v>0</v>
      </c>
    </row>
    <row r="4400" spans="1:7" ht="0.95" customHeight="1" x14ac:dyDescent="0.25">
      <c r="A4400" s="20"/>
      <c r="B4400" s="20"/>
      <c r="C4400" s="20"/>
      <c r="D4400" s="36"/>
      <c r="E4400" s="20"/>
      <c r="F4400" s="20"/>
      <c r="G4400" s="20"/>
    </row>
    <row r="4401" spans="1:7" x14ac:dyDescent="0.25">
      <c r="A4401" s="7" t="s">
        <v>5811</v>
      </c>
      <c r="B4401" s="7" t="s">
        <v>8</v>
      </c>
      <c r="C4401" s="7" t="s">
        <v>9</v>
      </c>
      <c r="D4401" s="33" t="s">
        <v>3644</v>
      </c>
      <c r="E4401" s="8">
        <f>E4412</f>
        <v>0</v>
      </c>
      <c r="F4401" s="9">
        <f>F4412</f>
        <v>0</v>
      </c>
      <c r="G4401" s="9">
        <f>G4412</f>
        <v>0</v>
      </c>
    </row>
    <row r="4402" spans="1:7" x14ac:dyDescent="0.25">
      <c r="A4402" s="13" t="s">
        <v>5812</v>
      </c>
      <c r="B4402" s="14" t="s">
        <v>16</v>
      </c>
      <c r="C4402" s="14" t="s">
        <v>251</v>
      </c>
      <c r="D4402" s="28" t="s">
        <v>5813</v>
      </c>
      <c r="E4402" s="15">
        <v>0</v>
      </c>
      <c r="F4402" s="16">
        <v>128.93</v>
      </c>
      <c r="G4402" s="17">
        <f>ROUND(E4402*F4402,2)</f>
        <v>0</v>
      </c>
    </row>
    <row r="4403" spans="1:7" ht="78.75" x14ac:dyDescent="0.25">
      <c r="A4403" s="18"/>
      <c r="B4403" s="18"/>
      <c r="C4403" s="18"/>
      <c r="D4403" s="28" t="s">
        <v>5814</v>
      </c>
      <c r="E4403" s="18"/>
      <c r="F4403" s="18"/>
      <c r="G4403" s="18"/>
    </row>
    <row r="4404" spans="1:7" x14ac:dyDescent="0.25">
      <c r="A4404" s="13" t="s">
        <v>5815</v>
      </c>
      <c r="B4404" s="14" t="s">
        <v>16</v>
      </c>
      <c r="C4404" s="14" t="s">
        <v>251</v>
      </c>
      <c r="D4404" s="28" t="s">
        <v>5816</v>
      </c>
      <c r="E4404" s="15">
        <v>0</v>
      </c>
      <c r="F4404" s="16">
        <v>126.99</v>
      </c>
      <c r="G4404" s="17">
        <f>ROUND(E4404*F4404,2)</f>
        <v>0</v>
      </c>
    </row>
    <row r="4405" spans="1:7" ht="78.75" x14ac:dyDescent="0.25">
      <c r="A4405" s="18"/>
      <c r="B4405" s="18"/>
      <c r="C4405" s="18"/>
      <c r="D4405" s="28" t="s">
        <v>5817</v>
      </c>
      <c r="E4405" s="18"/>
      <c r="F4405" s="18"/>
      <c r="G4405" s="18"/>
    </row>
    <row r="4406" spans="1:7" x14ac:dyDescent="0.25">
      <c r="A4406" s="13" t="s">
        <v>5818</v>
      </c>
      <c r="B4406" s="14" t="s">
        <v>16</v>
      </c>
      <c r="C4406" s="14" t="s">
        <v>251</v>
      </c>
      <c r="D4406" s="28" t="s">
        <v>5819</v>
      </c>
      <c r="E4406" s="15">
        <v>0</v>
      </c>
      <c r="F4406" s="16">
        <v>156.99</v>
      </c>
      <c r="G4406" s="17">
        <f>ROUND(E4406*F4406,2)</f>
        <v>0</v>
      </c>
    </row>
    <row r="4407" spans="1:7" ht="78.75" x14ac:dyDescent="0.25">
      <c r="A4407" s="18"/>
      <c r="B4407" s="18"/>
      <c r="C4407" s="18"/>
      <c r="D4407" s="28" t="s">
        <v>5820</v>
      </c>
      <c r="E4407" s="18"/>
      <c r="F4407" s="18"/>
      <c r="G4407" s="18"/>
    </row>
    <row r="4408" spans="1:7" x14ac:dyDescent="0.25">
      <c r="A4408" s="13" t="s">
        <v>5821</v>
      </c>
      <c r="B4408" s="14" t="s">
        <v>16</v>
      </c>
      <c r="C4408" s="14" t="s">
        <v>2220</v>
      </c>
      <c r="D4408" s="28" t="s">
        <v>5822</v>
      </c>
      <c r="E4408" s="15">
        <v>0</v>
      </c>
      <c r="F4408" s="16">
        <v>203.09</v>
      </c>
      <c r="G4408" s="17">
        <f>ROUND(E4408*F4408,2)</f>
        <v>0</v>
      </c>
    </row>
    <row r="4409" spans="1:7" ht="78.75" x14ac:dyDescent="0.25">
      <c r="A4409" s="18"/>
      <c r="B4409" s="18"/>
      <c r="C4409" s="18"/>
      <c r="D4409" s="28" t="s">
        <v>5823</v>
      </c>
      <c r="E4409" s="18"/>
      <c r="F4409" s="18"/>
      <c r="G4409" s="18"/>
    </row>
    <row r="4410" spans="1:7" x14ac:dyDescent="0.25">
      <c r="A4410" s="13" t="s">
        <v>5824</v>
      </c>
      <c r="B4410" s="14" t="s">
        <v>16</v>
      </c>
      <c r="C4410" s="14" t="s">
        <v>2220</v>
      </c>
      <c r="D4410" s="28" t="s">
        <v>5825</v>
      </c>
      <c r="E4410" s="15">
        <v>0</v>
      </c>
      <c r="F4410" s="16">
        <v>206.95</v>
      </c>
      <c r="G4410" s="17">
        <f>ROUND(E4410*F4410,2)</f>
        <v>0</v>
      </c>
    </row>
    <row r="4411" spans="1:7" ht="78.75" x14ac:dyDescent="0.25">
      <c r="A4411" s="18"/>
      <c r="B4411" s="18"/>
      <c r="C4411" s="18"/>
      <c r="D4411" s="28" t="s">
        <v>5826</v>
      </c>
      <c r="E4411" s="18"/>
      <c r="F4411" s="18"/>
      <c r="G4411" s="18"/>
    </row>
    <row r="4412" spans="1:7" x14ac:dyDescent="0.25">
      <c r="A4412" s="18"/>
      <c r="B4412" s="18"/>
      <c r="C4412" s="18"/>
      <c r="D4412" s="35" t="s">
        <v>5827</v>
      </c>
      <c r="E4412" s="15">
        <v>0</v>
      </c>
      <c r="F4412" s="16">
        <v>0</v>
      </c>
      <c r="G4412" s="19">
        <f>ROUND(E4412*F4412,2)</f>
        <v>0</v>
      </c>
    </row>
    <row r="4413" spans="1:7" ht="0.95" customHeight="1" x14ac:dyDescent="0.25">
      <c r="A4413" s="20"/>
      <c r="B4413" s="20"/>
      <c r="C4413" s="20"/>
      <c r="D4413" s="36"/>
      <c r="E4413" s="20"/>
      <c r="F4413" s="20"/>
      <c r="G4413" s="20"/>
    </row>
    <row r="4414" spans="1:7" x14ac:dyDescent="0.25">
      <c r="A4414" s="18"/>
      <c r="B4414" s="18"/>
      <c r="C4414" s="18"/>
      <c r="D4414" s="35" t="s">
        <v>5828</v>
      </c>
      <c r="E4414" s="24">
        <v>0</v>
      </c>
      <c r="F4414" s="16">
        <v>0</v>
      </c>
      <c r="G4414" s="19">
        <f>ROUND(E4414*F4414,2)</f>
        <v>0</v>
      </c>
    </row>
    <row r="4415" spans="1:7" ht="0.95" customHeight="1" x14ac:dyDescent="0.25">
      <c r="A4415" s="20"/>
      <c r="B4415" s="20"/>
      <c r="C4415" s="20"/>
      <c r="D4415" s="36"/>
      <c r="E4415" s="20"/>
      <c r="F4415" s="20"/>
      <c r="G4415" s="20"/>
    </row>
    <row r="4416" spans="1:7" x14ac:dyDescent="0.25">
      <c r="A4416" s="4" t="s">
        <v>5829</v>
      </c>
      <c r="B4416" s="4" t="s">
        <v>8</v>
      </c>
      <c r="C4416" s="4" t="s">
        <v>9</v>
      </c>
      <c r="D4416" s="32" t="s">
        <v>5830</v>
      </c>
      <c r="E4416" s="5">
        <f>E5183</f>
        <v>0</v>
      </c>
      <c r="F4416" s="6">
        <f>F5183</f>
        <v>0</v>
      </c>
      <c r="G4416" s="6">
        <f>G5183</f>
        <v>0</v>
      </c>
    </row>
    <row r="4417" spans="1:7" x14ac:dyDescent="0.25">
      <c r="A4417" s="7" t="s">
        <v>5831</v>
      </c>
      <c r="B4417" s="7" t="s">
        <v>8</v>
      </c>
      <c r="C4417" s="7" t="s">
        <v>9</v>
      </c>
      <c r="D4417" s="33" t="s">
        <v>5832</v>
      </c>
      <c r="E4417" s="8">
        <f>E4689</f>
        <v>0</v>
      </c>
      <c r="F4417" s="9">
        <f>F4689</f>
        <v>0</v>
      </c>
      <c r="G4417" s="9">
        <f>G4689</f>
        <v>0</v>
      </c>
    </row>
    <row r="4418" spans="1:7" x14ac:dyDescent="0.25">
      <c r="A4418" s="10" t="s">
        <v>5833</v>
      </c>
      <c r="B4418" s="10" t="s">
        <v>8</v>
      </c>
      <c r="C4418" s="10" t="s">
        <v>9</v>
      </c>
      <c r="D4418" s="34" t="s">
        <v>5653</v>
      </c>
      <c r="E4418" s="11">
        <f>E4567</f>
        <v>0</v>
      </c>
      <c r="F4418" s="12">
        <f>F4567</f>
        <v>0</v>
      </c>
      <c r="G4418" s="12">
        <f>G4567</f>
        <v>0</v>
      </c>
    </row>
    <row r="4419" spans="1:7" x14ac:dyDescent="0.25">
      <c r="A4419" s="21" t="s">
        <v>5834</v>
      </c>
      <c r="B4419" s="21" t="s">
        <v>8</v>
      </c>
      <c r="C4419" s="21" t="s">
        <v>9</v>
      </c>
      <c r="D4419" s="37" t="s">
        <v>5835</v>
      </c>
      <c r="E4419" s="22">
        <f>E4483</f>
        <v>0</v>
      </c>
      <c r="F4419" s="23">
        <f>F4483</f>
        <v>0</v>
      </c>
      <c r="G4419" s="23">
        <f>G4483</f>
        <v>0</v>
      </c>
    </row>
    <row r="4420" spans="1:7" x14ac:dyDescent="0.25">
      <c r="A4420" s="25" t="s">
        <v>5836</v>
      </c>
      <c r="B4420" s="25" t="s">
        <v>8</v>
      </c>
      <c r="C4420" s="25" t="s">
        <v>9</v>
      </c>
      <c r="D4420" s="38" t="s">
        <v>5837</v>
      </c>
      <c r="E4420" s="26">
        <f>E4429</f>
        <v>0</v>
      </c>
      <c r="F4420" s="27">
        <f>F4429</f>
        <v>0</v>
      </c>
      <c r="G4420" s="27">
        <f>G4429</f>
        <v>0</v>
      </c>
    </row>
    <row r="4421" spans="1:7" ht="22.5" hidden="1" x14ac:dyDescent="0.25">
      <c r="A4421" s="13" t="s">
        <v>5838</v>
      </c>
      <c r="B4421" s="14" t="s">
        <v>16</v>
      </c>
      <c r="C4421" s="14" t="s">
        <v>176</v>
      </c>
      <c r="D4421" s="28" t="s">
        <v>5839</v>
      </c>
      <c r="E4421" s="15">
        <v>0</v>
      </c>
      <c r="F4421" s="16">
        <v>423.88</v>
      </c>
      <c r="G4421" s="17">
        <f>ROUND(E4421*F4421,2)</f>
        <v>0</v>
      </c>
    </row>
    <row r="4422" spans="1:7" ht="213.75" hidden="1" x14ac:dyDescent="0.25">
      <c r="A4422" s="18"/>
      <c r="B4422" s="18"/>
      <c r="C4422" s="18"/>
      <c r="D4422" s="28" t="s">
        <v>5840</v>
      </c>
      <c r="E4422" s="18"/>
      <c r="F4422" s="18"/>
      <c r="G4422" s="18"/>
    </row>
    <row r="4423" spans="1:7" ht="22.5" hidden="1" x14ac:dyDescent="0.25">
      <c r="A4423" s="13" t="s">
        <v>5841</v>
      </c>
      <c r="B4423" s="14" t="s">
        <v>16</v>
      </c>
      <c r="C4423" s="14" t="s">
        <v>176</v>
      </c>
      <c r="D4423" s="28" t="s">
        <v>5842</v>
      </c>
      <c r="E4423" s="15">
        <v>0</v>
      </c>
      <c r="F4423" s="16">
        <v>610.49</v>
      </c>
      <c r="G4423" s="17">
        <f>ROUND(E4423*F4423,2)</f>
        <v>0</v>
      </c>
    </row>
    <row r="4424" spans="1:7" ht="213.75" hidden="1" x14ac:dyDescent="0.25">
      <c r="A4424" s="18"/>
      <c r="B4424" s="18"/>
      <c r="C4424" s="18"/>
      <c r="D4424" s="28" t="s">
        <v>5843</v>
      </c>
      <c r="E4424" s="18"/>
      <c r="F4424" s="18"/>
      <c r="G4424" s="18"/>
    </row>
    <row r="4425" spans="1:7" ht="22.5" hidden="1" x14ac:dyDescent="0.25">
      <c r="A4425" s="13" t="s">
        <v>5844</v>
      </c>
      <c r="B4425" s="14" t="s">
        <v>16</v>
      </c>
      <c r="C4425" s="14" t="s">
        <v>176</v>
      </c>
      <c r="D4425" s="28" t="s">
        <v>5845</v>
      </c>
      <c r="E4425" s="15">
        <v>0</v>
      </c>
      <c r="F4425" s="16">
        <v>718.24</v>
      </c>
      <c r="G4425" s="17">
        <f>ROUND(E4425*F4425,2)</f>
        <v>0</v>
      </c>
    </row>
    <row r="4426" spans="1:7" ht="213.75" hidden="1" x14ac:dyDescent="0.25">
      <c r="A4426" s="18"/>
      <c r="B4426" s="18"/>
      <c r="C4426" s="18"/>
      <c r="D4426" s="28" t="s">
        <v>5846</v>
      </c>
      <c r="E4426" s="18"/>
      <c r="F4426" s="18"/>
      <c r="G4426" s="18"/>
    </row>
    <row r="4427" spans="1:7" ht="22.5" hidden="1" x14ac:dyDescent="0.25">
      <c r="A4427" s="13" t="s">
        <v>5847</v>
      </c>
      <c r="B4427" s="14" t="s">
        <v>16</v>
      </c>
      <c r="C4427" s="14" t="s">
        <v>176</v>
      </c>
      <c r="D4427" s="28" t="s">
        <v>5848</v>
      </c>
      <c r="E4427" s="15">
        <v>0</v>
      </c>
      <c r="F4427" s="16">
        <v>964.18</v>
      </c>
      <c r="G4427" s="17">
        <f>ROUND(E4427*F4427,2)</f>
        <v>0</v>
      </c>
    </row>
    <row r="4428" spans="1:7" ht="213.75" hidden="1" x14ac:dyDescent="0.25">
      <c r="A4428" s="18"/>
      <c r="B4428" s="18"/>
      <c r="C4428" s="18"/>
      <c r="D4428" s="28" t="s">
        <v>5849</v>
      </c>
      <c r="E4428" s="18"/>
      <c r="F4428" s="18"/>
      <c r="G4428" s="18"/>
    </row>
    <row r="4429" spans="1:7" hidden="1" x14ac:dyDescent="0.25">
      <c r="A4429" s="18"/>
      <c r="B4429" s="18"/>
      <c r="C4429" s="18"/>
      <c r="D4429" s="35" t="s">
        <v>5850</v>
      </c>
      <c r="E4429" s="15">
        <v>0</v>
      </c>
      <c r="F4429" s="16">
        <v>0</v>
      </c>
      <c r="G4429" s="19">
        <f>ROUND(E4429*F4429,2)</f>
        <v>0</v>
      </c>
    </row>
    <row r="4430" spans="1:7" ht="0.95" customHeight="1" x14ac:dyDescent="0.25">
      <c r="A4430" s="20"/>
      <c r="B4430" s="20"/>
      <c r="C4430" s="20"/>
      <c r="D4430" s="36"/>
      <c r="E4430" s="20"/>
      <c r="F4430" s="20"/>
      <c r="G4430" s="20"/>
    </row>
    <row r="4431" spans="1:7" x14ac:dyDescent="0.25">
      <c r="A4431" s="25" t="s">
        <v>5851</v>
      </c>
      <c r="B4431" s="25" t="s">
        <v>8</v>
      </c>
      <c r="C4431" s="25" t="s">
        <v>9</v>
      </c>
      <c r="D4431" s="38" t="s">
        <v>5852</v>
      </c>
      <c r="E4431" s="26">
        <f>E4440</f>
        <v>0</v>
      </c>
      <c r="F4431" s="27">
        <f>F4440</f>
        <v>0</v>
      </c>
      <c r="G4431" s="27">
        <f>G4440</f>
        <v>0</v>
      </c>
    </row>
    <row r="4432" spans="1:7" ht="22.5" hidden="1" x14ac:dyDescent="0.25">
      <c r="A4432" s="13" t="s">
        <v>5853</v>
      </c>
      <c r="B4432" s="14" t="s">
        <v>16</v>
      </c>
      <c r="C4432" s="14" t="s">
        <v>176</v>
      </c>
      <c r="D4432" s="28" t="s">
        <v>5854</v>
      </c>
      <c r="E4432" s="15">
        <v>0</v>
      </c>
      <c r="F4432" s="16">
        <v>538.19000000000005</v>
      </c>
      <c r="G4432" s="17">
        <f>ROUND(E4432*F4432,2)</f>
        <v>0</v>
      </c>
    </row>
    <row r="4433" spans="1:7" ht="270" hidden="1" x14ac:dyDescent="0.25">
      <c r="A4433" s="18"/>
      <c r="B4433" s="18"/>
      <c r="C4433" s="18"/>
      <c r="D4433" s="28" t="s">
        <v>5855</v>
      </c>
      <c r="E4433" s="18"/>
      <c r="F4433" s="18"/>
      <c r="G4433" s="18"/>
    </row>
    <row r="4434" spans="1:7" ht="22.5" hidden="1" x14ac:dyDescent="0.25">
      <c r="A4434" s="13" t="s">
        <v>5856</v>
      </c>
      <c r="B4434" s="14" t="s">
        <v>16</v>
      </c>
      <c r="C4434" s="14" t="s">
        <v>176</v>
      </c>
      <c r="D4434" s="28" t="s">
        <v>5857</v>
      </c>
      <c r="E4434" s="15">
        <v>0</v>
      </c>
      <c r="F4434" s="16">
        <v>780.59</v>
      </c>
      <c r="G4434" s="17">
        <f>ROUND(E4434*F4434,2)</f>
        <v>0</v>
      </c>
    </row>
    <row r="4435" spans="1:7" ht="270" hidden="1" x14ac:dyDescent="0.25">
      <c r="A4435" s="18"/>
      <c r="B4435" s="18"/>
      <c r="C4435" s="18"/>
      <c r="D4435" s="28" t="s">
        <v>5858</v>
      </c>
      <c r="E4435" s="18"/>
      <c r="F4435" s="18"/>
      <c r="G4435" s="18"/>
    </row>
    <row r="4436" spans="1:7" ht="22.5" hidden="1" x14ac:dyDescent="0.25">
      <c r="A4436" s="13" t="s">
        <v>5859</v>
      </c>
      <c r="B4436" s="14" t="s">
        <v>16</v>
      </c>
      <c r="C4436" s="14" t="s">
        <v>176</v>
      </c>
      <c r="D4436" s="28" t="s">
        <v>5860</v>
      </c>
      <c r="E4436" s="15">
        <v>0</v>
      </c>
      <c r="F4436" s="16">
        <v>738.54</v>
      </c>
      <c r="G4436" s="17">
        <f>ROUND(E4436*F4436,2)</f>
        <v>0</v>
      </c>
    </row>
    <row r="4437" spans="1:7" ht="270" hidden="1" x14ac:dyDescent="0.25">
      <c r="A4437" s="18"/>
      <c r="B4437" s="18"/>
      <c r="C4437" s="18"/>
      <c r="D4437" s="28" t="s">
        <v>5861</v>
      </c>
      <c r="E4437" s="18"/>
      <c r="F4437" s="18"/>
      <c r="G4437" s="18"/>
    </row>
    <row r="4438" spans="1:7" ht="22.5" hidden="1" x14ac:dyDescent="0.25">
      <c r="A4438" s="13" t="s">
        <v>5862</v>
      </c>
      <c r="B4438" s="14" t="s">
        <v>16</v>
      </c>
      <c r="C4438" s="14" t="s">
        <v>176</v>
      </c>
      <c r="D4438" s="28" t="s">
        <v>5863</v>
      </c>
      <c r="E4438" s="15">
        <v>0</v>
      </c>
      <c r="F4438" s="16">
        <v>1079.6400000000001</v>
      </c>
      <c r="G4438" s="17">
        <f>ROUND(E4438*F4438,2)</f>
        <v>0</v>
      </c>
    </row>
    <row r="4439" spans="1:7" ht="270" hidden="1" x14ac:dyDescent="0.25">
      <c r="A4439" s="18"/>
      <c r="B4439" s="18"/>
      <c r="C4439" s="18"/>
      <c r="D4439" s="28" t="s">
        <v>5864</v>
      </c>
      <c r="E4439" s="18"/>
      <c r="F4439" s="18"/>
      <c r="G4439" s="18"/>
    </row>
    <row r="4440" spans="1:7" hidden="1" x14ac:dyDescent="0.25">
      <c r="A4440" s="18"/>
      <c r="B4440" s="18"/>
      <c r="C4440" s="18"/>
      <c r="D4440" s="35" t="s">
        <v>5865</v>
      </c>
      <c r="E4440" s="15">
        <v>0</v>
      </c>
      <c r="F4440" s="16">
        <v>0</v>
      </c>
      <c r="G4440" s="19">
        <f>ROUND(E4440*F4440,2)</f>
        <v>0</v>
      </c>
    </row>
    <row r="4441" spans="1:7" ht="0.95" customHeight="1" x14ac:dyDescent="0.25">
      <c r="A4441" s="20"/>
      <c r="B4441" s="20"/>
      <c r="C4441" s="20"/>
      <c r="D4441" s="36"/>
      <c r="E4441" s="20"/>
      <c r="F4441" s="20"/>
      <c r="G4441" s="20"/>
    </row>
    <row r="4442" spans="1:7" x14ac:dyDescent="0.25">
      <c r="A4442" s="25" t="s">
        <v>5866</v>
      </c>
      <c r="B4442" s="25" t="s">
        <v>8</v>
      </c>
      <c r="C4442" s="25" t="s">
        <v>9</v>
      </c>
      <c r="D4442" s="38" t="s">
        <v>5867</v>
      </c>
      <c r="E4442" s="26">
        <f>E4461</f>
        <v>0</v>
      </c>
      <c r="F4442" s="27">
        <f>F4461</f>
        <v>0</v>
      </c>
      <c r="G4442" s="27">
        <f>G4461</f>
        <v>0</v>
      </c>
    </row>
    <row r="4443" spans="1:7" ht="22.5" hidden="1" x14ac:dyDescent="0.25">
      <c r="A4443" s="13" t="s">
        <v>5868</v>
      </c>
      <c r="B4443" s="14" t="s">
        <v>16</v>
      </c>
      <c r="C4443" s="14" t="s">
        <v>176</v>
      </c>
      <c r="D4443" s="28" t="s">
        <v>5869</v>
      </c>
      <c r="E4443" s="15">
        <v>0</v>
      </c>
      <c r="F4443" s="16">
        <v>433.81</v>
      </c>
      <c r="G4443" s="17">
        <f>ROUND(E4443*F4443,2)</f>
        <v>0</v>
      </c>
    </row>
    <row r="4444" spans="1:7" ht="247.5" hidden="1" x14ac:dyDescent="0.25">
      <c r="A4444" s="18"/>
      <c r="B4444" s="18"/>
      <c r="C4444" s="18"/>
      <c r="D4444" s="28" t="s">
        <v>5870</v>
      </c>
      <c r="E4444" s="18"/>
      <c r="F4444" s="18"/>
      <c r="G4444" s="18"/>
    </row>
    <row r="4445" spans="1:7" ht="22.5" hidden="1" x14ac:dyDescent="0.25">
      <c r="A4445" s="13" t="s">
        <v>5871</v>
      </c>
      <c r="B4445" s="14" t="s">
        <v>16</v>
      </c>
      <c r="C4445" s="14" t="s">
        <v>176</v>
      </c>
      <c r="D4445" s="28" t="s">
        <v>5872</v>
      </c>
      <c r="E4445" s="15">
        <v>0</v>
      </c>
      <c r="F4445" s="16">
        <v>662.09</v>
      </c>
      <c r="G4445" s="17">
        <f>ROUND(E4445*F4445,2)</f>
        <v>0</v>
      </c>
    </row>
    <row r="4446" spans="1:7" ht="247.5" hidden="1" x14ac:dyDescent="0.25">
      <c r="A4446" s="18"/>
      <c r="B4446" s="18"/>
      <c r="C4446" s="18"/>
      <c r="D4446" s="28" t="s">
        <v>5873</v>
      </c>
      <c r="E4446" s="18"/>
      <c r="F4446" s="18"/>
      <c r="G4446" s="18"/>
    </row>
    <row r="4447" spans="1:7" ht="22.5" hidden="1" x14ac:dyDescent="0.25">
      <c r="A4447" s="13" t="s">
        <v>5874</v>
      </c>
      <c r="B4447" s="14" t="s">
        <v>16</v>
      </c>
      <c r="C4447" s="14" t="s">
        <v>176</v>
      </c>
      <c r="D4447" s="28" t="s">
        <v>5875</v>
      </c>
      <c r="E4447" s="15">
        <v>0</v>
      </c>
      <c r="F4447" s="16">
        <v>614.5</v>
      </c>
      <c r="G4447" s="17">
        <f>ROUND(E4447*F4447,2)</f>
        <v>0</v>
      </c>
    </row>
    <row r="4448" spans="1:7" ht="247.5" hidden="1" x14ac:dyDescent="0.25">
      <c r="A4448" s="18"/>
      <c r="B4448" s="18"/>
      <c r="C4448" s="18"/>
      <c r="D4448" s="28" t="s">
        <v>5876</v>
      </c>
      <c r="E4448" s="18"/>
      <c r="F4448" s="18"/>
      <c r="G4448" s="18"/>
    </row>
    <row r="4449" spans="1:7" ht="22.5" hidden="1" x14ac:dyDescent="0.25">
      <c r="A4449" s="13" t="s">
        <v>5877</v>
      </c>
      <c r="B4449" s="14" t="s">
        <v>16</v>
      </c>
      <c r="C4449" s="14" t="s">
        <v>176</v>
      </c>
      <c r="D4449" s="28" t="s">
        <v>5878</v>
      </c>
      <c r="E4449" s="15">
        <v>0</v>
      </c>
      <c r="F4449" s="16">
        <v>951.18</v>
      </c>
      <c r="G4449" s="17">
        <f>ROUND(E4449*F4449,2)</f>
        <v>0</v>
      </c>
    </row>
    <row r="4450" spans="1:7" ht="247.5" hidden="1" x14ac:dyDescent="0.25">
      <c r="A4450" s="18"/>
      <c r="B4450" s="18"/>
      <c r="C4450" s="18"/>
      <c r="D4450" s="28" t="s">
        <v>5879</v>
      </c>
      <c r="E4450" s="18"/>
      <c r="F4450" s="18"/>
      <c r="G4450" s="18"/>
    </row>
    <row r="4451" spans="1:7" ht="22.5" hidden="1" x14ac:dyDescent="0.25">
      <c r="A4451" s="13" t="s">
        <v>5880</v>
      </c>
      <c r="B4451" s="14" t="s">
        <v>16</v>
      </c>
      <c r="C4451" s="14" t="s">
        <v>668</v>
      </c>
      <c r="D4451" s="28" t="s">
        <v>5881</v>
      </c>
      <c r="E4451" s="15">
        <v>0</v>
      </c>
      <c r="F4451" s="16">
        <v>468.82</v>
      </c>
      <c r="G4451" s="17">
        <f>ROUND(E4451*F4451,2)</f>
        <v>0</v>
      </c>
    </row>
    <row r="4452" spans="1:7" ht="101.25" hidden="1" x14ac:dyDescent="0.25">
      <c r="A4452" s="18"/>
      <c r="B4452" s="18"/>
      <c r="C4452" s="18"/>
      <c r="D4452" s="28" t="s">
        <v>5882</v>
      </c>
      <c r="E4452" s="18"/>
      <c r="F4452" s="18"/>
      <c r="G4452" s="18"/>
    </row>
    <row r="4453" spans="1:7" ht="22.5" hidden="1" x14ac:dyDescent="0.25">
      <c r="A4453" s="13" t="s">
        <v>5883</v>
      </c>
      <c r="B4453" s="14" t="s">
        <v>16</v>
      </c>
      <c r="C4453" s="14" t="s">
        <v>668</v>
      </c>
      <c r="D4453" s="28" t="s">
        <v>5884</v>
      </c>
      <c r="E4453" s="15">
        <v>0</v>
      </c>
      <c r="F4453" s="16">
        <v>386.38</v>
      </c>
      <c r="G4453" s="17">
        <f>ROUND(E4453*F4453,2)</f>
        <v>0</v>
      </c>
    </row>
    <row r="4454" spans="1:7" ht="101.25" hidden="1" x14ac:dyDescent="0.25">
      <c r="A4454" s="18"/>
      <c r="B4454" s="18"/>
      <c r="C4454" s="18"/>
      <c r="D4454" s="28" t="s">
        <v>5885</v>
      </c>
      <c r="E4454" s="18"/>
      <c r="F4454" s="18"/>
      <c r="G4454" s="18"/>
    </row>
    <row r="4455" spans="1:7" ht="22.5" hidden="1" x14ac:dyDescent="0.25">
      <c r="A4455" s="13" t="s">
        <v>5886</v>
      </c>
      <c r="B4455" s="14" t="s">
        <v>16</v>
      </c>
      <c r="C4455" s="14" t="s">
        <v>668</v>
      </c>
      <c r="D4455" s="28" t="s">
        <v>5887</v>
      </c>
      <c r="E4455" s="15">
        <v>0</v>
      </c>
      <c r="F4455" s="16">
        <v>375.33</v>
      </c>
      <c r="G4455" s="17">
        <f>ROUND(E4455*F4455,2)</f>
        <v>0</v>
      </c>
    </row>
    <row r="4456" spans="1:7" ht="101.25" hidden="1" x14ac:dyDescent="0.25">
      <c r="A4456" s="18"/>
      <c r="B4456" s="18"/>
      <c r="C4456" s="18"/>
      <c r="D4456" s="28" t="s">
        <v>5888</v>
      </c>
      <c r="E4456" s="18"/>
      <c r="F4456" s="18"/>
      <c r="G4456" s="18"/>
    </row>
    <row r="4457" spans="1:7" ht="22.5" hidden="1" x14ac:dyDescent="0.25">
      <c r="A4457" s="13" t="s">
        <v>5889</v>
      </c>
      <c r="B4457" s="14" t="s">
        <v>16</v>
      </c>
      <c r="C4457" s="14" t="s">
        <v>668</v>
      </c>
      <c r="D4457" s="28" t="s">
        <v>5890</v>
      </c>
      <c r="E4457" s="15">
        <v>0</v>
      </c>
      <c r="F4457" s="16">
        <v>576.11</v>
      </c>
      <c r="G4457" s="17">
        <f>ROUND(E4457*F4457,2)</f>
        <v>0</v>
      </c>
    </row>
    <row r="4458" spans="1:7" ht="101.25" hidden="1" x14ac:dyDescent="0.25">
      <c r="A4458" s="18"/>
      <c r="B4458" s="18"/>
      <c r="C4458" s="18"/>
      <c r="D4458" s="28" t="s">
        <v>5891</v>
      </c>
      <c r="E4458" s="18"/>
      <c r="F4458" s="18"/>
      <c r="G4458" s="18"/>
    </row>
    <row r="4459" spans="1:7" ht="22.5" hidden="1" x14ac:dyDescent="0.25">
      <c r="A4459" s="13" t="s">
        <v>5892</v>
      </c>
      <c r="B4459" s="14" t="s">
        <v>16</v>
      </c>
      <c r="C4459" s="14" t="s">
        <v>668</v>
      </c>
      <c r="D4459" s="28" t="s">
        <v>5893</v>
      </c>
      <c r="E4459" s="15">
        <v>0</v>
      </c>
      <c r="F4459" s="16">
        <v>602.52</v>
      </c>
      <c r="G4459" s="17">
        <f>ROUND(E4459*F4459,2)</f>
        <v>0</v>
      </c>
    </row>
    <row r="4460" spans="1:7" ht="101.25" hidden="1" x14ac:dyDescent="0.25">
      <c r="A4460" s="18"/>
      <c r="B4460" s="18"/>
      <c r="C4460" s="18"/>
      <c r="D4460" s="28" t="s">
        <v>5894</v>
      </c>
      <c r="E4460" s="18"/>
      <c r="F4460" s="18"/>
      <c r="G4460" s="18"/>
    </row>
    <row r="4461" spans="1:7" hidden="1" x14ac:dyDescent="0.25">
      <c r="A4461" s="18"/>
      <c r="B4461" s="18"/>
      <c r="C4461" s="18"/>
      <c r="D4461" s="35" t="s">
        <v>5895</v>
      </c>
      <c r="E4461" s="15">
        <v>0</v>
      </c>
      <c r="F4461" s="16">
        <v>0</v>
      </c>
      <c r="G4461" s="19">
        <f>ROUND(E4461*F4461,2)</f>
        <v>0</v>
      </c>
    </row>
    <row r="4462" spans="1:7" ht="0.95" customHeight="1" x14ac:dyDescent="0.25">
      <c r="A4462" s="20"/>
      <c r="B4462" s="20"/>
      <c r="C4462" s="20"/>
      <c r="D4462" s="36"/>
      <c r="E4462" s="20"/>
      <c r="F4462" s="20"/>
      <c r="G4462" s="20"/>
    </row>
    <row r="4463" spans="1:7" x14ac:dyDescent="0.25">
      <c r="A4463" s="25" t="s">
        <v>5896</v>
      </c>
      <c r="B4463" s="25" t="s">
        <v>8</v>
      </c>
      <c r="C4463" s="25" t="s">
        <v>9</v>
      </c>
      <c r="D4463" s="38" t="s">
        <v>5897</v>
      </c>
      <c r="E4463" s="26">
        <f>E4472</f>
        <v>0</v>
      </c>
      <c r="F4463" s="27">
        <f>F4472</f>
        <v>0</v>
      </c>
      <c r="G4463" s="27">
        <f>G4472</f>
        <v>0</v>
      </c>
    </row>
    <row r="4464" spans="1:7" hidden="1" x14ac:dyDescent="0.25">
      <c r="A4464" s="13" t="s">
        <v>5898</v>
      </c>
      <c r="B4464" s="14" t="s">
        <v>16</v>
      </c>
      <c r="C4464" s="14" t="s">
        <v>176</v>
      </c>
      <c r="D4464" s="28" t="s">
        <v>5899</v>
      </c>
      <c r="E4464" s="15">
        <v>0</v>
      </c>
      <c r="F4464" s="16">
        <v>508.05</v>
      </c>
      <c r="G4464" s="17">
        <f>ROUND(E4464*F4464,2)</f>
        <v>0</v>
      </c>
    </row>
    <row r="4465" spans="1:7" ht="292.5" hidden="1" x14ac:dyDescent="0.25">
      <c r="A4465" s="18"/>
      <c r="B4465" s="18"/>
      <c r="C4465" s="18"/>
      <c r="D4465" s="28" t="s">
        <v>5900</v>
      </c>
      <c r="E4465" s="18"/>
      <c r="F4465" s="18"/>
      <c r="G4465" s="18"/>
    </row>
    <row r="4466" spans="1:7" hidden="1" x14ac:dyDescent="0.25">
      <c r="A4466" s="13" t="s">
        <v>5901</v>
      </c>
      <c r="B4466" s="14" t="s">
        <v>16</v>
      </c>
      <c r="C4466" s="14" t="s">
        <v>176</v>
      </c>
      <c r="D4466" s="28" t="s">
        <v>5902</v>
      </c>
      <c r="E4466" s="15">
        <v>0</v>
      </c>
      <c r="F4466" s="16">
        <v>780.87</v>
      </c>
      <c r="G4466" s="17">
        <f>ROUND(E4466*F4466,2)</f>
        <v>0</v>
      </c>
    </row>
    <row r="4467" spans="1:7" ht="292.5" hidden="1" x14ac:dyDescent="0.25">
      <c r="A4467" s="18"/>
      <c r="B4467" s="18"/>
      <c r="C4467" s="18"/>
      <c r="D4467" s="28" t="s">
        <v>5903</v>
      </c>
      <c r="E4467" s="18"/>
      <c r="F4467" s="18"/>
      <c r="G4467" s="18"/>
    </row>
    <row r="4468" spans="1:7" hidden="1" x14ac:dyDescent="0.25">
      <c r="A4468" s="13" t="s">
        <v>5904</v>
      </c>
      <c r="B4468" s="14" t="s">
        <v>16</v>
      </c>
      <c r="C4468" s="14" t="s">
        <v>176</v>
      </c>
      <c r="D4468" s="28" t="s">
        <v>5905</v>
      </c>
      <c r="E4468" s="15">
        <v>0</v>
      </c>
      <c r="F4468" s="16">
        <v>685.37</v>
      </c>
      <c r="G4468" s="17">
        <f>ROUND(E4468*F4468,2)</f>
        <v>0</v>
      </c>
    </row>
    <row r="4469" spans="1:7" ht="292.5" hidden="1" x14ac:dyDescent="0.25">
      <c r="A4469" s="18"/>
      <c r="B4469" s="18"/>
      <c r="C4469" s="18"/>
      <c r="D4469" s="28" t="s">
        <v>5906</v>
      </c>
      <c r="E4469" s="18"/>
      <c r="F4469" s="18"/>
      <c r="G4469" s="18"/>
    </row>
    <row r="4470" spans="1:7" hidden="1" x14ac:dyDescent="0.25">
      <c r="A4470" s="13" t="s">
        <v>5907</v>
      </c>
      <c r="B4470" s="14" t="s">
        <v>16</v>
      </c>
      <c r="C4470" s="14" t="s">
        <v>176</v>
      </c>
      <c r="D4470" s="28" t="s">
        <v>5908</v>
      </c>
      <c r="E4470" s="15">
        <v>0</v>
      </c>
      <c r="F4470" s="16">
        <v>1064.58</v>
      </c>
      <c r="G4470" s="17">
        <f>ROUND(E4470*F4470,2)</f>
        <v>0</v>
      </c>
    </row>
    <row r="4471" spans="1:7" ht="292.5" hidden="1" x14ac:dyDescent="0.25">
      <c r="A4471" s="18"/>
      <c r="B4471" s="18"/>
      <c r="C4471" s="18"/>
      <c r="D4471" s="28" t="s">
        <v>5909</v>
      </c>
      <c r="E4471" s="18"/>
      <c r="F4471" s="18"/>
      <c r="G4471" s="18"/>
    </row>
    <row r="4472" spans="1:7" hidden="1" x14ac:dyDescent="0.25">
      <c r="A4472" s="18"/>
      <c r="B4472" s="18"/>
      <c r="C4472" s="18"/>
      <c r="D4472" s="35" t="s">
        <v>5910</v>
      </c>
      <c r="E4472" s="15">
        <v>0</v>
      </c>
      <c r="F4472" s="16">
        <v>0</v>
      </c>
      <c r="G4472" s="19">
        <f>ROUND(E4472*F4472,2)</f>
        <v>0</v>
      </c>
    </row>
    <row r="4473" spans="1:7" ht="0.95" customHeight="1" x14ac:dyDescent="0.25">
      <c r="A4473" s="20"/>
      <c r="B4473" s="20"/>
      <c r="C4473" s="20"/>
      <c r="D4473" s="36"/>
      <c r="E4473" s="20"/>
      <c r="F4473" s="20"/>
      <c r="G4473" s="20"/>
    </row>
    <row r="4474" spans="1:7" x14ac:dyDescent="0.25">
      <c r="A4474" s="25" t="s">
        <v>5911</v>
      </c>
      <c r="B4474" s="25" t="s">
        <v>8</v>
      </c>
      <c r="C4474" s="25" t="s">
        <v>9</v>
      </c>
      <c r="D4474" s="38" t="s">
        <v>5912</v>
      </c>
      <c r="E4474" s="26">
        <f>E4481</f>
        <v>0</v>
      </c>
      <c r="F4474" s="27">
        <f>F4481</f>
        <v>0</v>
      </c>
      <c r="G4474" s="27">
        <f>G4481</f>
        <v>0</v>
      </c>
    </row>
    <row r="4475" spans="1:7" ht="22.5" hidden="1" x14ac:dyDescent="0.25">
      <c r="A4475" s="13" t="s">
        <v>5913</v>
      </c>
      <c r="B4475" s="14" t="s">
        <v>16</v>
      </c>
      <c r="C4475" s="14" t="s">
        <v>176</v>
      </c>
      <c r="D4475" s="28" t="s">
        <v>5914</v>
      </c>
      <c r="E4475" s="15">
        <v>0</v>
      </c>
      <c r="F4475" s="16">
        <v>404.42</v>
      </c>
      <c r="G4475" s="17">
        <f>ROUND(E4475*F4475,2)</f>
        <v>0</v>
      </c>
    </row>
    <row r="4476" spans="1:7" ht="90" hidden="1" x14ac:dyDescent="0.25">
      <c r="A4476" s="18"/>
      <c r="B4476" s="18"/>
      <c r="C4476" s="18"/>
      <c r="D4476" s="28" t="s">
        <v>5915</v>
      </c>
      <c r="E4476" s="18"/>
      <c r="F4476" s="18"/>
      <c r="G4476" s="18"/>
    </row>
    <row r="4477" spans="1:7" ht="22.5" hidden="1" x14ac:dyDescent="0.25">
      <c r="A4477" s="13" t="s">
        <v>5916</v>
      </c>
      <c r="B4477" s="14" t="s">
        <v>16</v>
      </c>
      <c r="C4477" s="14" t="s">
        <v>176</v>
      </c>
      <c r="D4477" s="28" t="s">
        <v>5917</v>
      </c>
      <c r="E4477" s="15">
        <v>0</v>
      </c>
      <c r="F4477" s="16">
        <v>593.47</v>
      </c>
      <c r="G4477" s="17">
        <f>ROUND(E4477*F4477,2)</f>
        <v>0</v>
      </c>
    </row>
    <row r="4478" spans="1:7" ht="90" hidden="1" x14ac:dyDescent="0.25">
      <c r="A4478" s="18"/>
      <c r="B4478" s="18"/>
      <c r="C4478" s="18"/>
      <c r="D4478" s="28" t="s">
        <v>5918</v>
      </c>
      <c r="E4478" s="18"/>
      <c r="F4478" s="18"/>
      <c r="G4478" s="18"/>
    </row>
    <row r="4479" spans="1:7" ht="22.5" hidden="1" x14ac:dyDescent="0.25">
      <c r="A4479" s="13" t="s">
        <v>5919</v>
      </c>
      <c r="B4479" s="14" t="s">
        <v>16</v>
      </c>
      <c r="C4479" s="14" t="s">
        <v>176</v>
      </c>
      <c r="D4479" s="28" t="s">
        <v>5920</v>
      </c>
      <c r="E4479" s="15">
        <v>0</v>
      </c>
      <c r="F4479" s="16">
        <v>679.77</v>
      </c>
      <c r="G4479" s="17">
        <f>ROUND(E4479*F4479,2)</f>
        <v>0</v>
      </c>
    </row>
    <row r="4480" spans="1:7" ht="90" hidden="1" x14ac:dyDescent="0.25">
      <c r="A4480" s="18"/>
      <c r="B4480" s="18"/>
      <c r="C4480" s="18"/>
      <c r="D4480" s="28" t="s">
        <v>5921</v>
      </c>
      <c r="E4480" s="18"/>
      <c r="F4480" s="18"/>
      <c r="G4480" s="18"/>
    </row>
    <row r="4481" spans="1:7" hidden="1" x14ac:dyDescent="0.25">
      <c r="A4481" s="18"/>
      <c r="B4481" s="18"/>
      <c r="C4481" s="18"/>
      <c r="D4481" s="35" t="s">
        <v>5922</v>
      </c>
      <c r="E4481" s="15">
        <v>0</v>
      </c>
      <c r="F4481" s="16">
        <v>0</v>
      </c>
      <c r="G4481" s="19">
        <f>ROUND(E4481*F4481,2)</f>
        <v>0</v>
      </c>
    </row>
    <row r="4482" spans="1:7" ht="0.95" hidden="1" customHeight="1" x14ac:dyDescent="0.25">
      <c r="A4482" s="20"/>
      <c r="B4482" s="20"/>
      <c r="C4482" s="20"/>
      <c r="D4482" s="36"/>
      <c r="E4482" s="20"/>
      <c r="F4482" s="20"/>
      <c r="G4482" s="20"/>
    </row>
    <row r="4483" spans="1:7" hidden="1" x14ac:dyDescent="0.25">
      <c r="A4483" s="18"/>
      <c r="B4483" s="18"/>
      <c r="C4483" s="18"/>
      <c r="D4483" s="35" t="s">
        <v>5923</v>
      </c>
      <c r="E4483" s="15">
        <v>0</v>
      </c>
      <c r="F4483" s="16">
        <v>0</v>
      </c>
      <c r="G4483" s="19">
        <f>ROUND(E4483*F4483,2)</f>
        <v>0</v>
      </c>
    </row>
    <row r="4484" spans="1:7" ht="0.95" customHeight="1" x14ac:dyDescent="0.25">
      <c r="A4484" s="20"/>
      <c r="B4484" s="20"/>
      <c r="C4484" s="20"/>
      <c r="D4484" s="36"/>
      <c r="E4484" s="20"/>
      <c r="F4484" s="20"/>
      <c r="G4484" s="20"/>
    </row>
    <row r="4485" spans="1:7" x14ac:dyDescent="0.25">
      <c r="A4485" s="21" t="s">
        <v>5924</v>
      </c>
      <c r="B4485" s="21" t="s">
        <v>8</v>
      </c>
      <c r="C4485" s="21" t="s">
        <v>9</v>
      </c>
      <c r="D4485" s="37" t="s">
        <v>5925</v>
      </c>
      <c r="E4485" s="22">
        <f>E4565</f>
        <v>0</v>
      </c>
      <c r="F4485" s="23">
        <f>F4565</f>
        <v>0</v>
      </c>
      <c r="G4485" s="23">
        <f>G4565</f>
        <v>0</v>
      </c>
    </row>
    <row r="4486" spans="1:7" x14ac:dyDescent="0.25">
      <c r="A4486" s="25" t="s">
        <v>5926</v>
      </c>
      <c r="B4486" s="25" t="s">
        <v>8</v>
      </c>
      <c r="C4486" s="25" t="s">
        <v>9</v>
      </c>
      <c r="D4486" s="38" t="s">
        <v>5837</v>
      </c>
      <c r="E4486" s="26">
        <f>E4495</f>
        <v>0</v>
      </c>
      <c r="F4486" s="27">
        <f>F4495</f>
        <v>0</v>
      </c>
      <c r="G4486" s="27">
        <f>G4495</f>
        <v>0</v>
      </c>
    </row>
    <row r="4487" spans="1:7" hidden="1" x14ac:dyDescent="0.25">
      <c r="A4487" s="13" t="s">
        <v>5927</v>
      </c>
      <c r="B4487" s="14" t="s">
        <v>16</v>
      </c>
      <c r="C4487" s="14" t="s">
        <v>176</v>
      </c>
      <c r="D4487" s="28" t="s">
        <v>5928</v>
      </c>
      <c r="E4487" s="15">
        <v>0</v>
      </c>
      <c r="F4487" s="16">
        <v>429.94</v>
      </c>
      <c r="G4487" s="17">
        <f>ROUND(E4487*F4487,2)</f>
        <v>0</v>
      </c>
    </row>
    <row r="4488" spans="1:7" ht="213.75" hidden="1" x14ac:dyDescent="0.25">
      <c r="A4488" s="18"/>
      <c r="B4488" s="18"/>
      <c r="C4488" s="18"/>
      <c r="D4488" s="28" t="s">
        <v>5929</v>
      </c>
      <c r="E4488" s="18"/>
      <c r="F4488" s="18"/>
      <c r="G4488" s="18"/>
    </row>
    <row r="4489" spans="1:7" hidden="1" x14ac:dyDescent="0.25">
      <c r="A4489" s="13" t="s">
        <v>5930</v>
      </c>
      <c r="B4489" s="14" t="s">
        <v>16</v>
      </c>
      <c r="C4489" s="14" t="s">
        <v>176</v>
      </c>
      <c r="D4489" s="28" t="s">
        <v>5931</v>
      </c>
      <c r="E4489" s="15">
        <v>0</v>
      </c>
      <c r="F4489" s="16">
        <v>618.22</v>
      </c>
      <c r="G4489" s="17">
        <f>ROUND(E4489*F4489,2)</f>
        <v>0</v>
      </c>
    </row>
    <row r="4490" spans="1:7" ht="213.75" hidden="1" x14ac:dyDescent="0.25">
      <c r="A4490" s="18"/>
      <c r="B4490" s="18"/>
      <c r="C4490" s="18"/>
      <c r="D4490" s="28" t="s">
        <v>5932</v>
      </c>
      <c r="E4490" s="18"/>
      <c r="F4490" s="18"/>
      <c r="G4490" s="18"/>
    </row>
    <row r="4491" spans="1:7" ht="22.5" hidden="1" x14ac:dyDescent="0.25">
      <c r="A4491" s="13" t="s">
        <v>5933</v>
      </c>
      <c r="B4491" s="14" t="s">
        <v>16</v>
      </c>
      <c r="C4491" s="14" t="s">
        <v>176</v>
      </c>
      <c r="D4491" s="28" t="s">
        <v>5934</v>
      </c>
      <c r="E4491" s="15">
        <v>0</v>
      </c>
      <c r="F4491" s="16">
        <v>718.24</v>
      </c>
      <c r="G4491" s="17">
        <f>ROUND(E4491*F4491,2)</f>
        <v>0</v>
      </c>
    </row>
    <row r="4492" spans="1:7" ht="213.75" hidden="1" x14ac:dyDescent="0.25">
      <c r="A4492" s="18"/>
      <c r="B4492" s="18"/>
      <c r="C4492" s="18"/>
      <c r="D4492" s="28" t="s">
        <v>5935</v>
      </c>
      <c r="E4492" s="18"/>
      <c r="F4492" s="18"/>
      <c r="G4492" s="18"/>
    </row>
    <row r="4493" spans="1:7" ht="22.5" hidden="1" x14ac:dyDescent="0.25">
      <c r="A4493" s="13" t="s">
        <v>5936</v>
      </c>
      <c r="B4493" s="14" t="s">
        <v>16</v>
      </c>
      <c r="C4493" s="14" t="s">
        <v>176</v>
      </c>
      <c r="D4493" s="28" t="s">
        <v>5937</v>
      </c>
      <c r="E4493" s="15">
        <v>0</v>
      </c>
      <c r="F4493" s="16">
        <v>964.18</v>
      </c>
      <c r="G4493" s="17">
        <f>ROUND(E4493*F4493,2)</f>
        <v>0</v>
      </c>
    </row>
    <row r="4494" spans="1:7" ht="213.75" hidden="1" x14ac:dyDescent="0.25">
      <c r="A4494" s="18"/>
      <c r="B4494" s="18"/>
      <c r="C4494" s="18"/>
      <c r="D4494" s="28" t="s">
        <v>5938</v>
      </c>
      <c r="E4494" s="18"/>
      <c r="F4494" s="18"/>
      <c r="G4494" s="18"/>
    </row>
    <row r="4495" spans="1:7" hidden="1" x14ac:dyDescent="0.25">
      <c r="A4495" s="18"/>
      <c r="B4495" s="18"/>
      <c r="C4495" s="18"/>
      <c r="D4495" s="35" t="s">
        <v>5939</v>
      </c>
      <c r="E4495" s="15">
        <v>0</v>
      </c>
      <c r="F4495" s="16">
        <v>0</v>
      </c>
      <c r="G4495" s="19">
        <f>ROUND(E4495*F4495,2)</f>
        <v>0</v>
      </c>
    </row>
    <row r="4496" spans="1:7" ht="0.95" customHeight="1" x14ac:dyDescent="0.25">
      <c r="A4496" s="20"/>
      <c r="B4496" s="20"/>
      <c r="C4496" s="20"/>
      <c r="D4496" s="36"/>
      <c r="E4496" s="20"/>
      <c r="F4496" s="20"/>
      <c r="G4496" s="20"/>
    </row>
    <row r="4497" spans="1:7" x14ac:dyDescent="0.25">
      <c r="A4497" s="25" t="s">
        <v>5940</v>
      </c>
      <c r="B4497" s="25" t="s">
        <v>8</v>
      </c>
      <c r="C4497" s="25" t="s">
        <v>9</v>
      </c>
      <c r="D4497" s="38" t="s">
        <v>5941</v>
      </c>
      <c r="E4497" s="26">
        <f>E4506</f>
        <v>0</v>
      </c>
      <c r="F4497" s="27">
        <f>F4506</f>
        <v>0</v>
      </c>
      <c r="G4497" s="27">
        <f>G4506</f>
        <v>0</v>
      </c>
    </row>
    <row r="4498" spans="1:7" ht="22.5" hidden="1" x14ac:dyDescent="0.25">
      <c r="A4498" s="13" t="s">
        <v>5942</v>
      </c>
      <c r="B4498" s="14" t="s">
        <v>16</v>
      </c>
      <c r="C4498" s="14" t="s">
        <v>176</v>
      </c>
      <c r="D4498" s="28" t="s">
        <v>5943</v>
      </c>
      <c r="E4498" s="15">
        <v>0</v>
      </c>
      <c r="F4498" s="16">
        <v>545.04</v>
      </c>
      <c r="G4498" s="17">
        <f>ROUND(E4498*F4498,2)</f>
        <v>0</v>
      </c>
    </row>
    <row r="4499" spans="1:7" ht="270" hidden="1" x14ac:dyDescent="0.25">
      <c r="A4499" s="18"/>
      <c r="B4499" s="18"/>
      <c r="C4499" s="18"/>
      <c r="D4499" s="28" t="s">
        <v>5944</v>
      </c>
      <c r="E4499" s="18"/>
      <c r="F4499" s="18"/>
      <c r="G4499" s="18"/>
    </row>
    <row r="4500" spans="1:7" ht="22.5" hidden="1" x14ac:dyDescent="0.25">
      <c r="A4500" s="13" t="s">
        <v>5945</v>
      </c>
      <c r="B4500" s="14" t="s">
        <v>16</v>
      </c>
      <c r="C4500" s="14" t="s">
        <v>176</v>
      </c>
      <c r="D4500" s="28" t="s">
        <v>5946</v>
      </c>
      <c r="E4500" s="15">
        <v>0</v>
      </c>
      <c r="F4500" s="16">
        <v>790.87</v>
      </c>
      <c r="G4500" s="17">
        <f>ROUND(E4500*F4500,2)</f>
        <v>0</v>
      </c>
    </row>
    <row r="4501" spans="1:7" ht="270" hidden="1" x14ac:dyDescent="0.25">
      <c r="A4501" s="18"/>
      <c r="B4501" s="18"/>
      <c r="C4501" s="18"/>
      <c r="D4501" s="28" t="s">
        <v>5947</v>
      </c>
      <c r="E4501" s="18"/>
      <c r="F4501" s="18"/>
      <c r="G4501" s="18"/>
    </row>
    <row r="4502" spans="1:7" ht="22.5" hidden="1" x14ac:dyDescent="0.25">
      <c r="A4502" s="13" t="s">
        <v>5948</v>
      </c>
      <c r="B4502" s="14" t="s">
        <v>16</v>
      </c>
      <c r="C4502" s="14" t="s">
        <v>176</v>
      </c>
      <c r="D4502" s="28" t="s">
        <v>5949</v>
      </c>
      <c r="E4502" s="15">
        <v>0</v>
      </c>
      <c r="F4502" s="16">
        <v>748.35</v>
      </c>
      <c r="G4502" s="17">
        <f>ROUND(E4502*F4502,2)</f>
        <v>0</v>
      </c>
    </row>
    <row r="4503" spans="1:7" ht="270" hidden="1" x14ac:dyDescent="0.25">
      <c r="A4503" s="18"/>
      <c r="B4503" s="18"/>
      <c r="C4503" s="18"/>
      <c r="D4503" s="28" t="s">
        <v>5950</v>
      </c>
      <c r="E4503" s="18"/>
      <c r="F4503" s="18"/>
      <c r="G4503" s="18"/>
    </row>
    <row r="4504" spans="1:7" ht="22.5" hidden="1" x14ac:dyDescent="0.25">
      <c r="A4504" s="13" t="s">
        <v>5951</v>
      </c>
      <c r="B4504" s="14" t="s">
        <v>16</v>
      </c>
      <c r="C4504" s="14" t="s">
        <v>176</v>
      </c>
      <c r="D4504" s="28" t="s">
        <v>5952</v>
      </c>
      <c r="E4504" s="15">
        <v>0</v>
      </c>
      <c r="F4504" s="16">
        <v>1094.3699999999999</v>
      </c>
      <c r="G4504" s="17">
        <f>ROUND(E4504*F4504,2)</f>
        <v>0</v>
      </c>
    </row>
    <row r="4505" spans="1:7" ht="270" hidden="1" x14ac:dyDescent="0.25">
      <c r="A4505" s="18"/>
      <c r="B4505" s="18"/>
      <c r="C4505" s="18"/>
      <c r="D4505" s="28" t="s">
        <v>5953</v>
      </c>
      <c r="E4505" s="18"/>
      <c r="F4505" s="18"/>
      <c r="G4505" s="18"/>
    </row>
    <row r="4506" spans="1:7" hidden="1" x14ac:dyDescent="0.25">
      <c r="A4506" s="18"/>
      <c r="B4506" s="18"/>
      <c r="C4506" s="18"/>
      <c r="D4506" s="35" t="s">
        <v>5954</v>
      </c>
      <c r="E4506" s="15">
        <v>0</v>
      </c>
      <c r="F4506" s="16">
        <v>0</v>
      </c>
      <c r="G4506" s="19">
        <f>ROUND(E4506*F4506,2)</f>
        <v>0</v>
      </c>
    </row>
    <row r="4507" spans="1:7" ht="0.95" customHeight="1" x14ac:dyDescent="0.25">
      <c r="A4507" s="20"/>
      <c r="B4507" s="20"/>
      <c r="C4507" s="20"/>
      <c r="D4507" s="36"/>
      <c r="E4507" s="20"/>
      <c r="F4507" s="20"/>
      <c r="G4507" s="20"/>
    </row>
    <row r="4508" spans="1:7" x14ac:dyDescent="0.25">
      <c r="A4508" s="25" t="s">
        <v>5955</v>
      </c>
      <c r="B4508" s="25" t="s">
        <v>8</v>
      </c>
      <c r="C4508" s="25" t="s">
        <v>9</v>
      </c>
      <c r="D4508" s="38" t="s">
        <v>5956</v>
      </c>
      <c r="E4508" s="26">
        <f>E4529</f>
        <v>0</v>
      </c>
      <c r="F4508" s="27">
        <f>F4529</f>
        <v>0</v>
      </c>
      <c r="G4508" s="27">
        <f>G4529</f>
        <v>0</v>
      </c>
    </row>
    <row r="4509" spans="1:7" hidden="1" x14ac:dyDescent="0.25">
      <c r="A4509" s="13" t="s">
        <v>5957</v>
      </c>
      <c r="B4509" s="14" t="s">
        <v>16</v>
      </c>
      <c r="C4509" s="14" t="s">
        <v>176</v>
      </c>
      <c r="D4509" s="28" t="s">
        <v>5958</v>
      </c>
      <c r="E4509" s="15">
        <v>0</v>
      </c>
      <c r="F4509" s="16">
        <v>439.2</v>
      </c>
      <c r="G4509" s="17">
        <f>ROUND(E4509*F4509,2)</f>
        <v>0</v>
      </c>
    </row>
    <row r="4510" spans="1:7" ht="236.25" hidden="1" x14ac:dyDescent="0.25">
      <c r="A4510" s="18"/>
      <c r="B4510" s="18"/>
      <c r="C4510" s="18"/>
      <c r="D4510" s="28" t="s">
        <v>5959</v>
      </c>
      <c r="E4510" s="18"/>
      <c r="F4510" s="18"/>
      <c r="G4510" s="18"/>
    </row>
    <row r="4511" spans="1:7" hidden="1" x14ac:dyDescent="0.25">
      <c r="A4511" s="13" t="s">
        <v>5960</v>
      </c>
      <c r="B4511" s="14" t="s">
        <v>16</v>
      </c>
      <c r="C4511" s="14" t="s">
        <v>176</v>
      </c>
      <c r="D4511" s="28" t="s">
        <v>5961</v>
      </c>
      <c r="E4511" s="15">
        <v>0</v>
      </c>
      <c r="F4511" s="16">
        <v>670.72</v>
      </c>
      <c r="G4511" s="17">
        <f>ROUND(E4511*F4511,2)</f>
        <v>0</v>
      </c>
    </row>
    <row r="4512" spans="1:7" ht="236.25" hidden="1" x14ac:dyDescent="0.25">
      <c r="A4512" s="18"/>
      <c r="B4512" s="18"/>
      <c r="C4512" s="18"/>
      <c r="D4512" s="28" t="s">
        <v>5962</v>
      </c>
      <c r="E4512" s="18"/>
      <c r="F4512" s="18"/>
      <c r="G4512" s="18"/>
    </row>
    <row r="4513" spans="1:7" ht="22.5" hidden="1" x14ac:dyDescent="0.25">
      <c r="A4513" s="13" t="s">
        <v>5963</v>
      </c>
      <c r="B4513" s="14" t="s">
        <v>16</v>
      </c>
      <c r="C4513" s="14" t="s">
        <v>176</v>
      </c>
      <c r="D4513" s="28" t="s">
        <v>5964</v>
      </c>
      <c r="E4513" s="15">
        <v>0</v>
      </c>
      <c r="F4513" s="16">
        <v>622.6</v>
      </c>
      <c r="G4513" s="17">
        <f>ROUND(E4513*F4513,2)</f>
        <v>0</v>
      </c>
    </row>
    <row r="4514" spans="1:7" ht="236.25" hidden="1" x14ac:dyDescent="0.25">
      <c r="A4514" s="18"/>
      <c r="B4514" s="18"/>
      <c r="C4514" s="18"/>
      <c r="D4514" s="28" t="s">
        <v>5965</v>
      </c>
      <c r="E4514" s="18"/>
      <c r="F4514" s="18"/>
      <c r="G4514" s="18"/>
    </row>
    <row r="4515" spans="1:7" ht="22.5" hidden="1" x14ac:dyDescent="0.25">
      <c r="A4515" s="13" t="s">
        <v>5966</v>
      </c>
      <c r="B4515" s="14" t="s">
        <v>16</v>
      </c>
      <c r="C4515" s="14" t="s">
        <v>176</v>
      </c>
      <c r="D4515" s="28" t="s">
        <v>5967</v>
      </c>
      <c r="E4515" s="15">
        <v>0</v>
      </c>
      <c r="F4515" s="16">
        <v>964.15</v>
      </c>
      <c r="G4515" s="17">
        <f>ROUND(E4515*F4515,2)</f>
        <v>0</v>
      </c>
    </row>
    <row r="4516" spans="1:7" ht="236.25" hidden="1" x14ac:dyDescent="0.25">
      <c r="A4516" s="18"/>
      <c r="B4516" s="18"/>
      <c r="C4516" s="18"/>
      <c r="D4516" s="28" t="s">
        <v>5968</v>
      </c>
      <c r="E4516" s="18"/>
      <c r="F4516" s="18"/>
      <c r="G4516" s="18"/>
    </row>
    <row r="4517" spans="1:7" ht="22.5" hidden="1" x14ac:dyDescent="0.25">
      <c r="A4517" s="13" t="s">
        <v>5969</v>
      </c>
      <c r="B4517" s="14" t="s">
        <v>16</v>
      </c>
      <c r="C4517" s="14" t="s">
        <v>668</v>
      </c>
      <c r="D4517" s="28" t="s">
        <v>5970</v>
      </c>
      <c r="E4517" s="15">
        <v>0</v>
      </c>
      <c r="F4517" s="16">
        <v>468.82</v>
      </c>
      <c r="G4517" s="17">
        <f>ROUND(E4517*F4517,2)</f>
        <v>0</v>
      </c>
    </row>
    <row r="4518" spans="1:7" ht="101.25" hidden="1" x14ac:dyDescent="0.25">
      <c r="A4518" s="18"/>
      <c r="B4518" s="18"/>
      <c r="C4518" s="18"/>
      <c r="D4518" s="28" t="s">
        <v>5971</v>
      </c>
      <c r="E4518" s="18"/>
      <c r="F4518" s="18"/>
      <c r="G4518" s="18"/>
    </row>
    <row r="4519" spans="1:7" ht="22.5" hidden="1" x14ac:dyDescent="0.25">
      <c r="A4519" s="13" t="s">
        <v>5972</v>
      </c>
      <c r="B4519" s="14" t="s">
        <v>16</v>
      </c>
      <c r="C4519" s="14" t="s">
        <v>668</v>
      </c>
      <c r="D4519" s="28" t="s">
        <v>5973</v>
      </c>
      <c r="E4519" s="15">
        <v>0</v>
      </c>
      <c r="F4519" s="16">
        <v>719.17</v>
      </c>
      <c r="G4519" s="17">
        <f>ROUND(E4519*F4519,2)</f>
        <v>0</v>
      </c>
    </row>
    <row r="4520" spans="1:7" ht="101.25" hidden="1" x14ac:dyDescent="0.25">
      <c r="A4520" s="18"/>
      <c r="B4520" s="18"/>
      <c r="C4520" s="18"/>
      <c r="D4520" s="28" t="s">
        <v>5974</v>
      </c>
      <c r="E4520" s="18"/>
      <c r="F4520" s="18"/>
      <c r="G4520" s="18"/>
    </row>
    <row r="4521" spans="1:7" hidden="1" x14ac:dyDescent="0.25">
      <c r="A4521" s="13" t="s">
        <v>5975</v>
      </c>
      <c r="B4521" s="14" t="s">
        <v>16</v>
      </c>
      <c r="C4521" s="14" t="s">
        <v>668</v>
      </c>
      <c r="D4521" s="28" t="s">
        <v>5976</v>
      </c>
      <c r="E4521" s="15">
        <v>0</v>
      </c>
      <c r="F4521" s="16">
        <v>386.38</v>
      </c>
      <c r="G4521" s="17">
        <f>ROUND(E4521*F4521,2)</f>
        <v>0</v>
      </c>
    </row>
    <row r="4522" spans="1:7" ht="101.25" hidden="1" x14ac:dyDescent="0.25">
      <c r="A4522" s="18"/>
      <c r="B4522" s="18"/>
      <c r="C4522" s="18"/>
      <c r="D4522" s="28" t="s">
        <v>5977</v>
      </c>
      <c r="E4522" s="18"/>
      <c r="F4522" s="18"/>
      <c r="G4522" s="18"/>
    </row>
    <row r="4523" spans="1:7" hidden="1" x14ac:dyDescent="0.25">
      <c r="A4523" s="13" t="s">
        <v>5978</v>
      </c>
      <c r="B4523" s="14" t="s">
        <v>16</v>
      </c>
      <c r="C4523" s="14" t="s">
        <v>668</v>
      </c>
      <c r="D4523" s="28" t="s">
        <v>5979</v>
      </c>
      <c r="E4523" s="15">
        <v>0</v>
      </c>
      <c r="F4523" s="16">
        <v>576.11</v>
      </c>
      <c r="G4523" s="17">
        <f>ROUND(E4523*F4523,2)</f>
        <v>0</v>
      </c>
    </row>
    <row r="4524" spans="1:7" ht="101.25" hidden="1" x14ac:dyDescent="0.25">
      <c r="A4524" s="18"/>
      <c r="B4524" s="18"/>
      <c r="C4524" s="18"/>
      <c r="D4524" s="28" t="s">
        <v>5980</v>
      </c>
      <c r="E4524" s="18"/>
      <c r="F4524" s="18"/>
      <c r="G4524" s="18"/>
    </row>
    <row r="4525" spans="1:7" hidden="1" x14ac:dyDescent="0.25">
      <c r="A4525" s="13" t="s">
        <v>5981</v>
      </c>
      <c r="B4525" s="14" t="s">
        <v>16</v>
      </c>
      <c r="C4525" s="14" t="s">
        <v>668</v>
      </c>
      <c r="D4525" s="28" t="s">
        <v>5982</v>
      </c>
      <c r="E4525" s="15">
        <v>0</v>
      </c>
      <c r="F4525" s="16">
        <v>591.69000000000005</v>
      </c>
      <c r="G4525" s="17">
        <f>ROUND(E4525*F4525,2)</f>
        <v>0</v>
      </c>
    </row>
    <row r="4526" spans="1:7" ht="101.25" hidden="1" x14ac:dyDescent="0.25">
      <c r="A4526" s="18"/>
      <c r="B4526" s="18"/>
      <c r="C4526" s="18"/>
      <c r="D4526" s="28" t="s">
        <v>5983</v>
      </c>
      <c r="E4526" s="18"/>
      <c r="F4526" s="18"/>
      <c r="G4526" s="18"/>
    </row>
    <row r="4527" spans="1:7" hidden="1" x14ac:dyDescent="0.25">
      <c r="A4527" s="13" t="s">
        <v>5984</v>
      </c>
      <c r="B4527" s="14" t="s">
        <v>16</v>
      </c>
      <c r="C4527" s="14" t="s">
        <v>668</v>
      </c>
      <c r="D4527" s="28" t="s">
        <v>5985</v>
      </c>
      <c r="E4527" s="15">
        <v>0</v>
      </c>
      <c r="F4527" s="16">
        <v>602.52</v>
      </c>
      <c r="G4527" s="17">
        <f>ROUND(E4527*F4527,2)</f>
        <v>0</v>
      </c>
    </row>
    <row r="4528" spans="1:7" ht="101.25" hidden="1" x14ac:dyDescent="0.25">
      <c r="A4528" s="18"/>
      <c r="B4528" s="18"/>
      <c r="C4528" s="18"/>
      <c r="D4528" s="28" t="s">
        <v>5986</v>
      </c>
      <c r="E4528" s="18"/>
      <c r="F4528" s="18"/>
      <c r="G4528" s="18"/>
    </row>
    <row r="4529" spans="1:7" hidden="1" x14ac:dyDescent="0.25">
      <c r="A4529" s="18"/>
      <c r="B4529" s="18"/>
      <c r="C4529" s="18"/>
      <c r="D4529" s="35" t="s">
        <v>5987</v>
      </c>
      <c r="E4529" s="15">
        <v>0</v>
      </c>
      <c r="F4529" s="16">
        <v>0</v>
      </c>
      <c r="G4529" s="19">
        <f>ROUND(E4529*F4529,2)</f>
        <v>0</v>
      </c>
    </row>
    <row r="4530" spans="1:7" ht="0.95" customHeight="1" x14ac:dyDescent="0.25">
      <c r="A4530" s="20"/>
      <c r="B4530" s="20"/>
      <c r="C4530" s="20"/>
      <c r="D4530" s="36"/>
      <c r="E4530" s="20"/>
      <c r="F4530" s="20"/>
      <c r="G4530" s="20"/>
    </row>
    <row r="4531" spans="1:7" x14ac:dyDescent="0.25">
      <c r="A4531" s="25" t="s">
        <v>5988</v>
      </c>
      <c r="B4531" s="25" t="s">
        <v>8</v>
      </c>
      <c r="C4531" s="25" t="s">
        <v>9</v>
      </c>
      <c r="D4531" s="38" t="s">
        <v>5989</v>
      </c>
      <c r="E4531" s="26">
        <f>E4540</f>
        <v>0</v>
      </c>
      <c r="F4531" s="27">
        <f>F4540</f>
        <v>0</v>
      </c>
      <c r="G4531" s="27">
        <f>G4540</f>
        <v>0</v>
      </c>
    </row>
    <row r="4532" spans="1:7" hidden="1" x14ac:dyDescent="0.25">
      <c r="A4532" s="13" t="s">
        <v>5990</v>
      </c>
      <c r="B4532" s="14" t="s">
        <v>16</v>
      </c>
      <c r="C4532" s="14" t="s">
        <v>176</v>
      </c>
      <c r="D4532" s="28" t="s">
        <v>5991</v>
      </c>
      <c r="E4532" s="15">
        <v>0</v>
      </c>
      <c r="F4532" s="16">
        <v>514.54999999999995</v>
      </c>
      <c r="G4532" s="17">
        <f>ROUND(E4532*F4532,2)</f>
        <v>0</v>
      </c>
    </row>
    <row r="4533" spans="1:7" ht="292.5" hidden="1" x14ac:dyDescent="0.25">
      <c r="A4533" s="18"/>
      <c r="B4533" s="18"/>
      <c r="C4533" s="18"/>
      <c r="D4533" s="28" t="s">
        <v>5992</v>
      </c>
      <c r="E4533" s="18"/>
      <c r="F4533" s="18"/>
      <c r="G4533" s="18"/>
    </row>
    <row r="4534" spans="1:7" hidden="1" x14ac:dyDescent="0.25">
      <c r="A4534" s="13" t="s">
        <v>5993</v>
      </c>
      <c r="B4534" s="14" t="s">
        <v>16</v>
      </c>
      <c r="C4534" s="14" t="s">
        <v>176</v>
      </c>
      <c r="D4534" s="28" t="s">
        <v>5994</v>
      </c>
      <c r="E4534" s="15">
        <v>0</v>
      </c>
      <c r="F4534" s="16">
        <v>791.27</v>
      </c>
      <c r="G4534" s="17">
        <f>ROUND(E4534*F4534,2)</f>
        <v>0</v>
      </c>
    </row>
    <row r="4535" spans="1:7" ht="292.5" hidden="1" x14ac:dyDescent="0.25">
      <c r="A4535" s="18"/>
      <c r="B4535" s="18"/>
      <c r="C4535" s="18"/>
      <c r="D4535" s="28" t="s">
        <v>5995</v>
      </c>
      <c r="E4535" s="18"/>
      <c r="F4535" s="18"/>
      <c r="G4535" s="18"/>
    </row>
    <row r="4536" spans="1:7" hidden="1" x14ac:dyDescent="0.25">
      <c r="A4536" s="13" t="s">
        <v>5996</v>
      </c>
      <c r="B4536" s="14" t="s">
        <v>16</v>
      </c>
      <c r="C4536" s="14" t="s">
        <v>176</v>
      </c>
      <c r="D4536" s="28" t="s">
        <v>5997</v>
      </c>
      <c r="E4536" s="15">
        <v>0</v>
      </c>
      <c r="F4536" s="16">
        <v>694.54</v>
      </c>
      <c r="G4536" s="17">
        <f>ROUND(E4536*F4536,2)</f>
        <v>0</v>
      </c>
    </row>
    <row r="4537" spans="1:7" ht="292.5" hidden="1" x14ac:dyDescent="0.25">
      <c r="A4537" s="18"/>
      <c r="B4537" s="18"/>
      <c r="C4537" s="18"/>
      <c r="D4537" s="28" t="s">
        <v>5998</v>
      </c>
      <c r="E4537" s="18"/>
      <c r="F4537" s="18"/>
      <c r="G4537" s="18"/>
    </row>
    <row r="4538" spans="1:7" hidden="1" x14ac:dyDescent="0.25">
      <c r="A4538" s="13" t="s">
        <v>5999</v>
      </c>
      <c r="B4538" s="14" t="s">
        <v>16</v>
      </c>
      <c r="C4538" s="14" t="s">
        <v>176</v>
      </c>
      <c r="D4538" s="28" t="s">
        <v>6000</v>
      </c>
      <c r="E4538" s="15">
        <v>0</v>
      </c>
      <c r="F4538" s="16">
        <v>1079.25</v>
      </c>
      <c r="G4538" s="17">
        <f>ROUND(E4538*F4538,2)</f>
        <v>0</v>
      </c>
    </row>
    <row r="4539" spans="1:7" ht="292.5" hidden="1" x14ac:dyDescent="0.25">
      <c r="A4539" s="18"/>
      <c r="B4539" s="18"/>
      <c r="C4539" s="18"/>
      <c r="D4539" s="28" t="s">
        <v>6001</v>
      </c>
      <c r="E4539" s="18"/>
      <c r="F4539" s="18"/>
      <c r="G4539" s="18"/>
    </row>
    <row r="4540" spans="1:7" hidden="1" x14ac:dyDescent="0.25">
      <c r="A4540" s="18"/>
      <c r="B4540" s="18"/>
      <c r="C4540" s="18"/>
      <c r="D4540" s="35" t="s">
        <v>6002</v>
      </c>
      <c r="E4540" s="15">
        <v>0</v>
      </c>
      <c r="F4540" s="16">
        <v>0</v>
      </c>
      <c r="G4540" s="19">
        <f>ROUND(E4540*F4540,2)</f>
        <v>0</v>
      </c>
    </row>
    <row r="4541" spans="1:7" ht="0.95" customHeight="1" x14ac:dyDescent="0.25">
      <c r="A4541" s="20"/>
      <c r="B4541" s="20"/>
      <c r="C4541" s="20"/>
      <c r="D4541" s="36"/>
      <c r="E4541" s="20"/>
      <c r="F4541" s="20"/>
      <c r="G4541" s="20"/>
    </row>
    <row r="4542" spans="1:7" x14ac:dyDescent="0.25">
      <c r="A4542" s="25" t="s">
        <v>6003</v>
      </c>
      <c r="B4542" s="25" t="s">
        <v>8</v>
      </c>
      <c r="C4542" s="25" t="s">
        <v>9</v>
      </c>
      <c r="D4542" s="38" t="s">
        <v>5912</v>
      </c>
      <c r="E4542" s="26">
        <f>E4549</f>
        <v>0</v>
      </c>
      <c r="F4542" s="27">
        <f>F4549</f>
        <v>0</v>
      </c>
      <c r="G4542" s="27">
        <f>G4549</f>
        <v>0</v>
      </c>
    </row>
    <row r="4543" spans="1:7" hidden="1" x14ac:dyDescent="0.25">
      <c r="A4543" s="13" t="s">
        <v>6004</v>
      </c>
      <c r="B4543" s="14" t="s">
        <v>16</v>
      </c>
      <c r="C4543" s="14" t="s">
        <v>176</v>
      </c>
      <c r="D4543" s="28" t="s">
        <v>6005</v>
      </c>
      <c r="E4543" s="15">
        <v>0</v>
      </c>
      <c r="F4543" s="16">
        <v>404.42</v>
      </c>
      <c r="G4543" s="17">
        <f>ROUND(E4543*F4543,2)</f>
        <v>0</v>
      </c>
    </row>
    <row r="4544" spans="1:7" ht="90" hidden="1" x14ac:dyDescent="0.25">
      <c r="A4544" s="18"/>
      <c r="B4544" s="18"/>
      <c r="C4544" s="18"/>
      <c r="D4544" s="28" t="s">
        <v>6006</v>
      </c>
      <c r="E4544" s="18"/>
      <c r="F4544" s="18"/>
      <c r="G4544" s="18"/>
    </row>
    <row r="4545" spans="1:7" hidden="1" x14ac:dyDescent="0.25">
      <c r="A4545" s="13" t="s">
        <v>6007</v>
      </c>
      <c r="B4545" s="14" t="s">
        <v>16</v>
      </c>
      <c r="C4545" s="14" t="s">
        <v>176</v>
      </c>
      <c r="D4545" s="28" t="s">
        <v>6008</v>
      </c>
      <c r="E4545" s="15">
        <v>0</v>
      </c>
      <c r="F4545" s="16">
        <v>593.47</v>
      </c>
      <c r="G4545" s="17">
        <f>ROUND(E4545*F4545,2)</f>
        <v>0</v>
      </c>
    </row>
    <row r="4546" spans="1:7" ht="90" hidden="1" x14ac:dyDescent="0.25">
      <c r="A4546" s="18"/>
      <c r="B4546" s="18"/>
      <c r="C4546" s="18"/>
      <c r="D4546" s="28" t="s">
        <v>6009</v>
      </c>
      <c r="E4546" s="18"/>
      <c r="F4546" s="18"/>
      <c r="G4546" s="18"/>
    </row>
    <row r="4547" spans="1:7" ht="22.5" hidden="1" x14ac:dyDescent="0.25">
      <c r="A4547" s="13" t="s">
        <v>6010</v>
      </c>
      <c r="B4547" s="14" t="s">
        <v>16</v>
      </c>
      <c r="C4547" s="14" t="s">
        <v>176</v>
      </c>
      <c r="D4547" s="28" t="s">
        <v>6011</v>
      </c>
      <c r="E4547" s="15">
        <v>0</v>
      </c>
      <c r="F4547" s="16">
        <v>679.77</v>
      </c>
      <c r="G4547" s="17">
        <f>ROUND(E4547*F4547,2)</f>
        <v>0</v>
      </c>
    </row>
    <row r="4548" spans="1:7" ht="90" hidden="1" x14ac:dyDescent="0.25">
      <c r="A4548" s="18"/>
      <c r="B4548" s="18"/>
      <c r="C4548" s="18"/>
      <c r="D4548" s="28" t="s">
        <v>6012</v>
      </c>
      <c r="E4548" s="18"/>
      <c r="F4548" s="18"/>
      <c r="G4548" s="18"/>
    </row>
    <row r="4549" spans="1:7" hidden="1" x14ac:dyDescent="0.25">
      <c r="A4549" s="18"/>
      <c r="B4549" s="18"/>
      <c r="C4549" s="18"/>
      <c r="D4549" s="35" t="s">
        <v>6013</v>
      </c>
      <c r="E4549" s="15">
        <v>0</v>
      </c>
      <c r="F4549" s="16">
        <v>0</v>
      </c>
      <c r="G4549" s="19">
        <f>ROUND(E4549*F4549,2)</f>
        <v>0</v>
      </c>
    </row>
    <row r="4550" spans="1:7" ht="0.95" customHeight="1" x14ac:dyDescent="0.25">
      <c r="A4550" s="20"/>
      <c r="B4550" s="20"/>
      <c r="C4550" s="20"/>
      <c r="D4550" s="36"/>
      <c r="E4550" s="20"/>
      <c r="F4550" s="20"/>
      <c r="G4550" s="20"/>
    </row>
    <row r="4551" spans="1:7" x14ac:dyDescent="0.25">
      <c r="A4551" s="25" t="s">
        <v>6014</v>
      </c>
      <c r="B4551" s="25" t="s">
        <v>8</v>
      </c>
      <c r="C4551" s="25" t="s">
        <v>9</v>
      </c>
      <c r="D4551" s="38" t="s">
        <v>6015</v>
      </c>
      <c r="E4551" s="26">
        <f>E4558</f>
        <v>0</v>
      </c>
      <c r="F4551" s="27">
        <f>F4558</f>
        <v>0</v>
      </c>
      <c r="G4551" s="27">
        <f>G4558</f>
        <v>0</v>
      </c>
    </row>
    <row r="4552" spans="1:7" hidden="1" x14ac:dyDescent="0.25">
      <c r="A4552" s="13" t="s">
        <v>6016</v>
      </c>
      <c r="B4552" s="14" t="s">
        <v>16</v>
      </c>
      <c r="C4552" s="14" t="s">
        <v>176</v>
      </c>
      <c r="D4552" s="28" t="s">
        <v>6017</v>
      </c>
      <c r="E4552" s="15">
        <v>0</v>
      </c>
      <c r="F4552" s="16">
        <v>348.11</v>
      </c>
      <c r="G4552" s="17">
        <f>ROUND(E4552*F4552,2)</f>
        <v>0</v>
      </c>
    </row>
    <row r="4553" spans="1:7" ht="146.25" hidden="1" x14ac:dyDescent="0.25">
      <c r="A4553" s="18"/>
      <c r="B4553" s="18"/>
      <c r="C4553" s="18"/>
      <c r="D4553" s="28" t="s">
        <v>6018</v>
      </c>
      <c r="E4553" s="18"/>
      <c r="F4553" s="18"/>
      <c r="G4553" s="18"/>
    </row>
    <row r="4554" spans="1:7" ht="22.5" hidden="1" x14ac:dyDescent="0.25">
      <c r="A4554" s="13" t="s">
        <v>6019</v>
      </c>
      <c r="B4554" s="14" t="s">
        <v>16</v>
      </c>
      <c r="C4554" s="14" t="s">
        <v>176</v>
      </c>
      <c r="D4554" s="28" t="s">
        <v>6020</v>
      </c>
      <c r="E4554" s="15">
        <v>0</v>
      </c>
      <c r="F4554" s="16">
        <v>214</v>
      </c>
      <c r="G4554" s="17">
        <f>ROUND(E4554*F4554,2)</f>
        <v>0</v>
      </c>
    </row>
    <row r="4555" spans="1:7" ht="90" hidden="1" x14ac:dyDescent="0.25">
      <c r="A4555" s="18"/>
      <c r="B4555" s="18"/>
      <c r="C4555" s="18"/>
      <c r="D4555" s="28" t="s">
        <v>6021</v>
      </c>
      <c r="E4555" s="18"/>
      <c r="F4555" s="18"/>
      <c r="G4555" s="18"/>
    </row>
    <row r="4556" spans="1:7" hidden="1" x14ac:dyDescent="0.25">
      <c r="A4556" s="13" t="s">
        <v>6022</v>
      </c>
      <c r="B4556" s="14" t="s">
        <v>16</v>
      </c>
      <c r="C4556" s="14" t="s">
        <v>176</v>
      </c>
      <c r="D4556" s="28" t="s">
        <v>6023</v>
      </c>
      <c r="E4556" s="15">
        <v>0</v>
      </c>
      <c r="F4556" s="16">
        <v>421.99</v>
      </c>
      <c r="G4556" s="17">
        <f>ROUND(E4556*F4556,2)</f>
        <v>0</v>
      </c>
    </row>
    <row r="4557" spans="1:7" ht="112.5" hidden="1" x14ac:dyDescent="0.25">
      <c r="A4557" s="18"/>
      <c r="B4557" s="18"/>
      <c r="C4557" s="18"/>
      <c r="D4557" s="28" t="s">
        <v>6024</v>
      </c>
      <c r="E4557" s="18"/>
      <c r="F4557" s="18"/>
      <c r="G4557" s="18"/>
    </row>
    <row r="4558" spans="1:7" hidden="1" x14ac:dyDescent="0.25">
      <c r="A4558" s="18"/>
      <c r="B4558" s="18"/>
      <c r="C4558" s="18"/>
      <c r="D4558" s="35" t="s">
        <v>6025</v>
      </c>
      <c r="E4558" s="15">
        <v>0</v>
      </c>
      <c r="F4558" s="16">
        <v>0</v>
      </c>
      <c r="G4558" s="19">
        <f>ROUND(E4558*F4558,2)</f>
        <v>0</v>
      </c>
    </row>
    <row r="4559" spans="1:7" ht="0.95" customHeight="1" x14ac:dyDescent="0.25">
      <c r="A4559" s="20"/>
      <c r="B4559" s="20"/>
      <c r="C4559" s="20"/>
      <c r="D4559" s="36"/>
      <c r="E4559" s="20"/>
      <c r="F4559" s="20"/>
      <c r="G4559" s="20"/>
    </row>
    <row r="4560" spans="1:7" x14ac:dyDescent="0.25">
      <c r="A4560" s="25" t="s">
        <v>6026</v>
      </c>
      <c r="B4560" s="25" t="s">
        <v>8</v>
      </c>
      <c r="C4560" s="25" t="s">
        <v>9</v>
      </c>
      <c r="D4560" s="38" t="s">
        <v>6027</v>
      </c>
      <c r="E4560" s="26">
        <f>E4563</f>
        <v>0</v>
      </c>
      <c r="F4560" s="27">
        <f>F4563</f>
        <v>0</v>
      </c>
      <c r="G4560" s="27">
        <f>G4563</f>
        <v>0</v>
      </c>
    </row>
    <row r="4561" spans="1:7" hidden="1" x14ac:dyDescent="0.25">
      <c r="A4561" s="13" t="s">
        <v>6028</v>
      </c>
      <c r="B4561" s="14" t="s">
        <v>16</v>
      </c>
      <c r="C4561" s="14" t="s">
        <v>17</v>
      </c>
      <c r="D4561" s="28" t="s">
        <v>6029</v>
      </c>
      <c r="E4561" s="15">
        <v>0</v>
      </c>
      <c r="F4561" s="16">
        <v>251.9</v>
      </c>
      <c r="G4561" s="17">
        <f>ROUND(E4561*F4561,2)</f>
        <v>0</v>
      </c>
    </row>
    <row r="4562" spans="1:7" ht="112.5" hidden="1" x14ac:dyDescent="0.25">
      <c r="A4562" s="18"/>
      <c r="B4562" s="18"/>
      <c r="C4562" s="18"/>
      <c r="D4562" s="28" t="s">
        <v>6030</v>
      </c>
      <c r="E4562" s="18"/>
      <c r="F4562" s="18"/>
      <c r="G4562" s="18"/>
    </row>
    <row r="4563" spans="1:7" hidden="1" x14ac:dyDescent="0.25">
      <c r="A4563" s="18"/>
      <c r="B4563" s="18"/>
      <c r="C4563" s="18"/>
      <c r="D4563" s="35" t="s">
        <v>6031</v>
      </c>
      <c r="E4563" s="15">
        <v>0</v>
      </c>
      <c r="F4563" s="16">
        <v>0</v>
      </c>
      <c r="G4563" s="19">
        <f>ROUND(E4563*F4563,2)</f>
        <v>0</v>
      </c>
    </row>
    <row r="4564" spans="1:7" ht="0.95" hidden="1" customHeight="1" x14ac:dyDescent="0.25">
      <c r="A4564" s="20"/>
      <c r="B4564" s="20"/>
      <c r="C4564" s="20"/>
      <c r="D4564" s="36"/>
      <c r="E4564" s="20"/>
      <c r="F4564" s="20"/>
      <c r="G4564" s="20"/>
    </row>
    <row r="4565" spans="1:7" hidden="1" x14ac:dyDescent="0.25">
      <c r="A4565" s="18"/>
      <c r="B4565" s="18"/>
      <c r="C4565" s="18"/>
      <c r="D4565" s="35" t="s">
        <v>6032</v>
      </c>
      <c r="E4565" s="15">
        <v>0</v>
      </c>
      <c r="F4565" s="16">
        <v>0</v>
      </c>
      <c r="G4565" s="19">
        <f>ROUND(E4565*F4565,2)</f>
        <v>0</v>
      </c>
    </row>
    <row r="4566" spans="1:7" ht="0.95" hidden="1" customHeight="1" x14ac:dyDescent="0.25">
      <c r="A4566" s="20"/>
      <c r="B4566" s="20"/>
      <c r="C4566" s="20"/>
      <c r="D4566" s="36"/>
      <c r="E4566" s="20"/>
      <c r="F4566" s="20"/>
      <c r="G4566" s="20"/>
    </row>
    <row r="4567" spans="1:7" hidden="1" x14ac:dyDescent="0.25">
      <c r="A4567" s="18"/>
      <c r="B4567" s="18"/>
      <c r="C4567" s="18"/>
      <c r="D4567" s="35" t="s">
        <v>6033</v>
      </c>
      <c r="E4567" s="15">
        <v>0</v>
      </c>
      <c r="F4567" s="16">
        <v>0</v>
      </c>
      <c r="G4567" s="19">
        <f>ROUND(E4567*F4567,2)</f>
        <v>0</v>
      </c>
    </row>
    <row r="4568" spans="1:7" ht="0.95" customHeight="1" x14ac:dyDescent="0.25">
      <c r="A4568" s="20"/>
      <c r="B4568" s="20"/>
      <c r="C4568" s="20"/>
      <c r="D4568" s="36"/>
      <c r="E4568" s="20"/>
      <c r="F4568" s="20"/>
      <c r="G4568" s="20"/>
    </row>
    <row r="4569" spans="1:7" x14ac:dyDescent="0.25">
      <c r="A4569" s="10" t="s">
        <v>6034</v>
      </c>
      <c r="B4569" s="10" t="s">
        <v>8</v>
      </c>
      <c r="C4569" s="10" t="s">
        <v>9</v>
      </c>
      <c r="D4569" s="34" t="s">
        <v>6035</v>
      </c>
      <c r="E4569" s="11">
        <f>E4630</f>
        <v>0</v>
      </c>
      <c r="F4569" s="12">
        <f>F4630</f>
        <v>0</v>
      </c>
      <c r="G4569" s="12">
        <f>G4630</f>
        <v>0</v>
      </c>
    </row>
    <row r="4570" spans="1:7" x14ac:dyDescent="0.25">
      <c r="A4570" s="21" t="s">
        <v>6036</v>
      </c>
      <c r="B4570" s="21" t="s">
        <v>8</v>
      </c>
      <c r="C4570" s="21" t="s">
        <v>9</v>
      </c>
      <c r="D4570" s="37" t="s">
        <v>6037</v>
      </c>
      <c r="E4570" s="22">
        <f>E4603</f>
        <v>0</v>
      </c>
      <c r="F4570" s="23">
        <f>F4603</f>
        <v>0</v>
      </c>
      <c r="G4570" s="23">
        <f>G4603</f>
        <v>0</v>
      </c>
    </row>
    <row r="4571" spans="1:7" hidden="1" x14ac:dyDescent="0.25">
      <c r="A4571" s="13" t="s">
        <v>6038</v>
      </c>
      <c r="B4571" s="14" t="s">
        <v>16</v>
      </c>
      <c r="C4571" s="14" t="s">
        <v>17</v>
      </c>
      <c r="D4571" s="28" t="s">
        <v>6039</v>
      </c>
      <c r="E4571" s="15">
        <v>0</v>
      </c>
      <c r="F4571" s="16">
        <v>137.88999999999999</v>
      </c>
      <c r="G4571" s="17">
        <f>ROUND(E4571*F4571,2)</f>
        <v>0</v>
      </c>
    </row>
    <row r="4572" spans="1:7" ht="90" hidden="1" x14ac:dyDescent="0.25">
      <c r="A4572" s="18"/>
      <c r="B4572" s="18"/>
      <c r="C4572" s="18"/>
      <c r="D4572" s="28" t="s">
        <v>6040</v>
      </c>
      <c r="E4572" s="18"/>
      <c r="F4572" s="18"/>
      <c r="G4572" s="18"/>
    </row>
    <row r="4573" spans="1:7" hidden="1" x14ac:dyDescent="0.25">
      <c r="A4573" s="13" t="s">
        <v>6041</v>
      </c>
      <c r="B4573" s="14" t="s">
        <v>16</v>
      </c>
      <c r="C4573" s="14" t="s">
        <v>17</v>
      </c>
      <c r="D4573" s="28" t="s">
        <v>6042</v>
      </c>
      <c r="E4573" s="15">
        <v>0</v>
      </c>
      <c r="F4573" s="16">
        <v>120.43</v>
      </c>
      <c r="G4573" s="17">
        <f>ROUND(E4573*F4573,2)</f>
        <v>0</v>
      </c>
    </row>
    <row r="4574" spans="1:7" ht="90" hidden="1" x14ac:dyDescent="0.25">
      <c r="A4574" s="18"/>
      <c r="B4574" s="18"/>
      <c r="C4574" s="18"/>
      <c r="D4574" s="28" t="s">
        <v>6043</v>
      </c>
      <c r="E4574" s="18"/>
      <c r="F4574" s="18"/>
      <c r="G4574" s="18"/>
    </row>
    <row r="4575" spans="1:7" ht="22.5" hidden="1" x14ac:dyDescent="0.25">
      <c r="A4575" s="13" t="s">
        <v>6044</v>
      </c>
      <c r="B4575" s="14" t="s">
        <v>16</v>
      </c>
      <c r="C4575" s="14" t="s">
        <v>17</v>
      </c>
      <c r="D4575" s="28" t="s">
        <v>6045</v>
      </c>
      <c r="E4575" s="15">
        <v>0</v>
      </c>
      <c r="F4575" s="16">
        <v>232.46</v>
      </c>
      <c r="G4575" s="17">
        <f>ROUND(E4575*F4575,2)</f>
        <v>0</v>
      </c>
    </row>
    <row r="4576" spans="1:7" ht="90" hidden="1" x14ac:dyDescent="0.25">
      <c r="A4576" s="18"/>
      <c r="B4576" s="18"/>
      <c r="C4576" s="18"/>
      <c r="D4576" s="28" t="s">
        <v>6046</v>
      </c>
      <c r="E4576" s="18"/>
      <c r="F4576" s="18"/>
      <c r="G4576" s="18"/>
    </row>
    <row r="4577" spans="1:7" ht="22.5" hidden="1" x14ac:dyDescent="0.25">
      <c r="A4577" s="13" t="s">
        <v>6047</v>
      </c>
      <c r="B4577" s="14" t="s">
        <v>16</v>
      </c>
      <c r="C4577" s="14" t="s">
        <v>17</v>
      </c>
      <c r="D4577" s="28" t="s">
        <v>6048</v>
      </c>
      <c r="E4577" s="15">
        <v>0</v>
      </c>
      <c r="F4577" s="16">
        <v>213.35</v>
      </c>
      <c r="G4577" s="17">
        <f>ROUND(E4577*F4577,2)</f>
        <v>0</v>
      </c>
    </row>
    <row r="4578" spans="1:7" ht="90" hidden="1" x14ac:dyDescent="0.25">
      <c r="A4578" s="18"/>
      <c r="B4578" s="18"/>
      <c r="C4578" s="18"/>
      <c r="D4578" s="28" t="s">
        <v>6049</v>
      </c>
      <c r="E4578" s="18"/>
      <c r="F4578" s="18"/>
      <c r="G4578" s="18"/>
    </row>
    <row r="4579" spans="1:7" hidden="1" x14ac:dyDescent="0.25">
      <c r="A4579" s="13" t="s">
        <v>6050</v>
      </c>
      <c r="B4579" s="14" t="s">
        <v>16</v>
      </c>
      <c r="C4579" s="14" t="s">
        <v>17</v>
      </c>
      <c r="D4579" s="28" t="s">
        <v>6051</v>
      </c>
      <c r="E4579" s="15">
        <v>0</v>
      </c>
      <c r="F4579" s="16">
        <v>246.43</v>
      </c>
      <c r="G4579" s="17">
        <f>ROUND(E4579*F4579,2)</f>
        <v>0</v>
      </c>
    </row>
    <row r="4580" spans="1:7" ht="90" hidden="1" x14ac:dyDescent="0.25">
      <c r="A4580" s="18"/>
      <c r="B4580" s="18"/>
      <c r="C4580" s="18"/>
      <c r="D4580" s="28" t="s">
        <v>6052</v>
      </c>
      <c r="E4580" s="18"/>
      <c r="F4580" s="18"/>
      <c r="G4580" s="18"/>
    </row>
    <row r="4581" spans="1:7" hidden="1" x14ac:dyDescent="0.25">
      <c r="A4581" s="13" t="s">
        <v>6053</v>
      </c>
      <c r="B4581" s="14" t="s">
        <v>16</v>
      </c>
      <c r="C4581" s="14" t="s">
        <v>17</v>
      </c>
      <c r="D4581" s="28" t="s">
        <v>6054</v>
      </c>
      <c r="E4581" s="15">
        <v>0</v>
      </c>
      <c r="F4581" s="16">
        <v>223.22</v>
      </c>
      <c r="G4581" s="17">
        <f>ROUND(E4581*F4581,2)</f>
        <v>0</v>
      </c>
    </row>
    <row r="4582" spans="1:7" ht="90" hidden="1" x14ac:dyDescent="0.25">
      <c r="A4582" s="18"/>
      <c r="B4582" s="18"/>
      <c r="C4582" s="18"/>
      <c r="D4582" s="28" t="s">
        <v>6055</v>
      </c>
      <c r="E4582" s="18"/>
      <c r="F4582" s="18"/>
      <c r="G4582" s="18"/>
    </row>
    <row r="4583" spans="1:7" ht="22.5" hidden="1" x14ac:dyDescent="0.25">
      <c r="A4583" s="13" t="s">
        <v>6056</v>
      </c>
      <c r="B4583" s="14" t="s">
        <v>16</v>
      </c>
      <c r="C4583" s="14" t="s">
        <v>17</v>
      </c>
      <c r="D4583" s="28" t="s">
        <v>6057</v>
      </c>
      <c r="E4583" s="15">
        <v>0</v>
      </c>
      <c r="F4583" s="16">
        <v>532.9</v>
      </c>
      <c r="G4583" s="17">
        <f>ROUND(E4583*F4583,2)</f>
        <v>0</v>
      </c>
    </row>
    <row r="4584" spans="1:7" ht="135" hidden="1" x14ac:dyDescent="0.25">
      <c r="A4584" s="18"/>
      <c r="B4584" s="18"/>
      <c r="C4584" s="18"/>
      <c r="D4584" s="28" t="s">
        <v>6058</v>
      </c>
      <c r="E4584" s="18"/>
      <c r="F4584" s="18"/>
      <c r="G4584" s="18"/>
    </row>
    <row r="4585" spans="1:7" ht="22.5" hidden="1" x14ac:dyDescent="0.25">
      <c r="A4585" s="13" t="s">
        <v>6059</v>
      </c>
      <c r="B4585" s="14" t="s">
        <v>16</v>
      </c>
      <c r="C4585" s="14" t="s">
        <v>17</v>
      </c>
      <c r="D4585" s="28" t="s">
        <v>6060</v>
      </c>
      <c r="E4585" s="15">
        <v>0</v>
      </c>
      <c r="F4585" s="16">
        <v>490.49</v>
      </c>
      <c r="G4585" s="17">
        <f>ROUND(E4585*F4585,2)</f>
        <v>0</v>
      </c>
    </row>
    <row r="4586" spans="1:7" ht="135" hidden="1" x14ac:dyDescent="0.25">
      <c r="A4586" s="18"/>
      <c r="B4586" s="18"/>
      <c r="C4586" s="18"/>
      <c r="D4586" s="28" t="s">
        <v>6061</v>
      </c>
      <c r="E4586" s="18"/>
      <c r="F4586" s="18"/>
      <c r="G4586" s="18"/>
    </row>
    <row r="4587" spans="1:7" hidden="1" x14ac:dyDescent="0.25">
      <c r="A4587" s="13" t="s">
        <v>6062</v>
      </c>
      <c r="B4587" s="14" t="s">
        <v>16</v>
      </c>
      <c r="C4587" s="14" t="s">
        <v>17</v>
      </c>
      <c r="D4587" s="28" t="s">
        <v>6063</v>
      </c>
      <c r="E4587" s="15">
        <v>0</v>
      </c>
      <c r="F4587" s="16">
        <v>220.23</v>
      </c>
      <c r="G4587" s="17">
        <f>ROUND(E4587*F4587,2)</f>
        <v>0</v>
      </c>
    </row>
    <row r="4588" spans="1:7" ht="90" hidden="1" x14ac:dyDescent="0.25">
      <c r="A4588" s="18"/>
      <c r="B4588" s="18"/>
      <c r="C4588" s="18"/>
      <c r="D4588" s="28" t="s">
        <v>6064</v>
      </c>
      <c r="E4588" s="18"/>
      <c r="F4588" s="18"/>
      <c r="G4588" s="18"/>
    </row>
    <row r="4589" spans="1:7" hidden="1" x14ac:dyDescent="0.25">
      <c r="A4589" s="13" t="s">
        <v>6065</v>
      </c>
      <c r="B4589" s="14" t="s">
        <v>16</v>
      </c>
      <c r="C4589" s="14" t="s">
        <v>17</v>
      </c>
      <c r="D4589" s="28" t="s">
        <v>6066</v>
      </c>
      <c r="E4589" s="15">
        <v>0</v>
      </c>
      <c r="F4589" s="16">
        <v>194.94</v>
      </c>
      <c r="G4589" s="17">
        <f>ROUND(E4589*F4589,2)</f>
        <v>0</v>
      </c>
    </row>
    <row r="4590" spans="1:7" ht="90" hidden="1" x14ac:dyDescent="0.25">
      <c r="A4590" s="18"/>
      <c r="B4590" s="18"/>
      <c r="C4590" s="18"/>
      <c r="D4590" s="28" t="s">
        <v>6067</v>
      </c>
      <c r="E4590" s="18"/>
      <c r="F4590" s="18"/>
      <c r="G4590" s="18"/>
    </row>
    <row r="4591" spans="1:7" hidden="1" x14ac:dyDescent="0.25">
      <c r="A4591" s="13" t="s">
        <v>6068</v>
      </c>
      <c r="B4591" s="14" t="s">
        <v>16</v>
      </c>
      <c r="C4591" s="14" t="s">
        <v>17</v>
      </c>
      <c r="D4591" s="28" t="s">
        <v>6069</v>
      </c>
      <c r="E4591" s="15">
        <v>0</v>
      </c>
      <c r="F4591" s="16">
        <v>487.73</v>
      </c>
      <c r="G4591" s="17">
        <f>ROUND(E4591*F4591,2)</f>
        <v>0</v>
      </c>
    </row>
    <row r="4592" spans="1:7" ht="135" hidden="1" x14ac:dyDescent="0.25">
      <c r="A4592" s="18"/>
      <c r="B4592" s="18"/>
      <c r="C4592" s="18"/>
      <c r="D4592" s="28" t="s">
        <v>6070</v>
      </c>
      <c r="E4592" s="18"/>
      <c r="F4592" s="18"/>
      <c r="G4592" s="18"/>
    </row>
    <row r="4593" spans="1:7" hidden="1" x14ac:dyDescent="0.25">
      <c r="A4593" s="13" t="s">
        <v>6071</v>
      </c>
      <c r="B4593" s="14" t="s">
        <v>16</v>
      </c>
      <c r="C4593" s="14" t="s">
        <v>17</v>
      </c>
      <c r="D4593" s="28" t="s">
        <v>6072</v>
      </c>
      <c r="E4593" s="15">
        <v>0</v>
      </c>
      <c r="F4593" s="16">
        <v>427.28</v>
      </c>
      <c r="G4593" s="17">
        <f>ROUND(E4593*F4593,2)</f>
        <v>0</v>
      </c>
    </row>
    <row r="4594" spans="1:7" ht="135" hidden="1" x14ac:dyDescent="0.25">
      <c r="A4594" s="18"/>
      <c r="B4594" s="18"/>
      <c r="C4594" s="18"/>
      <c r="D4594" s="28" t="s">
        <v>6073</v>
      </c>
      <c r="E4594" s="18"/>
      <c r="F4594" s="18"/>
      <c r="G4594" s="18"/>
    </row>
    <row r="4595" spans="1:7" ht="22.5" hidden="1" x14ac:dyDescent="0.25">
      <c r="A4595" s="13" t="s">
        <v>6074</v>
      </c>
      <c r="B4595" s="14" t="s">
        <v>16</v>
      </c>
      <c r="C4595" s="14" t="s">
        <v>17</v>
      </c>
      <c r="D4595" s="28" t="s">
        <v>6075</v>
      </c>
      <c r="E4595" s="15">
        <v>0</v>
      </c>
      <c r="F4595" s="16">
        <v>425.32</v>
      </c>
      <c r="G4595" s="17">
        <f>ROUND(E4595*F4595,2)</f>
        <v>0</v>
      </c>
    </row>
    <row r="4596" spans="1:7" ht="90" hidden="1" x14ac:dyDescent="0.25">
      <c r="A4596" s="18"/>
      <c r="B4596" s="18"/>
      <c r="C4596" s="18"/>
      <c r="D4596" s="28" t="s">
        <v>6076</v>
      </c>
      <c r="E4596" s="18"/>
      <c r="F4596" s="18"/>
      <c r="G4596" s="18"/>
    </row>
    <row r="4597" spans="1:7" ht="22.5" hidden="1" x14ac:dyDescent="0.25">
      <c r="A4597" s="13" t="s">
        <v>6077</v>
      </c>
      <c r="B4597" s="14" t="s">
        <v>16</v>
      </c>
      <c r="C4597" s="14" t="s">
        <v>17</v>
      </c>
      <c r="D4597" s="28" t="s">
        <v>6078</v>
      </c>
      <c r="E4597" s="15">
        <v>0</v>
      </c>
      <c r="F4597" s="16">
        <v>290.66000000000003</v>
      </c>
      <c r="G4597" s="17">
        <f>ROUND(E4597*F4597,2)</f>
        <v>0</v>
      </c>
    </row>
    <row r="4598" spans="1:7" ht="90" hidden="1" x14ac:dyDescent="0.25">
      <c r="A4598" s="18"/>
      <c r="B4598" s="18"/>
      <c r="C4598" s="18"/>
      <c r="D4598" s="28" t="s">
        <v>6079</v>
      </c>
      <c r="E4598" s="18"/>
      <c r="F4598" s="18"/>
      <c r="G4598" s="18"/>
    </row>
    <row r="4599" spans="1:7" hidden="1" x14ac:dyDescent="0.25">
      <c r="A4599" s="13" t="s">
        <v>6080</v>
      </c>
      <c r="B4599" s="14" t="s">
        <v>16</v>
      </c>
      <c r="C4599" s="14" t="s">
        <v>17</v>
      </c>
      <c r="D4599" s="28" t="s">
        <v>6081</v>
      </c>
      <c r="E4599" s="15">
        <v>0</v>
      </c>
      <c r="F4599" s="16">
        <v>349.8</v>
      </c>
      <c r="G4599" s="17">
        <f>ROUND(E4599*F4599,2)</f>
        <v>0</v>
      </c>
    </row>
    <row r="4600" spans="1:7" ht="90" hidden="1" x14ac:dyDescent="0.25">
      <c r="A4600" s="18"/>
      <c r="B4600" s="18"/>
      <c r="C4600" s="18"/>
      <c r="D4600" s="28" t="s">
        <v>6082</v>
      </c>
      <c r="E4600" s="18"/>
      <c r="F4600" s="18"/>
      <c r="G4600" s="18"/>
    </row>
    <row r="4601" spans="1:7" ht="22.5" hidden="1" x14ac:dyDescent="0.25">
      <c r="A4601" s="13" t="s">
        <v>6083</v>
      </c>
      <c r="B4601" s="14" t="s">
        <v>16</v>
      </c>
      <c r="C4601" s="14" t="s">
        <v>17</v>
      </c>
      <c r="D4601" s="28" t="s">
        <v>6084</v>
      </c>
      <c r="E4601" s="15">
        <v>0</v>
      </c>
      <c r="F4601" s="16">
        <v>112.36</v>
      </c>
      <c r="G4601" s="17">
        <f>ROUND(E4601*F4601,2)</f>
        <v>0</v>
      </c>
    </row>
    <row r="4602" spans="1:7" ht="90" hidden="1" x14ac:dyDescent="0.25">
      <c r="A4602" s="18"/>
      <c r="B4602" s="18"/>
      <c r="C4602" s="18"/>
      <c r="D4602" s="28" t="s">
        <v>6085</v>
      </c>
      <c r="E4602" s="18"/>
      <c r="F4602" s="18"/>
      <c r="G4602" s="18"/>
    </row>
    <row r="4603" spans="1:7" hidden="1" x14ac:dyDescent="0.25">
      <c r="A4603" s="18"/>
      <c r="B4603" s="18"/>
      <c r="C4603" s="18"/>
      <c r="D4603" s="35" t="s">
        <v>6086</v>
      </c>
      <c r="E4603" s="15">
        <v>0</v>
      </c>
      <c r="F4603" s="16">
        <v>0</v>
      </c>
      <c r="G4603" s="19">
        <f>ROUND(E4603*F4603,2)</f>
        <v>0</v>
      </c>
    </row>
    <row r="4604" spans="1:7" ht="0.95" customHeight="1" x14ac:dyDescent="0.25">
      <c r="A4604" s="20"/>
      <c r="B4604" s="20"/>
      <c r="C4604" s="20"/>
      <c r="D4604" s="36"/>
      <c r="E4604" s="20"/>
      <c r="F4604" s="20"/>
      <c r="G4604" s="20"/>
    </row>
    <row r="4605" spans="1:7" x14ac:dyDescent="0.25">
      <c r="A4605" s="21" t="s">
        <v>6087</v>
      </c>
      <c r="B4605" s="21" t="s">
        <v>8</v>
      </c>
      <c r="C4605" s="21" t="s">
        <v>9</v>
      </c>
      <c r="D4605" s="37" t="s">
        <v>6088</v>
      </c>
      <c r="E4605" s="22">
        <f>E4628</f>
        <v>0</v>
      </c>
      <c r="F4605" s="23">
        <f>F4628</f>
        <v>0</v>
      </c>
      <c r="G4605" s="23">
        <f>G4628</f>
        <v>0</v>
      </c>
    </row>
    <row r="4606" spans="1:7" ht="22.5" hidden="1" x14ac:dyDescent="0.25">
      <c r="A4606" s="13" t="s">
        <v>6089</v>
      </c>
      <c r="B4606" s="14" t="s">
        <v>16</v>
      </c>
      <c r="C4606" s="14" t="s">
        <v>17</v>
      </c>
      <c r="D4606" s="28" t="s">
        <v>6090</v>
      </c>
      <c r="E4606" s="15">
        <v>0</v>
      </c>
      <c r="F4606" s="16">
        <v>232.46</v>
      </c>
      <c r="G4606" s="17">
        <f>ROUND(E4606*F4606,2)</f>
        <v>0</v>
      </c>
    </row>
    <row r="4607" spans="1:7" ht="90" hidden="1" x14ac:dyDescent="0.25">
      <c r="A4607" s="18"/>
      <c r="B4607" s="18"/>
      <c r="C4607" s="18"/>
      <c r="D4607" s="28" t="s">
        <v>6091</v>
      </c>
      <c r="E4607" s="18"/>
      <c r="F4607" s="18"/>
      <c r="G4607" s="18"/>
    </row>
    <row r="4608" spans="1:7" ht="22.5" hidden="1" x14ac:dyDescent="0.25">
      <c r="A4608" s="13" t="s">
        <v>6092</v>
      </c>
      <c r="B4608" s="14" t="s">
        <v>16</v>
      </c>
      <c r="C4608" s="14" t="s">
        <v>17</v>
      </c>
      <c r="D4608" s="28" t="s">
        <v>6093</v>
      </c>
      <c r="E4608" s="15">
        <v>0</v>
      </c>
      <c r="F4608" s="16">
        <v>173.98</v>
      </c>
      <c r="G4608" s="17">
        <f>ROUND(E4608*F4608,2)</f>
        <v>0</v>
      </c>
    </row>
    <row r="4609" spans="1:7" ht="90" hidden="1" x14ac:dyDescent="0.25">
      <c r="A4609" s="18"/>
      <c r="B4609" s="18"/>
      <c r="C4609" s="18"/>
      <c r="D4609" s="28" t="s">
        <v>6094</v>
      </c>
      <c r="E4609" s="18"/>
      <c r="F4609" s="18"/>
      <c r="G4609" s="18"/>
    </row>
    <row r="4610" spans="1:7" ht="22.5" hidden="1" x14ac:dyDescent="0.25">
      <c r="A4610" s="13" t="s">
        <v>6095</v>
      </c>
      <c r="B4610" s="14" t="s">
        <v>16</v>
      </c>
      <c r="C4610" s="14" t="s">
        <v>17</v>
      </c>
      <c r="D4610" s="28" t="s">
        <v>6096</v>
      </c>
      <c r="E4610" s="15">
        <v>0</v>
      </c>
      <c r="F4610" s="16">
        <v>137.87</v>
      </c>
      <c r="G4610" s="17">
        <f>ROUND(E4610*F4610,2)</f>
        <v>0</v>
      </c>
    </row>
    <row r="4611" spans="1:7" ht="90" hidden="1" x14ac:dyDescent="0.25">
      <c r="A4611" s="18"/>
      <c r="B4611" s="18"/>
      <c r="C4611" s="18"/>
      <c r="D4611" s="28" t="s">
        <v>6097</v>
      </c>
      <c r="E4611" s="18"/>
      <c r="F4611" s="18"/>
      <c r="G4611" s="18"/>
    </row>
    <row r="4612" spans="1:7" ht="22.5" hidden="1" x14ac:dyDescent="0.25">
      <c r="A4612" s="13" t="s">
        <v>6098</v>
      </c>
      <c r="B4612" s="14" t="s">
        <v>16</v>
      </c>
      <c r="C4612" s="14" t="s">
        <v>17</v>
      </c>
      <c r="D4612" s="28" t="s">
        <v>6099</v>
      </c>
      <c r="E4612" s="15">
        <v>0</v>
      </c>
      <c r="F4612" s="16">
        <v>120.43</v>
      </c>
      <c r="G4612" s="17">
        <f>ROUND(E4612*F4612,2)</f>
        <v>0</v>
      </c>
    </row>
    <row r="4613" spans="1:7" ht="90" hidden="1" x14ac:dyDescent="0.25">
      <c r="A4613" s="18"/>
      <c r="B4613" s="18"/>
      <c r="C4613" s="18"/>
      <c r="D4613" s="28" t="s">
        <v>6100</v>
      </c>
      <c r="E4613" s="18"/>
      <c r="F4613" s="18"/>
      <c r="G4613" s="18"/>
    </row>
    <row r="4614" spans="1:7" ht="22.5" hidden="1" x14ac:dyDescent="0.25">
      <c r="A4614" s="13" t="s">
        <v>6101</v>
      </c>
      <c r="B4614" s="14" t="s">
        <v>16</v>
      </c>
      <c r="C4614" s="14" t="s">
        <v>17</v>
      </c>
      <c r="D4614" s="28" t="s">
        <v>6102</v>
      </c>
      <c r="E4614" s="15">
        <v>0</v>
      </c>
      <c r="F4614" s="16">
        <v>247.02</v>
      </c>
      <c r="G4614" s="17">
        <f>ROUND(E4614*F4614,2)</f>
        <v>0</v>
      </c>
    </row>
    <row r="4615" spans="1:7" ht="90" hidden="1" x14ac:dyDescent="0.25">
      <c r="A4615" s="18"/>
      <c r="B4615" s="18"/>
      <c r="C4615" s="18"/>
      <c r="D4615" s="28" t="s">
        <v>6103</v>
      </c>
      <c r="E4615" s="18"/>
      <c r="F4615" s="18"/>
      <c r="G4615" s="18"/>
    </row>
    <row r="4616" spans="1:7" ht="22.5" hidden="1" x14ac:dyDescent="0.25">
      <c r="A4616" s="13" t="s">
        <v>6104</v>
      </c>
      <c r="B4616" s="14" t="s">
        <v>16</v>
      </c>
      <c r="C4616" s="14" t="s">
        <v>17</v>
      </c>
      <c r="D4616" s="28" t="s">
        <v>6105</v>
      </c>
      <c r="E4616" s="15">
        <v>0</v>
      </c>
      <c r="F4616" s="16">
        <v>223.22</v>
      </c>
      <c r="G4616" s="17">
        <f>ROUND(E4616*F4616,2)</f>
        <v>0</v>
      </c>
    </row>
    <row r="4617" spans="1:7" ht="90" hidden="1" x14ac:dyDescent="0.25">
      <c r="A4617" s="18"/>
      <c r="B4617" s="18"/>
      <c r="C4617" s="18"/>
      <c r="D4617" s="28" t="s">
        <v>6106</v>
      </c>
      <c r="E4617" s="18"/>
      <c r="F4617" s="18"/>
      <c r="G4617" s="18"/>
    </row>
    <row r="4618" spans="1:7" ht="22.5" hidden="1" x14ac:dyDescent="0.25">
      <c r="A4618" s="13" t="s">
        <v>6107</v>
      </c>
      <c r="B4618" s="14" t="s">
        <v>16</v>
      </c>
      <c r="C4618" s="14" t="s">
        <v>17</v>
      </c>
      <c r="D4618" s="28" t="s">
        <v>6108</v>
      </c>
      <c r="E4618" s="15">
        <v>0</v>
      </c>
      <c r="F4618" s="16">
        <v>276.29000000000002</v>
      </c>
      <c r="G4618" s="17">
        <f>ROUND(E4618*F4618,2)</f>
        <v>0</v>
      </c>
    </row>
    <row r="4619" spans="1:7" ht="90" hidden="1" x14ac:dyDescent="0.25">
      <c r="A4619" s="18"/>
      <c r="B4619" s="18"/>
      <c r="C4619" s="18"/>
      <c r="D4619" s="28" t="s">
        <v>6109</v>
      </c>
      <c r="E4619" s="18"/>
      <c r="F4619" s="18"/>
      <c r="G4619" s="18"/>
    </row>
    <row r="4620" spans="1:7" ht="22.5" hidden="1" x14ac:dyDescent="0.25">
      <c r="A4620" s="13" t="s">
        <v>6110</v>
      </c>
      <c r="B4620" s="14" t="s">
        <v>16</v>
      </c>
      <c r="C4620" s="14" t="s">
        <v>17</v>
      </c>
      <c r="D4620" s="28" t="s">
        <v>6111</v>
      </c>
      <c r="E4620" s="15">
        <v>0</v>
      </c>
      <c r="F4620" s="16">
        <v>220.82</v>
      </c>
      <c r="G4620" s="17">
        <f>ROUND(E4620*F4620,2)</f>
        <v>0</v>
      </c>
    </row>
    <row r="4621" spans="1:7" ht="90" hidden="1" x14ac:dyDescent="0.25">
      <c r="A4621" s="18"/>
      <c r="B4621" s="18"/>
      <c r="C4621" s="18"/>
      <c r="D4621" s="28" t="s">
        <v>6112</v>
      </c>
      <c r="E4621" s="18"/>
      <c r="F4621" s="18"/>
      <c r="G4621" s="18"/>
    </row>
    <row r="4622" spans="1:7" ht="22.5" hidden="1" x14ac:dyDescent="0.25">
      <c r="A4622" s="13" t="s">
        <v>6113</v>
      </c>
      <c r="B4622" s="14" t="s">
        <v>16</v>
      </c>
      <c r="C4622" s="14" t="s">
        <v>17</v>
      </c>
      <c r="D4622" s="28" t="s">
        <v>6114</v>
      </c>
      <c r="E4622" s="15">
        <v>0</v>
      </c>
      <c r="F4622" s="16">
        <v>487.73</v>
      </c>
      <c r="G4622" s="17">
        <f>ROUND(E4622*F4622,2)</f>
        <v>0</v>
      </c>
    </row>
    <row r="4623" spans="1:7" ht="135" hidden="1" x14ac:dyDescent="0.25">
      <c r="A4623" s="18"/>
      <c r="B4623" s="18"/>
      <c r="C4623" s="18"/>
      <c r="D4623" s="28" t="s">
        <v>6115</v>
      </c>
      <c r="E4623" s="18"/>
      <c r="F4623" s="18"/>
      <c r="G4623" s="18"/>
    </row>
    <row r="4624" spans="1:7" ht="22.5" hidden="1" x14ac:dyDescent="0.25">
      <c r="A4624" s="13" t="s">
        <v>6116</v>
      </c>
      <c r="B4624" s="14" t="s">
        <v>16</v>
      </c>
      <c r="C4624" s="14" t="s">
        <v>17</v>
      </c>
      <c r="D4624" s="28" t="s">
        <v>6117</v>
      </c>
      <c r="E4624" s="15">
        <v>0</v>
      </c>
      <c r="F4624" s="16">
        <v>427.28</v>
      </c>
      <c r="G4624" s="17">
        <f>ROUND(E4624*F4624,2)</f>
        <v>0</v>
      </c>
    </row>
    <row r="4625" spans="1:7" ht="135" hidden="1" x14ac:dyDescent="0.25">
      <c r="A4625" s="18"/>
      <c r="B4625" s="18"/>
      <c r="C4625" s="18"/>
      <c r="D4625" s="28" t="s">
        <v>6118</v>
      </c>
      <c r="E4625" s="18"/>
      <c r="F4625" s="18"/>
      <c r="G4625" s="18"/>
    </row>
    <row r="4626" spans="1:7" ht="22.5" hidden="1" x14ac:dyDescent="0.25">
      <c r="A4626" s="13" t="s">
        <v>6119</v>
      </c>
      <c r="B4626" s="14" t="s">
        <v>16</v>
      </c>
      <c r="C4626" s="14" t="s">
        <v>17</v>
      </c>
      <c r="D4626" s="28" t="s">
        <v>6120</v>
      </c>
      <c r="E4626" s="15">
        <v>0</v>
      </c>
      <c r="F4626" s="16">
        <v>108.5</v>
      </c>
      <c r="G4626" s="17">
        <f>ROUND(E4626*F4626,2)</f>
        <v>0</v>
      </c>
    </row>
    <row r="4627" spans="1:7" ht="90" hidden="1" x14ac:dyDescent="0.25">
      <c r="A4627" s="18"/>
      <c r="B4627" s="18"/>
      <c r="C4627" s="18"/>
      <c r="D4627" s="28" t="s">
        <v>6121</v>
      </c>
      <c r="E4627" s="18"/>
      <c r="F4627" s="18"/>
      <c r="G4627" s="18"/>
    </row>
    <row r="4628" spans="1:7" hidden="1" x14ac:dyDescent="0.25">
      <c r="A4628" s="18"/>
      <c r="B4628" s="18"/>
      <c r="C4628" s="18"/>
      <c r="D4628" s="35" t="s">
        <v>6122</v>
      </c>
      <c r="E4628" s="15">
        <v>0</v>
      </c>
      <c r="F4628" s="16">
        <v>0</v>
      </c>
      <c r="G4628" s="19">
        <f>ROUND(E4628*F4628,2)</f>
        <v>0</v>
      </c>
    </row>
    <row r="4629" spans="1:7" ht="0.95" hidden="1" customHeight="1" x14ac:dyDescent="0.25">
      <c r="A4629" s="20"/>
      <c r="B4629" s="20"/>
      <c r="C4629" s="20"/>
      <c r="D4629" s="36"/>
      <c r="E4629" s="20"/>
      <c r="F4629" s="20"/>
      <c r="G4629" s="20"/>
    </row>
    <row r="4630" spans="1:7" hidden="1" x14ac:dyDescent="0.25">
      <c r="A4630" s="18"/>
      <c r="B4630" s="18"/>
      <c r="C4630" s="18"/>
      <c r="D4630" s="35" t="s">
        <v>6123</v>
      </c>
      <c r="E4630" s="15">
        <v>0</v>
      </c>
      <c r="F4630" s="16">
        <v>0</v>
      </c>
      <c r="G4630" s="19">
        <f>ROUND(E4630*F4630,2)</f>
        <v>0</v>
      </c>
    </row>
    <row r="4631" spans="1:7" ht="0.95" customHeight="1" x14ac:dyDescent="0.25">
      <c r="A4631" s="20"/>
      <c r="B4631" s="20"/>
      <c r="C4631" s="20"/>
      <c r="D4631" s="36"/>
      <c r="E4631" s="20"/>
      <c r="F4631" s="20"/>
      <c r="G4631" s="20"/>
    </row>
    <row r="4632" spans="1:7" x14ac:dyDescent="0.25">
      <c r="A4632" s="10" t="s">
        <v>6124</v>
      </c>
      <c r="B4632" s="10" t="s">
        <v>8</v>
      </c>
      <c r="C4632" s="10" t="s">
        <v>9</v>
      </c>
      <c r="D4632" s="34" t="s">
        <v>6125</v>
      </c>
      <c r="E4632" s="11">
        <f>E4655</f>
        <v>0</v>
      </c>
      <c r="F4632" s="12">
        <f>F4655</f>
        <v>0</v>
      </c>
      <c r="G4632" s="12">
        <f>G4655</f>
        <v>0</v>
      </c>
    </row>
    <row r="4633" spans="1:7" x14ac:dyDescent="0.25">
      <c r="A4633" s="21" t="s">
        <v>6126</v>
      </c>
      <c r="B4633" s="21" t="s">
        <v>8</v>
      </c>
      <c r="C4633" s="21" t="s">
        <v>9</v>
      </c>
      <c r="D4633" s="37" t="s">
        <v>5835</v>
      </c>
      <c r="E4633" s="22">
        <f>E4642</f>
        <v>0</v>
      </c>
      <c r="F4633" s="23">
        <f>F4642</f>
        <v>0</v>
      </c>
      <c r="G4633" s="23">
        <f>G4642</f>
        <v>0</v>
      </c>
    </row>
    <row r="4634" spans="1:7" ht="22.5" hidden="1" x14ac:dyDescent="0.25">
      <c r="A4634" s="13" t="s">
        <v>6127</v>
      </c>
      <c r="B4634" s="14" t="s">
        <v>16</v>
      </c>
      <c r="C4634" s="14" t="s">
        <v>17</v>
      </c>
      <c r="D4634" s="28" t="s">
        <v>6128</v>
      </c>
      <c r="E4634" s="15">
        <v>0</v>
      </c>
      <c r="F4634" s="16">
        <v>146.18</v>
      </c>
      <c r="G4634" s="17">
        <f>ROUND(E4634*F4634,2)</f>
        <v>0</v>
      </c>
    </row>
    <row r="4635" spans="1:7" ht="78.75" hidden="1" x14ac:dyDescent="0.25">
      <c r="A4635" s="18"/>
      <c r="B4635" s="18"/>
      <c r="C4635" s="18"/>
      <c r="D4635" s="28" t="s">
        <v>6129</v>
      </c>
      <c r="E4635" s="18"/>
      <c r="F4635" s="18"/>
      <c r="G4635" s="18"/>
    </row>
    <row r="4636" spans="1:7" ht="22.5" hidden="1" x14ac:dyDescent="0.25">
      <c r="A4636" s="13" t="s">
        <v>6130</v>
      </c>
      <c r="B4636" s="14" t="s">
        <v>16</v>
      </c>
      <c r="C4636" s="14" t="s">
        <v>17</v>
      </c>
      <c r="D4636" s="28" t="s">
        <v>6131</v>
      </c>
      <c r="E4636" s="15">
        <v>0</v>
      </c>
      <c r="F4636" s="16">
        <v>170.59</v>
      </c>
      <c r="G4636" s="17">
        <f>ROUND(E4636*F4636,2)</f>
        <v>0</v>
      </c>
    </row>
    <row r="4637" spans="1:7" ht="78.75" hidden="1" x14ac:dyDescent="0.25">
      <c r="A4637" s="18"/>
      <c r="B4637" s="18"/>
      <c r="C4637" s="18"/>
      <c r="D4637" s="28" t="s">
        <v>6132</v>
      </c>
      <c r="E4637" s="18"/>
      <c r="F4637" s="18"/>
      <c r="G4637" s="18"/>
    </row>
    <row r="4638" spans="1:7" ht="22.5" hidden="1" x14ac:dyDescent="0.25">
      <c r="A4638" s="13" t="s">
        <v>6133</v>
      </c>
      <c r="B4638" s="14" t="s">
        <v>16</v>
      </c>
      <c r="C4638" s="14" t="s">
        <v>17</v>
      </c>
      <c r="D4638" s="28" t="s">
        <v>6134</v>
      </c>
      <c r="E4638" s="15">
        <v>0</v>
      </c>
      <c r="F4638" s="16">
        <v>189.04</v>
      </c>
      <c r="G4638" s="17">
        <f>ROUND(E4638*F4638,2)</f>
        <v>0</v>
      </c>
    </row>
    <row r="4639" spans="1:7" ht="78.75" hidden="1" x14ac:dyDescent="0.25">
      <c r="A4639" s="18"/>
      <c r="B4639" s="18"/>
      <c r="C4639" s="18"/>
      <c r="D4639" s="28" t="s">
        <v>6135</v>
      </c>
      <c r="E4639" s="18"/>
      <c r="F4639" s="18"/>
      <c r="G4639" s="18"/>
    </row>
    <row r="4640" spans="1:7" ht="22.5" hidden="1" x14ac:dyDescent="0.25">
      <c r="A4640" s="13" t="s">
        <v>6136</v>
      </c>
      <c r="B4640" s="14" t="s">
        <v>16</v>
      </c>
      <c r="C4640" s="14" t="s">
        <v>251</v>
      </c>
      <c r="D4640" s="28" t="s">
        <v>6137</v>
      </c>
      <c r="E4640" s="15">
        <v>0</v>
      </c>
      <c r="F4640" s="16">
        <v>209.26</v>
      </c>
      <c r="G4640" s="17">
        <f>ROUND(E4640*F4640,2)</f>
        <v>0</v>
      </c>
    </row>
    <row r="4641" spans="1:7" ht="90" hidden="1" x14ac:dyDescent="0.25">
      <c r="A4641" s="18"/>
      <c r="B4641" s="18"/>
      <c r="C4641" s="18"/>
      <c r="D4641" s="28" t="s">
        <v>6138</v>
      </c>
      <c r="E4641" s="18"/>
      <c r="F4641" s="18"/>
      <c r="G4641" s="18"/>
    </row>
    <row r="4642" spans="1:7" hidden="1" x14ac:dyDescent="0.25">
      <c r="A4642" s="18"/>
      <c r="B4642" s="18"/>
      <c r="C4642" s="18"/>
      <c r="D4642" s="35" t="s">
        <v>6139</v>
      </c>
      <c r="E4642" s="15">
        <v>0</v>
      </c>
      <c r="F4642" s="16">
        <v>0</v>
      </c>
      <c r="G4642" s="19">
        <f>ROUND(E4642*F4642,2)</f>
        <v>0</v>
      </c>
    </row>
    <row r="4643" spans="1:7" ht="0.95" customHeight="1" x14ac:dyDescent="0.25">
      <c r="A4643" s="20"/>
      <c r="B4643" s="20"/>
      <c r="C4643" s="20"/>
      <c r="D4643" s="36"/>
      <c r="E4643" s="20"/>
      <c r="F4643" s="20"/>
      <c r="G4643" s="20"/>
    </row>
    <row r="4644" spans="1:7" x14ac:dyDescent="0.25">
      <c r="A4644" s="21" t="s">
        <v>6140</v>
      </c>
      <c r="B4644" s="21" t="s">
        <v>8</v>
      </c>
      <c r="C4644" s="21" t="s">
        <v>9</v>
      </c>
      <c r="D4644" s="37" t="s">
        <v>5925</v>
      </c>
      <c r="E4644" s="22">
        <f>E4653</f>
        <v>0</v>
      </c>
      <c r="F4644" s="23">
        <f>F4653</f>
        <v>0</v>
      </c>
      <c r="G4644" s="23">
        <f>G4653</f>
        <v>0</v>
      </c>
    </row>
    <row r="4645" spans="1:7" ht="22.5" hidden="1" x14ac:dyDescent="0.25">
      <c r="A4645" s="13" t="s">
        <v>6141</v>
      </c>
      <c r="B4645" s="14" t="s">
        <v>16</v>
      </c>
      <c r="C4645" s="14" t="s">
        <v>17</v>
      </c>
      <c r="D4645" s="28" t="s">
        <v>6142</v>
      </c>
      <c r="E4645" s="15">
        <v>0</v>
      </c>
      <c r="F4645" s="16">
        <v>150.04</v>
      </c>
      <c r="G4645" s="17">
        <f>ROUND(E4645*F4645,2)</f>
        <v>0</v>
      </c>
    </row>
    <row r="4646" spans="1:7" ht="78.75" hidden="1" x14ac:dyDescent="0.25">
      <c r="A4646" s="18"/>
      <c r="B4646" s="18"/>
      <c r="C4646" s="18"/>
      <c r="D4646" s="28" t="s">
        <v>6143</v>
      </c>
      <c r="E4646" s="18"/>
      <c r="F4646" s="18"/>
      <c r="G4646" s="18"/>
    </row>
    <row r="4647" spans="1:7" ht="22.5" hidden="1" x14ac:dyDescent="0.25">
      <c r="A4647" s="13" t="s">
        <v>6144</v>
      </c>
      <c r="B4647" s="14" t="s">
        <v>16</v>
      </c>
      <c r="C4647" s="14" t="s">
        <v>17</v>
      </c>
      <c r="D4647" s="28" t="s">
        <v>6145</v>
      </c>
      <c r="E4647" s="15">
        <v>0</v>
      </c>
      <c r="F4647" s="16">
        <v>174.45</v>
      </c>
      <c r="G4647" s="17">
        <f>ROUND(E4647*F4647,2)</f>
        <v>0</v>
      </c>
    </row>
    <row r="4648" spans="1:7" ht="78.75" hidden="1" x14ac:dyDescent="0.25">
      <c r="A4648" s="18"/>
      <c r="B4648" s="18"/>
      <c r="C4648" s="18"/>
      <c r="D4648" s="28" t="s">
        <v>6146</v>
      </c>
      <c r="E4648" s="18"/>
      <c r="F4648" s="18"/>
      <c r="G4648" s="18"/>
    </row>
    <row r="4649" spans="1:7" ht="22.5" hidden="1" x14ac:dyDescent="0.25">
      <c r="A4649" s="13" t="s">
        <v>6147</v>
      </c>
      <c r="B4649" s="14" t="s">
        <v>16</v>
      </c>
      <c r="C4649" s="14" t="s">
        <v>17</v>
      </c>
      <c r="D4649" s="28" t="s">
        <v>6148</v>
      </c>
      <c r="E4649" s="15">
        <v>0</v>
      </c>
      <c r="F4649" s="16">
        <v>192.9</v>
      </c>
      <c r="G4649" s="17">
        <f>ROUND(E4649*F4649,2)</f>
        <v>0</v>
      </c>
    </row>
    <row r="4650" spans="1:7" ht="78.75" hidden="1" x14ac:dyDescent="0.25">
      <c r="A4650" s="18"/>
      <c r="B4650" s="18"/>
      <c r="C4650" s="18"/>
      <c r="D4650" s="28" t="s">
        <v>6149</v>
      </c>
      <c r="E4650" s="18"/>
      <c r="F4650" s="18"/>
      <c r="G4650" s="18"/>
    </row>
    <row r="4651" spans="1:7" ht="22.5" hidden="1" x14ac:dyDescent="0.25">
      <c r="A4651" s="13" t="s">
        <v>6150</v>
      </c>
      <c r="B4651" s="14" t="s">
        <v>16</v>
      </c>
      <c r="C4651" s="14" t="s">
        <v>251</v>
      </c>
      <c r="D4651" s="28" t="s">
        <v>6151</v>
      </c>
      <c r="E4651" s="15">
        <v>0</v>
      </c>
      <c r="F4651" s="16">
        <v>207.39</v>
      </c>
      <c r="G4651" s="17">
        <f>ROUND(E4651*F4651,2)</f>
        <v>0</v>
      </c>
    </row>
    <row r="4652" spans="1:7" ht="90" hidden="1" x14ac:dyDescent="0.25">
      <c r="A4652" s="18"/>
      <c r="B4652" s="18"/>
      <c r="C4652" s="18"/>
      <c r="D4652" s="28" t="s">
        <v>6152</v>
      </c>
      <c r="E4652" s="18"/>
      <c r="F4652" s="18"/>
      <c r="G4652" s="18"/>
    </row>
    <row r="4653" spans="1:7" hidden="1" x14ac:dyDescent="0.25">
      <c r="A4653" s="18"/>
      <c r="B4653" s="18"/>
      <c r="C4653" s="18"/>
      <c r="D4653" s="35" t="s">
        <v>6153</v>
      </c>
      <c r="E4653" s="15">
        <v>0</v>
      </c>
      <c r="F4653" s="16">
        <v>0</v>
      </c>
      <c r="G4653" s="19">
        <f>ROUND(E4653*F4653,2)</f>
        <v>0</v>
      </c>
    </row>
    <row r="4654" spans="1:7" ht="0.95" hidden="1" customHeight="1" x14ac:dyDescent="0.25">
      <c r="A4654" s="20"/>
      <c r="B4654" s="20"/>
      <c r="C4654" s="20"/>
      <c r="D4654" s="36"/>
      <c r="E4654" s="20"/>
      <c r="F4654" s="20"/>
      <c r="G4654" s="20"/>
    </row>
    <row r="4655" spans="1:7" hidden="1" x14ac:dyDescent="0.25">
      <c r="A4655" s="18"/>
      <c r="B4655" s="18"/>
      <c r="C4655" s="18"/>
      <c r="D4655" s="35" t="s">
        <v>6154</v>
      </c>
      <c r="E4655" s="15">
        <v>0</v>
      </c>
      <c r="F4655" s="16">
        <v>0</v>
      </c>
      <c r="G4655" s="19">
        <f>ROUND(E4655*F4655,2)</f>
        <v>0</v>
      </c>
    </row>
    <row r="4656" spans="1:7" ht="0.95" customHeight="1" x14ac:dyDescent="0.25">
      <c r="A4656" s="20"/>
      <c r="B4656" s="20"/>
      <c r="C4656" s="20"/>
      <c r="D4656" s="36"/>
      <c r="E4656" s="20"/>
      <c r="F4656" s="20"/>
      <c r="G4656" s="20"/>
    </row>
    <row r="4657" spans="1:7" x14ac:dyDescent="0.25">
      <c r="A4657" s="10" t="s">
        <v>6155</v>
      </c>
      <c r="B4657" s="10" t="s">
        <v>8</v>
      </c>
      <c r="C4657" s="10" t="s">
        <v>9</v>
      </c>
      <c r="D4657" s="34" t="s">
        <v>6156</v>
      </c>
      <c r="E4657" s="11">
        <f>E4672</f>
        <v>0</v>
      </c>
      <c r="F4657" s="12">
        <f>F4672</f>
        <v>0</v>
      </c>
      <c r="G4657" s="12">
        <f>G4672</f>
        <v>0</v>
      </c>
    </row>
    <row r="4658" spans="1:7" hidden="1" x14ac:dyDescent="0.25">
      <c r="A4658" s="13" t="s">
        <v>6157</v>
      </c>
      <c r="B4658" s="14" t="s">
        <v>16</v>
      </c>
      <c r="C4658" s="14" t="s">
        <v>17</v>
      </c>
      <c r="D4658" s="28" t="s">
        <v>6158</v>
      </c>
      <c r="E4658" s="15">
        <v>0</v>
      </c>
      <c r="F4658" s="16">
        <v>148.97999999999999</v>
      </c>
      <c r="G4658" s="17">
        <f>ROUND(E4658*F4658,2)</f>
        <v>0</v>
      </c>
    </row>
    <row r="4659" spans="1:7" ht="33.75" hidden="1" x14ac:dyDescent="0.25">
      <c r="A4659" s="18"/>
      <c r="B4659" s="18"/>
      <c r="C4659" s="18"/>
      <c r="D4659" s="28" t="s">
        <v>6159</v>
      </c>
      <c r="E4659" s="18"/>
      <c r="F4659" s="18"/>
      <c r="G4659" s="18"/>
    </row>
    <row r="4660" spans="1:7" hidden="1" x14ac:dyDescent="0.25">
      <c r="A4660" s="13" t="s">
        <v>6160</v>
      </c>
      <c r="B4660" s="14" t="s">
        <v>16</v>
      </c>
      <c r="C4660" s="14" t="s">
        <v>17</v>
      </c>
      <c r="D4660" s="28" t="s">
        <v>6161</v>
      </c>
      <c r="E4660" s="15">
        <v>0</v>
      </c>
      <c r="F4660" s="16">
        <v>166.11</v>
      </c>
      <c r="G4660" s="17">
        <f>ROUND(E4660*F4660,2)</f>
        <v>0</v>
      </c>
    </row>
    <row r="4661" spans="1:7" ht="67.5" hidden="1" x14ac:dyDescent="0.25">
      <c r="A4661" s="18"/>
      <c r="B4661" s="18"/>
      <c r="C4661" s="18"/>
      <c r="D4661" s="28" t="s">
        <v>6162</v>
      </c>
      <c r="E4661" s="18"/>
      <c r="F4661" s="18"/>
      <c r="G4661" s="18"/>
    </row>
    <row r="4662" spans="1:7" hidden="1" x14ac:dyDescent="0.25">
      <c r="A4662" s="13" t="s">
        <v>6163</v>
      </c>
      <c r="B4662" s="14" t="s">
        <v>16</v>
      </c>
      <c r="C4662" s="14" t="s">
        <v>17</v>
      </c>
      <c r="D4662" s="28" t="s">
        <v>6164</v>
      </c>
      <c r="E4662" s="15">
        <v>0</v>
      </c>
      <c r="F4662" s="16">
        <v>99.72</v>
      </c>
      <c r="G4662" s="17">
        <f>ROUND(E4662*F4662,2)</f>
        <v>0</v>
      </c>
    </row>
    <row r="4663" spans="1:7" ht="90" hidden="1" x14ac:dyDescent="0.25">
      <c r="A4663" s="18"/>
      <c r="B4663" s="18"/>
      <c r="C4663" s="18"/>
      <c r="D4663" s="28" t="s">
        <v>6165</v>
      </c>
      <c r="E4663" s="18"/>
      <c r="F4663" s="18"/>
      <c r="G4663" s="18"/>
    </row>
    <row r="4664" spans="1:7" hidden="1" x14ac:dyDescent="0.25">
      <c r="A4664" s="13" t="s">
        <v>6166</v>
      </c>
      <c r="B4664" s="14" t="s">
        <v>16</v>
      </c>
      <c r="C4664" s="14" t="s">
        <v>251</v>
      </c>
      <c r="D4664" s="28" t="s">
        <v>6167</v>
      </c>
      <c r="E4664" s="15">
        <v>0</v>
      </c>
      <c r="F4664" s="16">
        <v>54.02</v>
      </c>
      <c r="G4664" s="17">
        <f>ROUND(E4664*F4664,2)</f>
        <v>0</v>
      </c>
    </row>
    <row r="4665" spans="1:7" ht="67.5" hidden="1" x14ac:dyDescent="0.25">
      <c r="A4665" s="18"/>
      <c r="B4665" s="18"/>
      <c r="C4665" s="18"/>
      <c r="D4665" s="28" t="s">
        <v>6168</v>
      </c>
      <c r="E4665" s="18"/>
      <c r="F4665" s="18"/>
      <c r="G4665" s="18"/>
    </row>
    <row r="4666" spans="1:7" hidden="1" x14ac:dyDescent="0.25">
      <c r="A4666" s="13" t="s">
        <v>6169</v>
      </c>
      <c r="B4666" s="14" t="s">
        <v>16</v>
      </c>
      <c r="C4666" s="14" t="s">
        <v>17</v>
      </c>
      <c r="D4666" s="28" t="s">
        <v>6170</v>
      </c>
      <c r="E4666" s="15">
        <v>0</v>
      </c>
      <c r="F4666" s="16">
        <v>134.97999999999999</v>
      </c>
      <c r="G4666" s="17">
        <f>ROUND(E4666*F4666,2)</f>
        <v>0</v>
      </c>
    </row>
    <row r="4667" spans="1:7" ht="78.75" hidden="1" x14ac:dyDescent="0.25">
      <c r="A4667" s="18"/>
      <c r="B4667" s="18"/>
      <c r="C4667" s="18"/>
      <c r="D4667" s="28" t="s">
        <v>6171</v>
      </c>
      <c r="E4667" s="18"/>
      <c r="F4667" s="18"/>
      <c r="G4667" s="18"/>
    </row>
    <row r="4668" spans="1:7" hidden="1" x14ac:dyDescent="0.25">
      <c r="A4668" s="13" t="s">
        <v>6172</v>
      </c>
      <c r="B4668" s="14" t="s">
        <v>16</v>
      </c>
      <c r="C4668" s="14" t="s">
        <v>17</v>
      </c>
      <c r="D4668" s="28" t="s">
        <v>6173</v>
      </c>
      <c r="E4668" s="15">
        <v>0</v>
      </c>
      <c r="F4668" s="16">
        <v>70.62</v>
      </c>
      <c r="G4668" s="17">
        <f>ROUND(E4668*F4668,2)</f>
        <v>0</v>
      </c>
    </row>
    <row r="4669" spans="1:7" ht="56.25" hidden="1" x14ac:dyDescent="0.25">
      <c r="A4669" s="18"/>
      <c r="B4669" s="18"/>
      <c r="C4669" s="18"/>
      <c r="D4669" s="28" t="s">
        <v>6174</v>
      </c>
      <c r="E4669" s="18"/>
      <c r="F4669" s="18"/>
      <c r="G4669" s="18"/>
    </row>
    <row r="4670" spans="1:7" hidden="1" x14ac:dyDescent="0.25">
      <c r="A4670" s="13" t="s">
        <v>6175</v>
      </c>
      <c r="B4670" s="14" t="s">
        <v>16</v>
      </c>
      <c r="C4670" s="14" t="s">
        <v>17</v>
      </c>
      <c r="D4670" s="28" t="s">
        <v>6176</v>
      </c>
      <c r="E4670" s="15">
        <v>0</v>
      </c>
      <c r="F4670" s="16">
        <v>56.65</v>
      </c>
      <c r="G4670" s="17">
        <f>ROUND(E4670*F4670,2)</f>
        <v>0</v>
      </c>
    </row>
    <row r="4671" spans="1:7" ht="56.25" hidden="1" x14ac:dyDescent="0.25">
      <c r="A4671" s="18"/>
      <c r="B4671" s="18"/>
      <c r="C4671" s="18"/>
      <c r="D4671" s="28" t="s">
        <v>6177</v>
      </c>
      <c r="E4671" s="18"/>
      <c r="F4671" s="18"/>
      <c r="G4671" s="18"/>
    </row>
    <row r="4672" spans="1:7" hidden="1" x14ac:dyDescent="0.25">
      <c r="A4672" s="18"/>
      <c r="B4672" s="18"/>
      <c r="C4672" s="18"/>
      <c r="D4672" s="35" t="s">
        <v>6178</v>
      </c>
      <c r="E4672" s="15">
        <v>0</v>
      </c>
      <c r="F4672" s="16">
        <v>0</v>
      </c>
      <c r="G4672" s="19">
        <f>ROUND(E4672*F4672,2)</f>
        <v>0</v>
      </c>
    </row>
    <row r="4673" spans="1:7" ht="0.95" customHeight="1" x14ac:dyDescent="0.25">
      <c r="A4673" s="20"/>
      <c r="B4673" s="20"/>
      <c r="C4673" s="20"/>
      <c r="D4673" s="36"/>
      <c r="E4673" s="20"/>
      <c r="F4673" s="20"/>
      <c r="G4673" s="20"/>
    </row>
    <row r="4674" spans="1:7" x14ac:dyDescent="0.25">
      <c r="A4674" s="10" t="s">
        <v>6179</v>
      </c>
      <c r="B4674" s="10" t="s">
        <v>8</v>
      </c>
      <c r="C4674" s="10" t="s">
        <v>9</v>
      </c>
      <c r="D4674" s="34" t="s">
        <v>6180</v>
      </c>
      <c r="E4674" s="11">
        <f>E4687</f>
        <v>0</v>
      </c>
      <c r="F4674" s="12">
        <f>F4687</f>
        <v>0</v>
      </c>
      <c r="G4674" s="12">
        <f>G4687</f>
        <v>0</v>
      </c>
    </row>
    <row r="4675" spans="1:7" x14ac:dyDescent="0.25">
      <c r="A4675" s="21" t="s">
        <v>6181</v>
      </c>
      <c r="B4675" s="21" t="s">
        <v>8</v>
      </c>
      <c r="C4675" s="21" t="s">
        <v>9</v>
      </c>
      <c r="D4675" s="37" t="s">
        <v>6182</v>
      </c>
      <c r="E4675" s="22">
        <f>E4678</f>
        <v>0</v>
      </c>
      <c r="F4675" s="23">
        <f>F4678</f>
        <v>0</v>
      </c>
      <c r="G4675" s="23">
        <f>G4678</f>
        <v>0</v>
      </c>
    </row>
    <row r="4676" spans="1:7" x14ac:dyDescent="0.25">
      <c r="A4676" s="13" t="s">
        <v>6183</v>
      </c>
      <c r="B4676" s="14" t="s">
        <v>16</v>
      </c>
      <c r="C4676" s="14" t="s">
        <v>251</v>
      </c>
      <c r="D4676" s="28" t="s">
        <v>6184</v>
      </c>
      <c r="E4676" s="15">
        <v>0</v>
      </c>
      <c r="F4676" s="16">
        <v>39.1</v>
      </c>
      <c r="G4676" s="17">
        <f>ROUND(E4676*F4676,2)</f>
        <v>0</v>
      </c>
    </row>
    <row r="4677" spans="1:7" ht="90" x14ac:dyDescent="0.25">
      <c r="A4677" s="18"/>
      <c r="B4677" s="18"/>
      <c r="C4677" s="18"/>
      <c r="D4677" s="28" t="s">
        <v>6185</v>
      </c>
      <c r="E4677" s="18"/>
      <c r="F4677" s="18"/>
      <c r="G4677" s="18"/>
    </row>
    <row r="4678" spans="1:7" x14ac:dyDescent="0.25">
      <c r="A4678" s="18"/>
      <c r="B4678" s="18"/>
      <c r="C4678" s="18"/>
      <c r="D4678" s="35" t="s">
        <v>6186</v>
      </c>
      <c r="E4678" s="15">
        <v>0</v>
      </c>
      <c r="F4678" s="16">
        <v>0</v>
      </c>
      <c r="G4678" s="19">
        <f>ROUND(E4678*F4678,2)</f>
        <v>0</v>
      </c>
    </row>
    <row r="4679" spans="1:7" ht="0.95" customHeight="1" x14ac:dyDescent="0.25">
      <c r="A4679" s="20"/>
      <c r="B4679" s="20"/>
      <c r="C4679" s="20"/>
      <c r="D4679" s="36"/>
      <c r="E4679" s="20"/>
      <c r="F4679" s="20"/>
      <c r="G4679" s="20"/>
    </row>
    <row r="4680" spans="1:7" x14ac:dyDescent="0.25">
      <c r="A4680" s="21" t="s">
        <v>6187</v>
      </c>
      <c r="B4680" s="21" t="s">
        <v>8</v>
      </c>
      <c r="C4680" s="21" t="s">
        <v>9</v>
      </c>
      <c r="D4680" s="37" t="s">
        <v>6188</v>
      </c>
      <c r="E4680" s="22">
        <f>E4685</f>
        <v>0</v>
      </c>
      <c r="F4680" s="23">
        <f>F4685</f>
        <v>0</v>
      </c>
      <c r="G4680" s="23">
        <f>G4685</f>
        <v>0</v>
      </c>
    </row>
    <row r="4681" spans="1:7" x14ac:dyDescent="0.25">
      <c r="A4681" s="13" t="s">
        <v>6189</v>
      </c>
      <c r="B4681" s="14" t="s">
        <v>16</v>
      </c>
      <c r="C4681" s="14" t="s">
        <v>251</v>
      </c>
      <c r="D4681" s="28" t="s">
        <v>6190</v>
      </c>
      <c r="E4681" s="15">
        <v>0</v>
      </c>
      <c r="F4681" s="16">
        <v>45.52</v>
      </c>
      <c r="G4681" s="17">
        <f>ROUND(E4681*F4681,2)</f>
        <v>0</v>
      </c>
    </row>
    <row r="4682" spans="1:7" ht="112.5" x14ac:dyDescent="0.25">
      <c r="A4682" s="18"/>
      <c r="B4682" s="18"/>
      <c r="C4682" s="18"/>
      <c r="D4682" s="28" t="s">
        <v>6191</v>
      </c>
      <c r="E4682" s="18"/>
      <c r="F4682" s="18"/>
      <c r="G4682" s="18"/>
    </row>
    <row r="4683" spans="1:7" x14ac:dyDescent="0.25">
      <c r="A4683" s="13" t="s">
        <v>6192</v>
      </c>
      <c r="B4683" s="14" t="s">
        <v>16</v>
      </c>
      <c r="C4683" s="14" t="s">
        <v>251</v>
      </c>
      <c r="D4683" s="28" t="s">
        <v>6193</v>
      </c>
      <c r="E4683" s="15">
        <v>0</v>
      </c>
      <c r="F4683" s="16">
        <v>22.98</v>
      </c>
      <c r="G4683" s="17">
        <f>ROUND(E4683*F4683,2)</f>
        <v>0</v>
      </c>
    </row>
    <row r="4684" spans="1:7" ht="101.25" x14ac:dyDescent="0.25">
      <c r="A4684" s="18"/>
      <c r="B4684" s="18"/>
      <c r="C4684" s="18"/>
      <c r="D4684" s="28" t="s">
        <v>6194</v>
      </c>
      <c r="E4684" s="18"/>
      <c r="F4684" s="18"/>
      <c r="G4684" s="18"/>
    </row>
    <row r="4685" spans="1:7" x14ac:dyDescent="0.25">
      <c r="A4685" s="18"/>
      <c r="B4685" s="18"/>
      <c r="C4685" s="18"/>
      <c r="D4685" s="35" t="s">
        <v>6195</v>
      </c>
      <c r="E4685" s="15">
        <v>0</v>
      </c>
      <c r="F4685" s="16">
        <v>0</v>
      </c>
      <c r="G4685" s="19">
        <f>ROUND(E4685*F4685,2)</f>
        <v>0</v>
      </c>
    </row>
    <row r="4686" spans="1:7" ht="0.95" customHeight="1" x14ac:dyDescent="0.25">
      <c r="A4686" s="20"/>
      <c r="B4686" s="20"/>
      <c r="C4686" s="20"/>
      <c r="D4686" s="36"/>
      <c r="E4686" s="20"/>
      <c r="F4686" s="20"/>
      <c r="G4686" s="20"/>
    </row>
    <row r="4687" spans="1:7" x14ac:dyDescent="0.25">
      <c r="A4687" s="18"/>
      <c r="B4687" s="18"/>
      <c r="C4687" s="18"/>
      <c r="D4687" s="35" t="s">
        <v>6196</v>
      </c>
      <c r="E4687" s="15">
        <v>0</v>
      </c>
      <c r="F4687" s="16">
        <v>0</v>
      </c>
      <c r="G4687" s="19">
        <f>ROUND(E4687*F4687,2)</f>
        <v>0</v>
      </c>
    </row>
    <row r="4688" spans="1:7" ht="0.95" customHeight="1" x14ac:dyDescent="0.25">
      <c r="A4688" s="20"/>
      <c r="B4688" s="20"/>
      <c r="C4688" s="20"/>
      <c r="D4688" s="36"/>
      <c r="E4688" s="20"/>
      <c r="F4688" s="20"/>
      <c r="G4688" s="20"/>
    </row>
    <row r="4689" spans="1:7" x14ac:dyDescent="0.25">
      <c r="A4689" s="18"/>
      <c r="B4689" s="18"/>
      <c r="C4689" s="18"/>
      <c r="D4689" s="35" t="s">
        <v>6197</v>
      </c>
      <c r="E4689" s="15">
        <v>0</v>
      </c>
      <c r="F4689" s="16">
        <v>0</v>
      </c>
      <c r="G4689" s="19">
        <f>ROUND(E4689*F4689,2)</f>
        <v>0</v>
      </c>
    </row>
    <row r="4690" spans="1:7" ht="0.95" customHeight="1" x14ac:dyDescent="0.25">
      <c r="A4690" s="20"/>
      <c r="B4690" s="20"/>
      <c r="C4690" s="20"/>
      <c r="D4690" s="36"/>
      <c r="E4690" s="20"/>
      <c r="F4690" s="20"/>
      <c r="G4690" s="20"/>
    </row>
    <row r="4691" spans="1:7" x14ac:dyDescent="0.25">
      <c r="A4691" s="7" t="s">
        <v>6198</v>
      </c>
      <c r="B4691" s="7" t="s">
        <v>8</v>
      </c>
      <c r="C4691" s="7" t="s">
        <v>9</v>
      </c>
      <c r="D4691" s="33" t="s">
        <v>6199</v>
      </c>
      <c r="E4691" s="8">
        <f>E4743</f>
        <v>0</v>
      </c>
      <c r="F4691" s="9">
        <f>F4743</f>
        <v>0</v>
      </c>
      <c r="G4691" s="9">
        <f>G4743</f>
        <v>0</v>
      </c>
    </row>
    <row r="4692" spans="1:7" x14ac:dyDescent="0.25">
      <c r="A4692" s="10" t="s">
        <v>6200</v>
      </c>
      <c r="B4692" s="10" t="s">
        <v>8</v>
      </c>
      <c r="C4692" s="10" t="s">
        <v>9</v>
      </c>
      <c r="D4692" s="34" t="s">
        <v>6201</v>
      </c>
      <c r="E4692" s="11">
        <f>E4723</f>
        <v>0</v>
      </c>
      <c r="F4692" s="12">
        <f>F4723</f>
        <v>0</v>
      </c>
      <c r="G4692" s="12">
        <f>G4723</f>
        <v>0</v>
      </c>
    </row>
    <row r="4693" spans="1:7" hidden="1" x14ac:dyDescent="0.25">
      <c r="A4693" s="13" t="s">
        <v>6202</v>
      </c>
      <c r="B4693" s="14" t="s">
        <v>16</v>
      </c>
      <c r="C4693" s="14" t="s">
        <v>17</v>
      </c>
      <c r="D4693" s="28" t="s">
        <v>6203</v>
      </c>
      <c r="E4693" s="15">
        <v>0</v>
      </c>
      <c r="F4693" s="16">
        <v>124.49</v>
      </c>
      <c r="G4693" s="17">
        <f>ROUND(E4693*F4693,2)</f>
        <v>0</v>
      </c>
    </row>
    <row r="4694" spans="1:7" ht="90" hidden="1" x14ac:dyDescent="0.25">
      <c r="A4694" s="18"/>
      <c r="B4694" s="18"/>
      <c r="C4694" s="18"/>
      <c r="D4694" s="28" t="s">
        <v>6204</v>
      </c>
      <c r="E4694" s="18"/>
      <c r="F4694" s="18"/>
      <c r="G4694" s="18"/>
    </row>
    <row r="4695" spans="1:7" hidden="1" x14ac:dyDescent="0.25">
      <c r="A4695" s="13" t="s">
        <v>6205</v>
      </c>
      <c r="B4695" s="14" t="s">
        <v>16</v>
      </c>
      <c r="C4695" s="14" t="s">
        <v>17</v>
      </c>
      <c r="D4695" s="28" t="s">
        <v>6206</v>
      </c>
      <c r="E4695" s="15">
        <v>0</v>
      </c>
      <c r="F4695" s="16">
        <v>174.86</v>
      </c>
      <c r="G4695" s="17">
        <f>ROUND(E4695*F4695,2)</f>
        <v>0</v>
      </c>
    </row>
    <row r="4696" spans="1:7" ht="78.75" hidden="1" x14ac:dyDescent="0.25">
      <c r="A4696" s="18"/>
      <c r="B4696" s="18"/>
      <c r="C4696" s="18"/>
      <c r="D4696" s="28" t="s">
        <v>6207</v>
      </c>
      <c r="E4696" s="18"/>
      <c r="F4696" s="18"/>
      <c r="G4696" s="18"/>
    </row>
    <row r="4697" spans="1:7" hidden="1" x14ac:dyDescent="0.25">
      <c r="A4697" s="13" t="s">
        <v>6208</v>
      </c>
      <c r="B4697" s="14" t="s">
        <v>16</v>
      </c>
      <c r="C4697" s="14" t="s">
        <v>176</v>
      </c>
      <c r="D4697" s="28" t="s">
        <v>6209</v>
      </c>
      <c r="E4697" s="15">
        <v>0</v>
      </c>
      <c r="F4697" s="16">
        <v>1398.51</v>
      </c>
      <c r="G4697" s="17">
        <f>ROUND(E4697*F4697,2)</f>
        <v>0</v>
      </c>
    </row>
    <row r="4698" spans="1:7" ht="101.25" hidden="1" x14ac:dyDescent="0.25">
      <c r="A4698" s="18"/>
      <c r="B4698" s="18"/>
      <c r="C4698" s="18"/>
      <c r="D4698" s="28" t="s">
        <v>6210</v>
      </c>
      <c r="E4698" s="18"/>
      <c r="F4698" s="18"/>
      <c r="G4698" s="18"/>
    </row>
    <row r="4699" spans="1:7" hidden="1" x14ac:dyDescent="0.25">
      <c r="A4699" s="13" t="s">
        <v>6211</v>
      </c>
      <c r="B4699" s="14" t="s">
        <v>16</v>
      </c>
      <c r="C4699" s="14" t="s">
        <v>176</v>
      </c>
      <c r="D4699" s="28" t="s">
        <v>6212</v>
      </c>
      <c r="E4699" s="15">
        <v>0</v>
      </c>
      <c r="F4699" s="16">
        <v>1552.96</v>
      </c>
      <c r="G4699" s="17">
        <f>ROUND(E4699*F4699,2)</f>
        <v>0</v>
      </c>
    </row>
    <row r="4700" spans="1:7" ht="101.25" hidden="1" x14ac:dyDescent="0.25">
      <c r="A4700" s="18"/>
      <c r="B4700" s="18"/>
      <c r="C4700" s="18"/>
      <c r="D4700" s="28" t="s">
        <v>6213</v>
      </c>
      <c r="E4700" s="18"/>
      <c r="F4700" s="18"/>
      <c r="G4700" s="18"/>
    </row>
    <row r="4701" spans="1:7" hidden="1" x14ac:dyDescent="0.25">
      <c r="A4701" s="13" t="s">
        <v>6214</v>
      </c>
      <c r="B4701" s="14" t="s">
        <v>16</v>
      </c>
      <c r="C4701" s="14" t="s">
        <v>668</v>
      </c>
      <c r="D4701" s="28" t="s">
        <v>6215</v>
      </c>
      <c r="E4701" s="15">
        <v>0</v>
      </c>
      <c r="F4701" s="16">
        <v>370.94</v>
      </c>
      <c r="G4701" s="17">
        <f>ROUND(E4701*F4701,2)</f>
        <v>0</v>
      </c>
    </row>
    <row r="4702" spans="1:7" ht="112.5" hidden="1" x14ac:dyDescent="0.25">
      <c r="A4702" s="18"/>
      <c r="B4702" s="18"/>
      <c r="C4702" s="18"/>
      <c r="D4702" s="28" t="s">
        <v>6216</v>
      </c>
      <c r="E4702" s="18"/>
      <c r="F4702" s="18"/>
      <c r="G4702" s="18"/>
    </row>
    <row r="4703" spans="1:7" ht="22.5" hidden="1" x14ac:dyDescent="0.25">
      <c r="A4703" s="13" t="s">
        <v>6217</v>
      </c>
      <c r="B4703" s="14" t="s">
        <v>16</v>
      </c>
      <c r="C4703" s="14" t="s">
        <v>176</v>
      </c>
      <c r="D4703" s="28" t="s">
        <v>6218</v>
      </c>
      <c r="E4703" s="15">
        <v>0</v>
      </c>
      <c r="F4703" s="16">
        <v>572.76</v>
      </c>
      <c r="G4703" s="17">
        <f>ROUND(E4703*F4703,2)</f>
        <v>0</v>
      </c>
    </row>
    <row r="4704" spans="1:7" ht="101.25" hidden="1" x14ac:dyDescent="0.25">
      <c r="A4704" s="18"/>
      <c r="B4704" s="18"/>
      <c r="C4704" s="18"/>
      <c r="D4704" s="28" t="s">
        <v>6219</v>
      </c>
      <c r="E4704" s="18"/>
      <c r="F4704" s="18"/>
      <c r="G4704" s="18"/>
    </row>
    <row r="4705" spans="1:7" hidden="1" x14ac:dyDescent="0.25">
      <c r="A4705" s="13" t="s">
        <v>6220</v>
      </c>
      <c r="B4705" s="14" t="s">
        <v>16</v>
      </c>
      <c r="C4705" s="14" t="s">
        <v>176</v>
      </c>
      <c r="D4705" s="28" t="s">
        <v>6221</v>
      </c>
      <c r="E4705" s="15">
        <v>0</v>
      </c>
      <c r="F4705" s="16">
        <v>622.5</v>
      </c>
      <c r="G4705" s="17">
        <f>ROUND(E4705*F4705,2)</f>
        <v>0</v>
      </c>
    </row>
    <row r="4706" spans="1:7" ht="90" hidden="1" x14ac:dyDescent="0.25">
      <c r="A4706" s="18"/>
      <c r="B4706" s="18"/>
      <c r="C4706" s="18"/>
      <c r="D4706" s="28" t="s">
        <v>6222</v>
      </c>
      <c r="E4706" s="18"/>
      <c r="F4706" s="18"/>
      <c r="G4706" s="18"/>
    </row>
    <row r="4707" spans="1:7" hidden="1" x14ac:dyDescent="0.25">
      <c r="A4707" s="13" t="s">
        <v>6223</v>
      </c>
      <c r="B4707" s="14" t="s">
        <v>16</v>
      </c>
      <c r="C4707" s="14" t="s">
        <v>176</v>
      </c>
      <c r="D4707" s="28" t="s">
        <v>6224</v>
      </c>
      <c r="E4707" s="15">
        <v>0</v>
      </c>
      <c r="F4707" s="16">
        <v>775.94</v>
      </c>
      <c r="G4707" s="17">
        <f>ROUND(E4707*F4707,2)</f>
        <v>0</v>
      </c>
    </row>
    <row r="4708" spans="1:7" ht="90" hidden="1" x14ac:dyDescent="0.25">
      <c r="A4708" s="18"/>
      <c r="B4708" s="18"/>
      <c r="C4708" s="18"/>
      <c r="D4708" s="28" t="s">
        <v>6225</v>
      </c>
      <c r="E4708" s="18"/>
      <c r="F4708" s="18"/>
      <c r="G4708" s="18"/>
    </row>
    <row r="4709" spans="1:7" hidden="1" x14ac:dyDescent="0.25">
      <c r="A4709" s="13" t="s">
        <v>6226</v>
      </c>
      <c r="B4709" s="14" t="s">
        <v>16</v>
      </c>
      <c r="C4709" s="14" t="s">
        <v>17</v>
      </c>
      <c r="D4709" s="28" t="s">
        <v>6227</v>
      </c>
      <c r="E4709" s="15">
        <v>0</v>
      </c>
      <c r="F4709" s="16">
        <v>292.08</v>
      </c>
      <c r="G4709" s="17">
        <f>ROUND(E4709*F4709,2)</f>
        <v>0</v>
      </c>
    </row>
    <row r="4710" spans="1:7" ht="90" hidden="1" x14ac:dyDescent="0.25">
      <c r="A4710" s="18"/>
      <c r="B4710" s="18"/>
      <c r="C4710" s="18"/>
      <c r="D4710" s="28" t="s">
        <v>6228</v>
      </c>
      <c r="E4710" s="18"/>
      <c r="F4710" s="18"/>
      <c r="G4710" s="18"/>
    </row>
    <row r="4711" spans="1:7" hidden="1" x14ac:dyDescent="0.25">
      <c r="A4711" s="13" t="s">
        <v>6229</v>
      </c>
      <c r="B4711" s="14" t="s">
        <v>16</v>
      </c>
      <c r="C4711" s="14" t="s">
        <v>17</v>
      </c>
      <c r="D4711" s="28" t="s">
        <v>6230</v>
      </c>
      <c r="E4711" s="15">
        <v>0</v>
      </c>
      <c r="F4711" s="16">
        <v>198.08</v>
      </c>
      <c r="G4711" s="17">
        <f>ROUND(E4711*F4711,2)</f>
        <v>0</v>
      </c>
    </row>
    <row r="4712" spans="1:7" ht="78.75" hidden="1" x14ac:dyDescent="0.25">
      <c r="A4712" s="18"/>
      <c r="B4712" s="18"/>
      <c r="C4712" s="18"/>
      <c r="D4712" s="28" t="s">
        <v>6231</v>
      </c>
      <c r="E4712" s="18"/>
      <c r="F4712" s="18"/>
      <c r="G4712" s="18"/>
    </row>
    <row r="4713" spans="1:7" hidden="1" x14ac:dyDescent="0.25">
      <c r="A4713" s="13" t="s">
        <v>6232</v>
      </c>
      <c r="B4713" s="14" t="s">
        <v>16</v>
      </c>
      <c r="C4713" s="14" t="s">
        <v>17</v>
      </c>
      <c r="D4713" s="28" t="s">
        <v>6233</v>
      </c>
      <c r="E4713" s="15">
        <v>0</v>
      </c>
      <c r="F4713" s="16">
        <v>298.73</v>
      </c>
      <c r="G4713" s="17">
        <f>ROUND(E4713*F4713,2)</f>
        <v>0</v>
      </c>
    </row>
    <row r="4714" spans="1:7" ht="78.75" hidden="1" x14ac:dyDescent="0.25">
      <c r="A4714" s="18"/>
      <c r="B4714" s="18"/>
      <c r="C4714" s="18"/>
      <c r="D4714" s="28" t="s">
        <v>6234</v>
      </c>
      <c r="E4714" s="18"/>
      <c r="F4714" s="18"/>
      <c r="G4714" s="18"/>
    </row>
    <row r="4715" spans="1:7" hidden="1" x14ac:dyDescent="0.25">
      <c r="A4715" s="13" t="s">
        <v>6235</v>
      </c>
      <c r="B4715" s="14" t="s">
        <v>16</v>
      </c>
      <c r="C4715" s="14" t="s">
        <v>17</v>
      </c>
      <c r="D4715" s="28" t="s">
        <v>6236</v>
      </c>
      <c r="E4715" s="15">
        <v>0</v>
      </c>
      <c r="F4715" s="16">
        <v>270.32</v>
      </c>
      <c r="G4715" s="17">
        <f>ROUND(E4715*F4715,2)</f>
        <v>0</v>
      </c>
    </row>
    <row r="4716" spans="1:7" ht="78.75" hidden="1" x14ac:dyDescent="0.25">
      <c r="A4716" s="18"/>
      <c r="B4716" s="18"/>
      <c r="C4716" s="18"/>
      <c r="D4716" s="28" t="s">
        <v>6237</v>
      </c>
      <c r="E4716" s="18"/>
      <c r="F4716" s="18"/>
      <c r="G4716" s="18"/>
    </row>
    <row r="4717" spans="1:7" hidden="1" x14ac:dyDescent="0.25">
      <c r="A4717" s="13" t="s">
        <v>6238</v>
      </c>
      <c r="B4717" s="14" t="s">
        <v>16</v>
      </c>
      <c r="C4717" s="14" t="s">
        <v>17</v>
      </c>
      <c r="D4717" s="28" t="s">
        <v>6239</v>
      </c>
      <c r="E4717" s="15">
        <v>0</v>
      </c>
      <c r="F4717" s="16">
        <v>297.32</v>
      </c>
      <c r="G4717" s="17">
        <f>ROUND(E4717*F4717,2)</f>
        <v>0</v>
      </c>
    </row>
    <row r="4718" spans="1:7" ht="78.75" hidden="1" x14ac:dyDescent="0.25">
      <c r="A4718" s="18"/>
      <c r="B4718" s="18"/>
      <c r="C4718" s="18"/>
      <c r="D4718" s="28" t="s">
        <v>6240</v>
      </c>
      <c r="E4718" s="18"/>
      <c r="F4718" s="18"/>
      <c r="G4718" s="18"/>
    </row>
    <row r="4719" spans="1:7" hidden="1" x14ac:dyDescent="0.25">
      <c r="A4719" s="13" t="s">
        <v>6241</v>
      </c>
      <c r="B4719" s="14" t="s">
        <v>16</v>
      </c>
      <c r="C4719" s="14" t="s">
        <v>17</v>
      </c>
      <c r="D4719" s="28" t="s">
        <v>6242</v>
      </c>
      <c r="E4719" s="15">
        <v>0</v>
      </c>
      <c r="F4719" s="16">
        <v>160.46</v>
      </c>
      <c r="G4719" s="17">
        <f>ROUND(E4719*F4719,2)</f>
        <v>0</v>
      </c>
    </row>
    <row r="4720" spans="1:7" ht="78.75" hidden="1" x14ac:dyDescent="0.25">
      <c r="A4720" s="18"/>
      <c r="B4720" s="18"/>
      <c r="C4720" s="18"/>
      <c r="D4720" s="28" t="s">
        <v>6243</v>
      </c>
      <c r="E4720" s="18"/>
      <c r="F4720" s="18"/>
      <c r="G4720" s="18"/>
    </row>
    <row r="4721" spans="1:7" hidden="1" x14ac:dyDescent="0.25">
      <c r="A4721" s="13" t="s">
        <v>6244</v>
      </c>
      <c r="B4721" s="14" t="s">
        <v>16</v>
      </c>
      <c r="C4721" s="14" t="s">
        <v>176</v>
      </c>
      <c r="D4721" s="28" t="s">
        <v>6245</v>
      </c>
      <c r="E4721" s="15">
        <v>0</v>
      </c>
      <c r="F4721" s="16">
        <v>1729.19</v>
      </c>
      <c r="G4721" s="17">
        <f>ROUND(E4721*F4721,2)</f>
        <v>0</v>
      </c>
    </row>
    <row r="4722" spans="1:7" ht="56.25" hidden="1" x14ac:dyDescent="0.25">
      <c r="A4722" s="18"/>
      <c r="B4722" s="18"/>
      <c r="C4722" s="18"/>
      <c r="D4722" s="28" t="s">
        <v>6246</v>
      </c>
      <c r="E4722" s="18"/>
      <c r="F4722" s="18"/>
      <c r="G4722" s="18"/>
    </row>
    <row r="4723" spans="1:7" hidden="1" x14ac:dyDescent="0.25">
      <c r="A4723" s="18"/>
      <c r="B4723" s="18"/>
      <c r="C4723" s="18"/>
      <c r="D4723" s="35" t="s">
        <v>6247</v>
      </c>
      <c r="E4723" s="15">
        <v>0</v>
      </c>
      <c r="F4723" s="16">
        <v>0</v>
      </c>
      <c r="G4723" s="19">
        <f>ROUND(E4723*F4723,2)</f>
        <v>0</v>
      </c>
    </row>
    <row r="4724" spans="1:7" ht="0.95" customHeight="1" x14ac:dyDescent="0.25">
      <c r="A4724" s="20"/>
      <c r="B4724" s="20"/>
      <c r="C4724" s="20"/>
      <c r="D4724" s="36"/>
      <c r="E4724" s="20"/>
      <c r="F4724" s="20"/>
      <c r="G4724" s="20"/>
    </row>
    <row r="4725" spans="1:7" x14ac:dyDescent="0.25">
      <c r="A4725" s="10" t="s">
        <v>6248</v>
      </c>
      <c r="B4725" s="10" t="s">
        <v>8</v>
      </c>
      <c r="C4725" s="10" t="s">
        <v>9</v>
      </c>
      <c r="D4725" s="34" t="s">
        <v>6249</v>
      </c>
      <c r="E4725" s="11">
        <f>E4732</f>
        <v>0</v>
      </c>
      <c r="F4725" s="12">
        <f>F4732</f>
        <v>0</v>
      </c>
      <c r="G4725" s="12">
        <f>G4732</f>
        <v>0</v>
      </c>
    </row>
    <row r="4726" spans="1:7" hidden="1" x14ac:dyDescent="0.25">
      <c r="A4726" s="13" t="s">
        <v>6250</v>
      </c>
      <c r="B4726" s="14" t="s">
        <v>16</v>
      </c>
      <c r="C4726" s="14" t="s">
        <v>17</v>
      </c>
      <c r="D4726" s="28" t="s">
        <v>6251</v>
      </c>
      <c r="E4726" s="15">
        <v>0</v>
      </c>
      <c r="F4726" s="16">
        <v>49.03</v>
      </c>
      <c r="G4726" s="17">
        <f>ROUND(E4726*F4726,2)</f>
        <v>0</v>
      </c>
    </row>
    <row r="4727" spans="1:7" ht="56.25" hidden="1" x14ac:dyDescent="0.25">
      <c r="A4727" s="18"/>
      <c r="B4727" s="18"/>
      <c r="C4727" s="18"/>
      <c r="D4727" s="28" t="s">
        <v>6252</v>
      </c>
      <c r="E4727" s="18"/>
      <c r="F4727" s="18"/>
      <c r="G4727" s="18"/>
    </row>
    <row r="4728" spans="1:7" hidden="1" x14ac:dyDescent="0.25">
      <c r="A4728" s="13" t="s">
        <v>6253</v>
      </c>
      <c r="B4728" s="14" t="s">
        <v>16</v>
      </c>
      <c r="C4728" s="14" t="s">
        <v>2220</v>
      </c>
      <c r="D4728" s="28" t="s">
        <v>6254</v>
      </c>
      <c r="E4728" s="15">
        <v>0</v>
      </c>
      <c r="F4728" s="16">
        <v>34.67</v>
      </c>
      <c r="G4728" s="17">
        <f>ROUND(E4728*F4728,2)</f>
        <v>0</v>
      </c>
    </row>
    <row r="4729" spans="1:7" ht="67.5" hidden="1" x14ac:dyDescent="0.25">
      <c r="A4729" s="18"/>
      <c r="B4729" s="18"/>
      <c r="C4729" s="18"/>
      <c r="D4729" s="28" t="s">
        <v>6255</v>
      </c>
      <c r="E4729" s="18"/>
      <c r="F4729" s="18"/>
      <c r="G4729" s="18"/>
    </row>
    <row r="4730" spans="1:7" hidden="1" x14ac:dyDescent="0.25">
      <c r="A4730" s="13" t="s">
        <v>6256</v>
      </c>
      <c r="B4730" s="14" t="s">
        <v>16</v>
      </c>
      <c r="C4730" s="14" t="s">
        <v>17</v>
      </c>
      <c r="D4730" s="28" t="s">
        <v>6257</v>
      </c>
      <c r="E4730" s="15">
        <v>0</v>
      </c>
      <c r="F4730" s="16">
        <v>55.99</v>
      </c>
      <c r="G4730" s="17">
        <f>ROUND(E4730*F4730,2)</f>
        <v>0</v>
      </c>
    </row>
    <row r="4731" spans="1:7" ht="90" hidden="1" x14ac:dyDescent="0.25">
      <c r="A4731" s="18"/>
      <c r="B4731" s="18"/>
      <c r="C4731" s="18"/>
      <c r="D4731" s="28" t="s">
        <v>6258</v>
      </c>
      <c r="E4731" s="18"/>
      <c r="F4731" s="18"/>
      <c r="G4731" s="18"/>
    </row>
    <row r="4732" spans="1:7" hidden="1" x14ac:dyDescent="0.25">
      <c r="A4732" s="18"/>
      <c r="B4732" s="18"/>
      <c r="C4732" s="18"/>
      <c r="D4732" s="35" t="s">
        <v>6259</v>
      </c>
      <c r="E4732" s="15">
        <v>0</v>
      </c>
      <c r="F4732" s="16">
        <v>0</v>
      </c>
      <c r="G4732" s="19">
        <f>ROUND(E4732*F4732,2)</f>
        <v>0</v>
      </c>
    </row>
    <row r="4733" spans="1:7" ht="0.95" customHeight="1" x14ac:dyDescent="0.25">
      <c r="A4733" s="20"/>
      <c r="B4733" s="20"/>
      <c r="C4733" s="20"/>
      <c r="D4733" s="36"/>
      <c r="E4733" s="20"/>
      <c r="F4733" s="20"/>
      <c r="G4733" s="20"/>
    </row>
    <row r="4734" spans="1:7" x14ac:dyDescent="0.25">
      <c r="A4734" s="10" t="s">
        <v>6260</v>
      </c>
      <c r="B4734" s="10" t="s">
        <v>8</v>
      </c>
      <c r="C4734" s="10" t="s">
        <v>9</v>
      </c>
      <c r="D4734" s="34" t="s">
        <v>6261</v>
      </c>
      <c r="E4734" s="11">
        <f>E4741</f>
        <v>0</v>
      </c>
      <c r="F4734" s="12">
        <f>F4741</f>
        <v>0</v>
      </c>
      <c r="G4734" s="12">
        <f>G4741</f>
        <v>0</v>
      </c>
    </row>
    <row r="4735" spans="1:7" hidden="1" x14ac:dyDescent="0.25">
      <c r="A4735" s="13" t="s">
        <v>6262</v>
      </c>
      <c r="B4735" s="14" t="s">
        <v>16</v>
      </c>
      <c r="C4735" s="14" t="s">
        <v>17</v>
      </c>
      <c r="D4735" s="28" t="s">
        <v>6263</v>
      </c>
      <c r="E4735" s="15">
        <v>0</v>
      </c>
      <c r="F4735" s="16">
        <v>175.11</v>
      </c>
      <c r="G4735" s="17">
        <f>ROUND(E4735*F4735,2)</f>
        <v>0</v>
      </c>
    </row>
    <row r="4736" spans="1:7" ht="33.75" hidden="1" x14ac:dyDescent="0.25">
      <c r="A4736" s="18"/>
      <c r="B4736" s="18"/>
      <c r="C4736" s="18"/>
      <c r="D4736" s="28" t="s">
        <v>6264</v>
      </c>
      <c r="E4736" s="18"/>
      <c r="F4736" s="18"/>
      <c r="G4736" s="18"/>
    </row>
    <row r="4737" spans="1:7" hidden="1" x14ac:dyDescent="0.25">
      <c r="A4737" s="13" t="s">
        <v>6265</v>
      </c>
      <c r="B4737" s="14" t="s">
        <v>16</v>
      </c>
      <c r="C4737" s="14" t="s">
        <v>17</v>
      </c>
      <c r="D4737" s="28" t="s">
        <v>6266</v>
      </c>
      <c r="E4737" s="15">
        <v>0</v>
      </c>
      <c r="F4737" s="16">
        <v>198.95</v>
      </c>
      <c r="G4737" s="17">
        <f>ROUND(E4737*F4737,2)</f>
        <v>0</v>
      </c>
    </row>
    <row r="4738" spans="1:7" ht="45" hidden="1" x14ac:dyDescent="0.25">
      <c r="A4738" s="18"/>
      <c r="B4738" s="18"/>
      <c r="C4738" s="18"/>
      <c r="D4738" s="28" t="s">
        <v>6267</v>
      </c>
      <c r="E4738" s="18"/>
      <c r="F4738" s="18"/>
      <c r="G4738" s="18"/>
    </row>
    <row r="4739" spans="1:7" hidden="1" x14ac:dyDescent="0.25">
      <c r="A4739" s="13" t="s">
        <v>6268</v>
      </c>
      <c r="B4739" s="14" t="s">
        <v>16</v>
      </c>
      <c r="C4739" s="14" t="s">
        <v>17</v>
      </c>
      <c r="D4739" s="28" t="s">
        <v>6269</v>
      </c>
      <c r="E4739" s="15">
        <v>0</v>
      </c>
      <c r="F4739" s="16">
        <v>83.07</v>
      </c>
      <c r="G4739" s="17">
        <f>ROUND(E4739*F4739,2)</f>
        <v>0</v>
      </c>
    </row>
    <row r="4740" spans="1:7" ht="56.25" hidden="1" x14ac:dyDescent="0.25">
      <c r="A4740" s="18"/>
      <c r="B4740" s="18"/>
      <c r="C4740" s="18"/>
      <c r="D4740" s="28" t="s">
        <v>6270</v>
      </c>
      <c r="E4740" s="18"/>
      <c r="F4740" s="18"/>
      <c r="G4740" s="18"/>
    </row>
    <row r="4741" spans="1:7" hidden="1" x14ac:dyDescent="0.25">
      <c r="A4741" s="18"/>
      <c r="B4741" s="18"/>
      <c r="C4741" s="18"/>
      <c r="D4741" s="35" t="s">
        <v>6271</v>
      </c>
      <c r="E4741" s="15">
        <v>0</v>
      </c>
      <c r="F4741" s="16">
        <v>0</v>
      </c>
      <c r="G4741" s="19">
        <f>ROUND(E4741*F4741,2)</f>
        <v>0</v>
      </c>
    </row>
    <row r="4742" spans="1:7" ht="0.95" hidden="1" customHeight="1" x14ac:dyDescent="0.25">
      <c r="A4742" s="20"/>
      <c r="B4742" s="20"/>
      <c r="C4742" s="20"/>
      <c r="D4742" s="36"/>
      <c r="E4742" s="20"/>
      <c r="F4742" s="20"/>
      <c r="G4742" s="20"/>
    </row>
    <row r="4743" spans="1:7" hidden="1" x14ac:dyDescent="0.25">
      <c r="A4743" s="18"/>
      <c r="B4743" s="18"/>
      <c r="C4743" s="18"/>
      <c r="D4743" s="35" t="s">
        <v>6272</v>
      </c>
      <c r="E4743" s="15">
        <v>0</v>
      </c>
      <c r="F4743" s="16">
        <v>0</v>
      </c>
      <c r="G4743" s="19">
        <f>ROUND(E4743*F4743,2)</f>
        <v>0</v>
      </c>
    </row>
    <row r="4744" spans="1:7" ht="0.95" customHeight="1" x14ac:dyDescent="0.25">
      <c r="A4744" s="20"/>
      <c r="B4744" s="20"/>
      <c r="C4744" s="20"/>
      <c r="D4744" s="36"/>
      <c r="E4744" s="20"/>
      <c r="F4744" s="20"/>
      <c r="G4744" s="20"/>
    </row>
    <row r="4745" spans="1:7" x14ac:dyDescent="0.25">
      <c r="A4745" s="7" t="s">
        <v>6273</v>
      </c>
      <c r="B4745" s="7" t="s">
        <v>8</v>
      </c>
      <c r="C4745" s="7" t="s">
        <v>9</v>
      </c>
      <c r="D4745" s="33" t="s">
        <v>6274</v>
      </c>
      <c r="E4745" s="8">
        <f>E4756</f>
        <v>0</v>
      </c>
      <c r="F4745" s="9">
        <f>F4756</f>
        <v>0</v>
      </c>
      <c r="G4745" s="9">
        <f>G4756</f>
        <v>0</v>
      </c>
    </row>
    <row r="4746" spans="1:7" x14ac:dyDescent="0.25">
      <c r="A4746" s="10" t="s">
        <v>6275</v>
      </c>
      <c r="B4746" s="10" t="s">
        <v>8</v>
      </c>
      <c r="C4746" s="10" t="s">
        <v>9</v>
      </c>
      <c r="D4746" s="34" t="s">
        <v>6276</v>
      </c>
      <c r="E4746" s="11">
        <f>E4749</f>
        <v>0</v>
      </c>
      <c r="F4746" s="12">
        <f>F4749</f>
        <v>0</v>
      </c>
      <c r="G4746" s="12">
        <f>G4749</f>
        <v>0</v>
      </c>
    </row>
    <row r="4747" spans="1:7" hidden="1" x14ac:dyDescent="0.25">
      <c r="A4747" s="13" t="s">
        <v>6277</v>
      </c>
      <c r="B4747" s="14" t="s">
        <v>16</v>
      </c>
      <c r="C4747" s="14" t="s">
        <v>176</v>
      </c>
      <c r="D4747" s="28" t="s">
        <v>6278</v>
      </c>
      <c r="E4747" s="15">
        <v>0</v>
      </c>
      <c r="F4747" s="16">
        <v>651.94000000000005</v>
      </c>
      <c r="G4747" s="17">
        <f>ROUND(E4747*F4747,2)</f>
        <v>0</v>
      </c>
    </row>
    <row r="4748" spans="1:7" ht="135" hidden="1" x14ac:dyDescent="0.25">
      <c r="A4748" s="18"/>
      <c r="B4748" s="18"/>
      <c r="C4748" s="18"/>
      <c r="D4748" s="28" t="s">
        <v>6279</v>
      </c>
      <c r="E4748" s="18"/>
      <c r="F4748" s="18"/>
      <c r="G4748" s="18"/>
    </row>
    <row r="4749" spans="1:7" hidden="1" x14ac:dyDescent="0.25">
      <c r="A4749" s="18"/>
      <c r="B4749" s="18"/>
      <c r="C4749" s="18"/>
      <c r="D4749" s="35" t="s">
        <v>6280</v>
      </c>
      <c r="E4749" s="15">
        <v>0</v>
      </c>
      <c r="F4749" s="16">
        <v>0</v>
      </c>
      <c r="G4749" s="19">
        <f>ROUND(E4749*F4749,2)</f>
        <v>0</v>
      </c>
    </row>
    <row r="4750" spans="1:7" ht="0.95" customHeight="1" x14ac:dyDescent="0.25">
      <c r="A4750" s="20"/>
      <c r="B4750" s="20"/>
      <c r="C4750" s="20"/>
      <c r="D4750" s="36"/>
      <c r="E4750" s="20"/>
      <c r="F4750" s="20"/>
      <c r="G4750" s="20"/>
    </row>
    <row r="4751" spans="1:7" x14ac:dyDescent="0.25">
      <c r="A4751" s="10" t="s">
        <v>6281</v>
      </c>
      <c r="B4751" s="10" t="s">
        <v>8</v>
      </c>
      <c r="C4751" s="10" t="s">
        <v>9</v>
      </c>
      <c r="D4751" s="34" t="s">
        <v>6282</v>
      </c>
      <c r="E4751" s="11">
        <f>E4754</f>
        <v>0</v>
      </c>
      <c r="F4751" s="12">
        <f>F4754</f>
        <v>0</v>
      </c>
      <c r="G4751" s="12">
        <f>G4754</f>
        <v>0</v>
      </c>
    </row>
    <row r="4752" spans="1:7" hidden="1" x14ac:dyDescent="0.25">
      <c r="A4752" s="13" t="s">
        <v>6283</v>
      </c>
      <c r="B4752" s="14" t="s">
        <v>16</v>
      </c>
      <c r="C4752" s="14" t="s">
        <v>251</v>
      </c>
      <c r="D4752" s="28" t="s">
        <v>6284</v>
      </c>
      <c r="E4752" s="15">
        <v>0</v>
      </c>
      <c r="F4752" s="16">
        <v>93.86</v>
      </c>
      <c r="G4752" s="17">
        <f>ROUND(E4752*F4752,2)</f>
        <v>0</v>
      </c>
    </row>
    <row r="4753" spans="1:7" ht="33.75" hidden="1" x14ac:dyDescent="0.25">
      <c r="A4753" s="18"/>
      <c r="B4753" s="18"/>
      <c r="C4753" s="18"/>
      <c r="D4753" s="28" t="s">
        <v>6285</v>
      </c>
      <c r="E4753" s="18"/>
      <c r="F4753" s="18"/>
      <c r="G4753" s="18"/>
    </row>
    <row r="4754" spans="1:7" hidden="1" x14ac:dyDescent="0.25">
      <c r="A4754" s="18"/>
      <c r="B4754" s="18"/>
      <c r="C4754" s="18"/>
      <c r="D4754" s="35" t="s">
        <v>6286</v>
      </c>
      <c r="E4754" s="15">
        <v>0</v>
      </c>
      <c r="F4754" s="16">
        <v>0</v>
      </c>
      <c r="G4754" s="19">
        <f>ROUND(E4754*F4754,2)</f>
        <v>0</v>
      </c>
    </row>
    <row r="4755" spans="1:7" ht="0.95" hidden="1" customHeight="1" x14ac:dyDescent="0.25">
      <c r="A4755" s="20"/>
      <c r="B4755" s="20"/>
      <c r="C4755" s="20"/>
      <c r="D4755" s="36"/>
      <c r="E4755" s="20"/>
      <c r="F4755" s="20"/>
      <c r="G4755" s="20"/>
    </row>
    <row r="4756" spans="1:7" hidden="1" x14ac:dyDescent="0.25">
      <c r="A4756" s="18"/>
      <c r="B4756" s="18"/>
      <c r="C4756" s="18"/>
      <c r="D4756" s="35" t="s">
        <v>6287</v>
      </c>
      <c r="E4756" s="15">
        <v>0</v>
      </c>
      <c r="F4756" s="16">
        <v>0</v>
      </c>
      <c r="G4756" s="19">
        <f>ROUND(E4756*F4756,2)</f>
        <v>0</v>
      </c>
    </row>
    <row r="4757" spans="1:7" ht="0.95" customHeight="1" x14ac:dyDescent="0.25">
      <c r="A4757" s="20"/>
      <c r="B4757" s="20"/>
      <c r="C4757" s="20"/>
      <c r="D4757" s="36"/>
      <c r="E4757" s="20"/>
      <c r="F4757" s="20"/>
      <c r="G4757" s="20"/>
    </row>
    <row r="4758" spans="1:7" x14ac:dyDescent="0.25">
      <c r="A4758" s="7" t="s">
        <v>6288</v>
      </c>
      <c r="B4758" s="7" t="s">
        <v>8</v>
      </c>
      <c r="C4758" s="7" t="s">
        <v>9</v>
      </c>
      <c r="D4758" s="33" t="s">
        <v>5707</v>
      </c>
      <c r="E4758" s="8">
        <f>E4777</f>
        <v>0</v>
      </c>
      <c r="F4758" s="9">
        <f>F4777</f>
        <v>0</v>
      </c>
      <c r="G4758" s="9">
        <f>G4777</f>
        <v>0</v>
      </c>
    </row>
    <row r="4759" spans="1:7" x14ac:dyDescent="0.25">
      <c r="A4759" s="10" t="s">
        <v>6289</v>
      </c>
      <c r="B4759" s="10" t="s">
        <v>8</v>
      </c>
      <c r="C4759" s="10" t="s">
        <v>9</v>
      </c>
      <c r="D4759" s="34" t="s">
        <v>6290</v>
      </c>
      <c r="E4759" s="11">
        <f>E4770</f>
        <v>0</v>
      </c>
      <c r="F4759" s="12">
        <f>F4770</f>
        <v>0</v>
      </c>
      <c r="G4759" s="12">
        <f>G4770</f>
        <v>0</v>
      </c>
    </row>
    <row r="4760" spans="1:7" hidden="1" x14ac:dyDescent="0.25">
      <c r="A4760" s="13" t="s">
        <v>6291</v>
      </c>
      <c r="B4760" s="14" t="s">
        <v>16</v>
      </c>
      <c r="C4760" s="14" t="s">
        <v>176</v>
      </c>
      <c r="D4760" s="28" t="s">
        <v>6292</v>
      </c>
      <c r="E4760" s="15">
        <v>0</v>
      </c>
      <c r="F4760" s="16">
        <v>837.84</v>
      </c>
      <c r="G4760" s="17">
        <f>ROUND(E4760*F4760,2)</f>
        <v>0</v>
      </c>
    </row>
    <row r="4761" spans="1:7" ht="135" hidden="1" x14ac:dyDescent="0.25">
      <c r="A4761" s="18"/>
      <c r="B4761" s="18"/>
      <c r="C4761" s="18"/>
      <c r="D4761" s="28" t="s">
        <v>6293</v>
      </c>
      <c r="E4761" s="18"/>
      <c r="F4761" s="18"/>
      <c r="G4761" s="18"/>
    </row>
    <row r="4762" spans="1:7" ht="22.5" hidden="1" x14ac:dyDescent="0.25">
      <c r="A4762" s="13" t="s">
        <v>6294</v>
      </c>
      <c r="B4762" s="14" t="s">
        <v>16</v>
      </c>
      <c r="C4762" s="14" t="s">
        <v>176</v>
      </c>
      <c r="D4762" s="28" t="s">
        <v>6295</v>
      </c>
      <c r="E4762" s="15">
        <v>0</v>
      </c>
      <c r="F4762" s="16">
        <v>1710.4</v>
      </c>
      <c r="G4762" s="17">
        <f>ROUND(E4762*F4762,2)</f>
        <v>0</v>
      </c>
    </row>
    <row r="4763" spans="1:7" ht="135" hidden="1" x14ac:dyDescent="0.25">
      <c r="A4763" s="18"/>
      <c r="B4763" s="18"/>
      <c r="C4763" s="18"/>
      <c r="D4763" s="28" t="s">
        <v>6296</v>
      </c>
      <c r="E4763" s="18"/>
      <c r="F4763" s="18"/>
      <c r="G4763" s="18"/>
    </row>
    <row r="4764" spans="1:7" ht="22.5" hidden="1" x14ac:dyDescent="0.25">
      <c r="A4764" s="13" t="s">
        <v>6297</v>
      </c>
      <c r="B4764" s="14" t="s">
        <v>16</v>
      </c>
      <c r="C4764" s="14" t="s">
        <v>176</v>
      </c>
      <c r="D4764" s="28" t="s">
        <v>6298</v>
      </c>
      <c r="E4764" s="15">
        <v>0</v>
      </c>
      <c r="F4764" s="16">
        <v>1739.52</v>
      </c>
      <c r="G4764" s="17">
        <f>ROUND(E4764*F4764,2)</f>
        <v>0</v>
      </c>
    </row>
    <row r="4765" spans="1:7" ht="168.75" hidden="1" x14ac:dyDescent="0.25">
      <c r="A4765" s="18"/>
      <c r="B4765" s="18"/>
      <c r="C4765" s="18"/>
      <c r="D4765" s="28" t="s">
        <v>6299</v>
      </c>
      <c r="E4765" s="18"/>
      <c r="F4765" s="18"/>
      <c r="G4765" s="18"/>
    </row>
    <row r="4766" spans="1:7" hidden="1" x14ac:dyDescent="0.25">
      <c r="A4766" s="13" t="s">
        <v>6300</v>
      </c>
      <c r="B4766" s="14" t="s">
        <v>16</v>
      </c>
      <c r="C4766" s="14" t="s">
        <v>176</v>
      </c>
      <c r="D4766" s="28" t="s">
        <v>6301</v>
      </c>
      <c r="E4766" s="15">
        <v>0</v>
      </c>
      <c r="F4766" s="16">
        <v>1470.34</v>
      </c>
      <c r="G4766" s="17">
        <f>ROUND(E4766*F4766,2)</f>
        <v>0</v>
      </c>
    </row>
    <row r="4767" spans="1:7" ht="135" hidden="1" x14ac:dyDescent="0.25">
      <c r="A4767" s="18"/>
      <c r="B4767" s="18"/>
      <c r="C4767" s="18"/>
      <c r="D4767" s="28" t="s">
        <v>6302</v>
      </c>
      <c r="E4767" s="18"/>
      <c r="F4767" s="18"/>
      <c r="G4767" s="18"/>
    </row>
    <row r="4768" spans="1:7" ht="22.5" hidden="1" x14ac:dyDescent="0.25">
      <c r="A4768" s="13" t="s">
        <v>6303</v>
      </c>
      <c r="B4768" s="14" t="s">
        <v>16</v>
      </c>
      <c r="C4768" s="14" t="s">
        <v>176</v>
      </c>
      <c r="D4768" s="28" t="s">
        <v>6304</v>
      </c>
      <c r="E4768" s="15">
        <v>0</v>
      </c>
      <c r="F4768" s="16">
        <v>2557.84</v>
      </c>
      <c r="G4768" s="17">
        <f>ROUND(E4768*F4768,2)</f>
        <v>0</v>
      </c>
    </row>
    <row r="4769" spans="1:7" ht="146.25" hidden="1" x14ac:dyDescent="0.25">
      <c r="A4769" s="18"/>
      <c r="B4769" s="18"/>
      <c r="C4769" s="18"/>
      <c r="D4769" s="28" t="s">
        <v>6305</v>
      </c>
      <c r="E4769" s="18"/>
      <c r="F4769" s="18"/>
      <c r="G4769" s="18"/>
    </row>
    <row r="4770" spans="1:7" hidden="1" x14ac:dyDescent="0.25">
      <c r="A4770" s="18"/>
      <c r="B4770" s="18"/>
      <c r="C4770" s="18"/>
      <c r="D4770" s="35" t="s">
        <v>6306</v>
      </c>
      <c r="E4770" s="15">
        <v>0</v>
      </c>
      <c r="F4770" s="16">
        <v>0</v>
      </c>
      <c r="G4770" s="19">
        <f>ROUND(E4770*F4770,2)</f>
        <v>0</v>
      </c>
    </row>
    <row r="4771" spans="1:7" ht="0.95" customHeight="1" x14ac:dyDescent="0.25">
      <c r="A4771" s="20"/>
      <c r="B4771" s="20"/>
      <c r="C4771" s="20"/>
      <c r="D4771" s="36"/>
      <c r="E4771" s="20"/>
      <c r="F4771" s="20"/>
      <c r="G4771" s="20"/>
    </row>
    <row r="4772" spans="1:7" x14ac:dyDescent="0.25">
      <c r="A4772" s="10" t="s">
        <v>6307</v>
      </c>
      <c r="B4772" s="10" t="s">
        <v>8</v>
      </c>
      <c r="C4772" s="10" t="s">
        <v>9</v>
      </c>
      <c r="D4772" s="34" t="s">
        <v>6308</v>
      </c>
      <c r="E4772" s="11">
        <f>E4775</f>
        <v>0</v>
      </c>
      <c r="F4772" s="12">
        <f>F4775</f>
        <v>0</v>
      </c>
      <c r="G4772" s="12">
        <f>G4775</f>
        <v>0</v>
      </c>
    </row>
    <row r="4773" spans="1:7" ht="22.5" hidden="1" x14ac:dyDescent="0.25">
      <c r="A4773" s="13" t="s">
        <v>6309</v>
      </c>
      <c r="B4773" s="14" t="s">
        <v>16</v>
      </c>
      <c r="C4773" s="14" t="s">
        <v>176</v>
      </c>
      <c r="D4773" s="28" t="s">
        <v>6310</v>
      </c>
      <c r="E4773" s="15">
        <v>0</v>
      </c>
      <c r="F4773" s="16">
        <v>933.2</v>
      </c>
      <c r="G4773" s="17">
        <f>ROUND(E4773*F4773,2)</f>
        <v>0</v>
      </c>
    </row>
    <row r="4774" spans="1:7" ht="112.5" hidden="1" x14ac:dyDescent="0.25">
      <c r="A4774" s="18"/>
      <c r="B4774" s="18"/>
      <c r="C4774" s="18"/>
      <c r="D4774" s="28" t="s">
        <v>6311</v>
      </c>
      <c r="E4774" s="18"/>
      <c r="F4774" s="18"/>
      <c r="G4774" s="18"/>
    </row>
    <row r="4775" spans="1:7" hidden="1" x14ac:dyDescent="0.25">
      <c r="A4775" s="18"/>
      <c r="B4775" s="18"/>
      <c r="C4775" s="18"/>
      <c r="D4775" s="35" t="s">
        <v>6312</v>
      </c>
      <c r="E4775" s="15">
        <v>0</v>
      </c>
      <c r="F4775" s="16">
        <v>0</v>
      </c>
      <c r="G4775" s="19">
        <f>ROUND(E4775*F4775,2)</f>
        <v>0</v>
      </c>
    </row>
    <row r="4776" spans="1:7" ht="0.95" hidden="1" customHeight="1" x14ac:dyDescent="0.25">
      <c r="A4776" s="20"/>
      <c r="B4776" s="20"/>
      <c r="C4776" s="20"/>
      <c r="D4776" s="36"/>
      <c r="E4776" s="20"/>
      <c r="F4776" s="20"/>
      <c r="G4776" s="20"/>
    </row>
    <row r="4777" spans="1:7" hidden="1" x14ac:dyDescent="0.25">
      <c r="A4777" s="18"/>
      <c r="B4777" s="18"/>
      <c r="C4777" s="18"/>
      <c r="D4777" s="35" t="s">
        <v>6313</v>
      </c>
      <c r="E4777" s="15">
        <v>0</v>
      </c>
      <c r="F4777" s="16">
        <v>0</v>
      </c>
      <c r="G4777" s="19">
        <f>ROUND(E4777*F4777,2)</f>
        <v>0</v>
      </c>
    </row>
    <row r="4778" spans="1:7" ht="0.95" customHeight="1" x14ac:dyDescent="0.25">
      <c r="A4778" s="20"/>
      <c r="B4778" s="20"/>
      <c r="C4778" s="20"/>
      <c r="D4778" s="36"/>
      <c r="E4778" s="20"/>
      <c r="F4778" s="20"/>
      <c r="G4778" s="20"/>
    </row>
    <row r="4779" spans="1:7" x14ac:dyDescent="0.25">
      <c r="A4779" s="7" t="s">
        <v>6314</v>
      </c>
      <c r="B4779" s="7" t="s">
        <v>8</v>
      </c>
      <c r="C4779" s="7" t="s">
        <v>9</v>
      </c>
      <c r="D4779" s="33" t="s">
        <v>6315</v>
      </c>
      <c r="E4779" s="8">
        <f>E5181</f>
        <v>0</v>
      </c>
      <c r="F4779" s="9">
        <f>F5181</f>
        <v>0</v>
      </c>
      <c r="G4779" s="9">
        <f>G5181</f>
        <v>0</v>
      </c>
    </row>
    <row r="4780" spans="1:7" x14ac:dyDescent="0.25">
      <c r="A4780" s="10" t="s">
        <v>6316</v>
      </c>
      <c r="B4780" s="10" t="s">
        <v>8</v>
      </c>
      <c r="C4780" s="10" t="s">
        <v>9</v>
      </c>
      <c r="D4780" s="34" t="s">
        <v>6317</v>
      </c>
      <c r="E4780" s="11">
        <f>E4801</f>
        <v>0</v>
      </c>
      <c r="F4780" s="12">
        <f>F4801</f>
        <v>0</v>
      </c>
      <c r="G4780" s="12">
        <f>G4801</f>
        <v>0</v>
      </c>
    </row>
    <row r="4781" spans="1:7" x14ac:dyDescent="0.25">
      <c r="A4781" s="21" t="s">
        <v>6318</v>
      </c>
      <c r="B4781" s="21" t="s">
        <v>8</v>
      </c>
      <c r="C4781" s="21" t="s">
        <v>9</v>
      </c>
      <c r="D4781" s="37" t="s">
        <v>6319</v>
      </c>
      <c r="E4781" s="22">
        <f>E4794</f>
        <v>0</v>
      </c>
      <c r="F4781" s="23">
        <f>F4794</f>
        <v>0</v>
      </c>
      <c r="G4781" s="23">
        <f>G4794</f>
        <v>0</v>
      </c>
    </row>
    <row r="4782" spans="1:7" hidden="1" x14ac:dyDescent="0.25">
      <c r="A4782" s="13" t="s">
        <v>6320</v>
      </c>
      <c r="B4782" s="14" t="s">
        <v>16</v>
      </c>
      <c r="C4782" s="14" t="s">
        <v>17</v>
      </c>
      <c r="D4782" s="28" t="s">
        <v>6321</v>
      </c>
      <c r="E4782" s="15">
        <v>0</v>
      </c>
      <c r="F4782" s="16">
        <v>117.28</v>
      </c>
      <c r="G4782" s="17">
        <f>ROUND(E4782*F4782,2)</f>
        <v>0</v>
      </c>
    </row>
    <row r="4783" spans="1:7" ht="112.5" hidden="1" x14ac:dyDescent="0.25">
      <c r="A4783" s="18"/>
      <c r="B4783" s="18"/>
      <c r="C4783" s="18"/>
      <c r="D4783" s="28" t="s">
        <v>6322</v>
      </c>
      <c r="E4783" s="18"/>
      <c r="F4783" s="18"/>
      <c r="G4783" s="18"/>
    </row>
    <row r="4784" spans="1:7" ht="22.5" hidden="1" x14ac:dyDescent="0.25">
      <c r="A4784" s="13" t="s">
        <v>6323</v>
      </c>
      <c r="B4784" s="14" t="s">
        <v>16</v>
      </c>
      <c r="C4784" s="14" t="s">
        <v>17</v>
      </c>
      <c r="D4784" s="28" t="s">
        <v>6324</v>
      </c>
      <c r="E4784" s="15">
        <v>0</v>
      </c>
      <c r="F4784" s="16">
        <v>128.47999999999999</v>
      </c>
      <c r="G4784" s="17">
        <f>ROUND(E4784*F4784,2)</f>
        <v>0</v>
      </c>
    </row>
    <row r="4785" spans="1:7" ht="146.25" hidden="1" x14ac:dyDescent="0.25">
      <c r="A4785" s="18"/>
      <c r="B4785" s="18"/>
      <c r="C4785" s="18"/>
      <c r="D4785" s="28" t="s">
        <v>6325</v>
      </c>
      <c r="E4785" s="18"/>
      <c r="F4785" s="18"/>
      <c r="G4785" s="18"/>
    </row>
    <row r="4786" spans="1:7" hidden="1" x14ac:dyDescent="0.25">
      <c r="A4786" s="13" t="s">
        <v>6326</v>
      </c>
      <c r="B4786" s="14" t="s">
        <v>16</v>
      </c>
      <c r="C4786" s="14" t="s">
        <v>17</v>
      </c>
      <c r="D4786" s="28" t="s">
        <v>6327</v>
      </c>
      <c r="E4786" s="15">
        <v>0</v>
      </c>
      <c r="F4786" s="16">
        <v>31.53</v>
      </c>
      <c r="G4786" s="17">
        <f>ROUND(E4786*F4786,2)</f>
        <v>0</v>
      </c>
    </row>
    <row r="4787" spans="1:7" ht="135" hidden="1" x14ac:dyDescent="0.25">
      <c r="A4787" s="18"/>
      <c r="B4787" s="18"/>
      <c r="C4787" s="18"/>
      <c r="D4787" s="28" t="s">
        <v>6328</v>
      </c>
      <c r="E4787" s="18"/>
      <c r="F4787" s="18"/>
      <c r="G4787" s="18"/>
    </row>
    <row r="4788" spans="1:7" ht="22.5" hidden="1" x14ac:dyDescent="0.25">
      <c r="A4788" s="13" t="s">
        <v>6329</v>
      </c>
      <c r="B4788" s="14" t="s">
        <v>16</v>
      </c>
      <c r="C4788" s="14" t="s">
        <v>17</v>
      </c>
      <c r="D4788" s="28" t="s">
        <v>6330</v>
      </c>
      <c r="E4788" s="15">
        <v>0</v>
      </c>
      <c r="F4788" s="16">
        <v>125.2</v>
      </c>
      <c r="G4788" s="17">
        <f>ROUND(E4788*F4788,2)</f>
        <v>0</v>
      </c>
    </row>
    <row r="4789" spans="1:7" ht="135" hidden="1" x14ac:dyDescent="0.25">
      <c r="A4789" s="18"/>
      <c r="B4789" s="18"/>
      <c r="C4789" s="18"/>
      <c r="D4789" s="28" t="s">
        <v>6331</v>
      </c>
      <c r="E4789" s="18"/>
      <c r="F4789" s="18"/>
      <c r="G4789" s="18"/>
    </row>
    <row r="4790" spans="1:7" ht="22.5" hidden="1" x14ac:dyDescent="0.25">
      <c r="A4790" s="13" t="s">
        <v>6332</v>
      </c>
      <c r="B4790" s="14" t="s">
        <v>16</v>
      </c>
      <c r="C4790" s="14" t="s">
        <v>17</v>
      </c>
      <c r="D4790" s="28" t="s">
        <v>6333</v>
      </c>
      <c r="E4790" s="15">
        <v>0</v>
      </c>
      <c r="F4790" s="16">
        <v>142.47999999999999</v>
      </c>
      <c r="G4790" s="17">
        <f>ROUND(E4790*F4790,2)</f>
        <v>0</v>
      </c>
    </row>
    <row r="4791" spans="1:7" ht="135" hidden="1" x14ac:dyDescent="0.25">
      <c r="A4791" s="18"/>
      <c r="B4791" s="18"/>
      <c r="C4791" s="18"/>
      <c r="D4791" s="28" t="s">
        <v>6334</v>
      </c>
      <c r="E4791" s="18"/>
      <c r="F4791" s="18"/>
      <c r="G4791" s="18"/>
    </row>
    <row r="4792" spans="1:7" ht="22.5" hidden="1" x14ac:dyDescent="0.25">
      <c r="A4792" s="13" t="s">
        <v>6335</v>
      </c>
      <c r="B4792" s="14" t="s">
        <v>16</v>
      </c>
      <c r="C4792" s="14" t="s">
        <v>17</v>
      </c>
      <c r="D4792" s="28" t="s">
        <v>6336</v>
      </c>
      <c r="E4792" s="15">
        <v>0</v>
      </c>
      <c r="F4792" s="16">
        <v>133.03</v>
      </c>
      <c r="G4792" s="17">
        <f>ROUND(E4792*F4792,2)</f>
        <v>0</v>
      </c>
    </row>
    <row r="4793" spans="1:7" ht="135" hidden="1" x14ac:dyDescent="0.25">
      <c r="A4793" s="18"/>
      <c r="B4793" s="18"/>
      <c r="C4793" s="18"/>
      <c r="D4793" s="28" t="s">
        <v>6337</v>
      </c>
      <c r="E4793" s="18"/>
      <c r="F4793" s="18"/>
      <c r="G4793" s="18"/>
    </row>
    <row r="4794" spans="1:7" hidden="1" x14ac:dyDescent="0.25">
      <c r="A4794" s="18"/>
      <c r="B4794" s="18"/>
      <c r="C4794" s="18"/>
      <c r="D4794" s="35" t="s">
        <v>6338</v>
      </c>
      <c r="E4794" s="15">
        <v>0</v>
      </c>
      <c r="F4794" s="16">
        <v>0</v>
      </c>
      <c r="G4794" s="19">
        <f>ROUND(E4794*F4794,2)</f>
        <v>0</v>
      </c>
    </row>
    <row r="4795" spans="1:7" ht="0.95" customHeight="1" x14ac:dyDescent="0.25">
      <c r="A4795" s="20"/>
      <c r="B4795" s="20"/>
      <c r="C4795" s="20"/>
      <c r="D4795" s="36"/>
      <c r="E4795" s="20"/>
      <c r="F4795" s="20"/>
      <c r="G4795" s="20"/>
    </row>
    <row r="4796" spans="1:7" x14ac:dyDescent="0.25">
      <c r="A4796" s="21" t="s">
        <v>6339</v>
      </c>
      <c r="B4796" s="21" t="s">
        <v>8</v>
      </c>
      <c r="C4796" s="21" t="s">
        <v>9</v>
      </c>
      <c r="D4796" s="37" t="s">
        <v>6340</v>
      </c>
      <c r="E4796" s="22">
        <f>E4799</f>
        <v>0</v>
      </c>
      <c r="F4796" s="23">
        <f>F4799</f>
        <v>0</v>
      </c>
      <c r="G4796" s="23">
        <f>G4799</f>
        <v>0</v>
      </c>
    </row>
    <row r="4797" spans="1:7" hidden="1" x14ac:dyDescent="0.25">
      <c r="A4797" s="13" t="s">
        <v>6341</v>
      </c>
      <c r="B4797" s="14" t="s">
        <v>16</v>
      </c>
      <c r="C4797" s="14" t="s">
        <v>17</v>
      </c>
      <c r="D4797" s="28" t="s">
        <v>6342</v>
      </c>
      <c r="E4797" s="15">
        <v>0</v>
      </c>
      <c r="F4797" s="16">
        <v>143.06</v>
      </c>
      <c r="G4797" s="17">
        <f>ROUND(E4797*F4797,2)</f>
        <v>0</v>
      </c>
    </row>
    <row r="4798" spans="1:7" ht="112.5" hidden="1" x14ac:dyDescent="0.25">
      <c r="A4798" s="18"/>
      <c r="B4798" s="18"/>
      <c r="C4798" s="18"/>
      <c r="D4798" s="28" t="s">
        <v>6343</v>
      </c>
      <c r="E4798" s="18"/>
      <c r="F4798" s="18"/>
      <c r="G4798" s="18"/>
    </row>
    <row r="4799" spans="1:7" hidden="1" x14ac:dyDescent="0.25">
      <c r="A4799" s="18"/>
      <c r="B4799" s="18"/>
      <c r="C4799" s="18"/>
      <c r="D4799" s="35" t="s">
        <v>6344</v>
      </c>
      <c r="E4799" s="15">
        <v>0</v>
      </c>
      <c r="F4799" s="16">
        <v>0</v>
      </c>
      <c r="G4799" s="19">
        <f>ROUND(E4799*F4799,2)</f>
        <v>0</v>
      </c>
    </row>
    <row r="4800" spans="1:7" ht="0.95" hidden="1" customHeight="1" x14ac:dyDescent="0.25">
      <c r="A4800" s="20"/>
      <c r="B4800" s="20"/>
      <c r="C4800" s="20"/>
      <c r="D4800" s="36"/>
      <c r="E4800" s="20"/>
      <c r="F4800" s="20"/>
      <c r="G4800" s="20"/>
    </row>
    <row r="4801" spans="1:7" hidden="1" x14ac:dyDescent="0.25">
      <c r="A4801" s="18"/>
      <c r="B4801" s="18"/>
      <c r="C4801" s="18"/>
      <c r="D4801" s="35" t="s">
        <v>6345</v>
      </c>
      <c r="E4801" s="15">
        <v>0</v>
      </c>
      <c r="F4801" s="16">
        <v>0</v>
      </c>
      <c r="G4801" s="19">
        <f>ROUND(E4801*F4801,2)</f>
        <v>0</v>
      </c>
    </row>
    <row r="4802" spans="1:7" ht="0.95" customHeight="1" x14ac:dyDescent="0.25">
      <c r="A4802" s="20"/>
      <c r="B4802" s="20"/>
      <c r="C4802" s="20"/>
      <c r="D4802" s="36"/>
      <c r="E4802" s="20"/>
      <c r="F4802" s="20"/>
      <c r="G4802" s="20"/>
    </row>
    <row r="4803" spans="1:7" x14ac:dyDescent="0.25">
      <c r="A4803" s="10" t="s">
        <v>6346</v>
      </c>
      <c r="B4803" s="10" t="s">
        <v>8</v>
      </c>
      <c r="C4803" s="10" t="s">
        <v>9</v>
      </c>
      <c r="D4803" s="34" t="s">
        <v>6347</v>
      </c>
      <c r="E4803" s="11">
        <f>E4877</f>
        <v>0</v>
      </c>
      <c r="F4803" s="12">
        <f>F4877</f>
        <v>0</v>
      </c>
      <c r="G4803" s="12">
        <f>G4877</f>
        <v>0</v>
      </c>
    </row>
    <row r="4804" spans="1:7" x14ac:dyDescent="0.25">
      <c r="A4804" s="21" t="s">
        <v>6348</v>
      </c>
      <c r="B4804" s="21" t="s">
        <v>8</v>
      </c>
      <c r="C4804" s="21" t="s">
        <v>9</v>
      </c>
      <c r="D4804" s="37" t="s">
        <v>6349</v>
      </c>
      <c r="E4804" s="22">
        <f>E4825</f>
        <v>0</v>
      </c>
      <c r="F4804" s="23">
        <f>F4825</f>
        <v>0</v>
      </c>
      <c r="G4804" s="23">
        <f>G4825</f>
        <v>0</v>
      </c>
    </row>
    <row r="4805" spans="1:7" x14ac:dyDescent="0.25">
      <c r="A4805" s="25" t="s">
        <v>6350</v>
      </c>
      <c r="B4805" s="25" t="s">
        <v>8</v>
      </c>
      <c r="C4805" s="25" t="s">
        <v>9</v>
      </c>
      <c r="D4805" s="38" t="s">
        <v>6351</v>
      </c>
      <c r="E4805" s="26">
        <f>E4812</f>
        <v>0</v>
      </c>
      <c r="F4805" s="27">
        <f>F4812</f>
        <v>0</v>
      </c>
      <c r="G4805" s="27">
        <f>G4812</f>
        <v>0</v>
      </c>
    </row>
    <row r="4806" spans="1:7" ht="22.5" hidden="1" x14ac:dyDescent="0.25">
      <c r="A4806" s="13" t="s">
        <v>6352</v>
      </c>
      <c r="B4806" s="14" t="s">
        <v>16</v>
      </c>
      <c r="C4806" s="14" t="s">
        <v>251</v>
      </c>
      <c r="D4806" s="28" t="s">
        <v>6353</v>
      </c>
      <c r="E4806" s="15">
        <v>0</v>
      </c>
      <c r="F4806" s="16">
        <v>11.05</v>
      </c>
      <c r="G4806" s="17">
        <f>ROUND(E4806*F4806,2)</f>
        <v>0</v>
      </c>
    </row>
    <row r="4807" spans="1:7" ht="135" hidden="1" x14ac:dyDescent="0.25">
      <c r="A4807" s="18"/>
      <c r="B4807" s="18"/>
      <c r="C4807" s="18"/>
      <c r="D4807" s="28" t="s">
        <v>6354</v>
      </c>
      <c r="E4807" s="18"/>
      <c r="F4807" s="18"/>
      <c r="G4807" s="18"/>
    </row>
    <row r="4808" spans="1:7" ht="22.5" hidden="1" x14ac:dyDescent="0.25">
      <c r="A4808" s="13" t="s">
        <v>6355</v>
      </c>
      <c r="B4808" s="14" t="s">
        <v>16</v>
      </c>
      <c r="C4808" s="14" t="s">
        <v>251</v>
      </c>
      <c r="D4808" s="28" t="s">
        <v>6356</v>
      </c>
      <c r="E4808" s="15">
        <v>0</v>
      </c>
      <c r="F4808" s="16">
        <v>11.89</v>
      </c>
      <c r="G4808" s="17">
        <f>ROUND(E4808*F4808,2)</f>
        <v>0</v>
      </c>
    </row>
    <row r="4809" spans="1:7" ht="135" hidden="1" x14ac:dyDescent="0.25">
      <c r="A4809" s="18"/>
      <c r="B4809" s="18"/>
      <c r="C4809" s="18"/>
      <c r="D4809" s="28" t="s">
        <v>6357</v>
      </c>
      <c r="E4809" s="18"/>
      <c r="F4809" s="18"/>
      <c r="G4809" s="18"/>
    </row>
    <row r="4810" spans="1:7" hidden="1" x14ac:dyDescent="0.25">
      <c r="A4810" s="13" t="s">
        <v>6358</v>
      </c>
      <c r="B4810" s="14" t="s">
        <v>16</v>
      </c>
      <c r="C4810" s="14" t="s">
        <v>251</v>
      </c>
      <c r="D4810" s="28" t="s">
        <v>6359</v>
      </c>
      <c r="E4810" s="15">
        <v>0</v>
      </c>
      <c r="F4810" s="16">
        <v>17.61</v>
      </c>
      <c r="G4810" s="17">
        <f>ROUND(E4810*F4810,2)</f>
        <v>0</v>
      </c>
    </row>
    <row r="4811" spans="1:7" ht="135" hidden="1" x14ac:dyDescent="0.25">
      <c r="A4811" s="18"/>
      <c r="B4811" s="18"/>
      <c r="C4811" s="18"/>
      <c r="D4811" s="28" t="s">
        <v>6360</v>
      </c>
      <c r="E4811" s="18"/>
      <c r="F4811" s="18"/>
      <c r="G4811" s="18"/>
    </row>
    <row r="4812" spans="1:7" hidden="1" x14ac:dyDescent="0.25">
      <c r="A4812" s="18"/>
      <c r="B4812" s="18"/>
      <c r="C4812" s="18"/>
      <c r="D4812" s="35" t="s">
        <v>6361</v>
      </c>
      <c r="E4812" s="15">
        <v>0</v>
      </c>
      <c r="F4812" s="16">
        <v>0</v>
      </c>
      <c r="G4812" s="19">
        <f>ROUND(E4812*F4812,2)</f>
        <v>0</v>
      </c>
    </row>
    <row r="4813" spans="1:7" ht="0.95" customHeight="1" x14ac:dyDescent="0.25">
      <c r="A4813" s="20"/>
      <c r="B4813" s="20"/>
      <c r="C4813" s="20"/>
      <c r="D4813" s="36"/>
      <c r="E4813" s="20"/>
      <c r="F4813" s="20"/>
      <c r="G4813" s="20"/>
    </row>
    <row r="4814" spans="1:7" x14ac:dyDescent="0.25">
      <c r="A4814" s="25" t="s">
        <v>6362</v>
      </c>
      <c r="B4814" s="25" t="s">
        <v>8</v>
      </c>
      <c r="C4814" s="25" t="s">
        <v>9</v>
      </c>
      <c r="D4814" s="38" t="s">
        <v>6363</v>
      </c>
      <c r="E4814" s="26">
        <f>E4823</f>
        <v>0</v>
      </c>
      <c r="F4814" s="27">
        <f>F4823</f>
        <v>0</v>
      </c>
      <c r="G4814" s="27">
        <f>G4823</f>
        <v>0</v>
      </c>
    </row>
    <row r="4815" spans="1:7" ht="22.5" hidden="1" x14ac:dyDescent="0.25">
      <c r="A4815" s="13" t="s">
        <v>6364</v>
      </c>
      <c r="B4815" s="14" t="s">
        <v>16</v>
      </c>
      <c r="C4815" s="14" t="s">
        <v>251</v>
      </c>
      <c r="D4815" s="28" t="s">
        <v>6365</v>
      </c>
      <c r="E4815" s="15">
        <v>0</v>
      </c>
      <c r="F4815" s="16">
        <v>12.1</v>
      </c>
      <c r="G4815" s="17">
        <f>ROUND(E4815*F4815,2)</f>
        <v>0</v>
      </c>
    </row>
    <row r="4816" spans="1:7" ht="135" hidden="1" x14ac:dyDescent="0.25">
      <c r="A4816" s="18"/>
      <c r="B4816" s="18"/>
      <c r="C4816" s="18"/>
      <c r="D4816" s="28" t="s">
        <v>6366</v>
      </c>
      <c r="E4816" s="18"/>
      <c r="F4816" s="18"/>
      <c r="G4816" s="18"/>
    </row>
    <row r="4817" spans="1:7" ht="22.5" hidden="1" x14ac:dyDescent="0.25">
      <c r="A4817" s="13" t="s">
        <v>6367</v>
      </c>
      <c r="B4817" s="14" t="s">
        <v>16</v>
      </c>
      <c r="C4817" s="14" t="s">
        <v>251</v>
      </c>
      <c r="D4817" s="28" t="s">
        <v>6368</v>
      </c>
      <c r="E4817" s="15">
        <v>0</v>
      </c>
      <c r="F4817" s="16">
        <v>19.09</v>
      </c>
      <c r="G4817" s="17">
        <f>ROUND(E4817*F4817,2)</f>
        <v>0</v>
      </c>
    </row>
    <row r="4818" spans="1:7" ht="135" hidden="1" x14ac:dyDescent="0.25">
      <c r="A4818" s="18"/>
      <c r="B4818" s="18"/>
      <c r="C4818" s="18"/>
      <c r="D4818" s="28" t="s">
        <v>6369</v>
      </c>
      <c r="E4818" s="18"/>
      <c r="F4818" s="18"/>
      <c r="G4818" s="18"/>
    </row>
    <row r="4819" spans="1:7" ht="22.5" hidden="1" x14ac:dyDescent="0.25">
      <c r="A4819" s="13" t="s">
        <v>6370</v>
      </c>
      <c r="B4819" s="14" t="s">
        <v>16</v>
      </c>
      <c r="C4819" s="14" t="s">
        <v>251</v>
      </c>
      <c r="D4819" s="28" t="s">
        <v>6371</v>
      </c>
      <c r="E4819" s="15">
        <v>0</v>
      </c>
      <c r="F4819" s="16">
        <v>27.11</v>
      </c>
      <c r="G4819" s="17">
        <f>ROUND(E4819*F4819,2)</f>
        <v>0</v>
      </c>
    </row>
    <row r="4820" spans="1:7" ht="123.75" hidden="1" x14ac:dyDescent="0.25">
      <c r="A4820" s="18"/>
      <c r="B4820" s="18"/>
      <c r="C4820" s="18"/>
      <c r="D4820" s="28" t="s">
        <v>6372</v>
      </c>
      <c r="E4820" s="18"/>
      <c r="F4820" s="18"/>
      <c r="G4820" s="18"/>
    </row>
    <row r="4821" spans="1:7" ht="22.5" hidden="1" x14ac:dyDescent="0.25">
      <c r="A4821" s="13" t="s">
        <v>6373</v>
      </c>
      <c r="B4821" s="14" t="s">
        <v>16</v>
      </c>
      <c r="C4821" s="14" t="s">
        <v>251</v>
      </c>
      <c r="D4821" s="28" t="s">
        <v>6374</v>
      </c>
      <c r="E4821" s="15">
        <v>0</v>
      </c>
      <c r="F4821" s="16">
        <v>65.08</v>
      </c>
      <c r="G4821" s="17">
        <f>ROUND(E4821*F4821,2)</f>
        <v>0</v>
      </c>
    </row>
    <row r="4822" spans="1:7" ht="247.5" hidden="1" x14ac:dyDescent="0.25">
      <c r="A4822" s="18"/>
      <c r="B4822" s="18"/>
      <c r="C4822" s="18"/>
      <c r="D4822" s="28" t="s">
        <v>6375</v>
      </c>
      <c r="E4822" s="18"/>
      <c r="F4822" s="18"/>
      <c r="G4822" s="18"/>
    </row>
    <row r="4823" spans="1:7" hidden="1" x14ac:dyDescent="0.25">
      <c r="A4823" s="18"/>
      <c r="B4823" s="18"/>
      <c r="C4823" s="18"/>
      <c r="D4823" s="35" t="s">
        <v>6376</v>
      </c>
      <c r="E4823" s="15">
        <v>0</v>
      </c>
      <c r="F4823" s="16">
        <v>0</v>
      </c>
      <c r="G4823" s="19">
        <f>ROUND(E4823*F4823,2)</f>
        <v>0</v>
      </c>
    </row>
    <row r="4824" spans="1:7" ht="0.95" hidden="1" customHeight="1" x14ac:dyDescent="0.25">
      <c r="A4824" s="20"/>
      <c r="B4824" s="20"/>
      <c r="C4824" s="20"/>
      <c r="D4824" s="36"/>
      <c r="E4824" s="20"/>
      <c r="F4824" s="20"/>
      <c r="G4824" s="20"/>
    </row>
    <row r="4825" spans="1:7" hidden="1" x14ac:dyDescent="0.25">
      <c r="A4825" s="18"/>
      <c r="B4825" s="18"/>
      <c r="C4825" s="18"/>
      <c r="D4825" s="35" t="s">
        <v>6377</v>
      </c>
      <c r="E4825" s="15">
        <v>0</v>
      </c>
      <c r="F4825" s="16">
        <v>0</v>
      </c>
      <c r="G4825" s="19">
        <f>ROUND(E4825*F4825,2)</f>
        <v>0</v>
      </c>
    </row>
    <row r="4826" spans="1:7" ht="0.95" customHeight="1" x14ac:dyDescent="0.25">
      <c r="A4826" s="20"/>
      <c r="B4826" s="20"/>
      <c r="C4826" s="20"/>
      <c r="D4826" s="36"/>
      <c r="E4826" s="20"/>
      <c r="F4826" s="20"/>
      <c r="G4826" s="20"/>
    </row>
    <row r="4827" spans="1:7" x14ac:dyDescent="0.25">
      <c r="A4827" s="21" t="s">
        <v>6378</v>
      </c>
      <c r="B4827" s="21" t="s">
        <v>8</v>
      </c>
      <c r="C4827" s="21" t="s">
        <v>9</v>
      </c>
      <c r="D4827" s="37" t="s">
        <v>6379</v>
      </c>
      <c r="E4827" s="22">
        <f>E4830</f>
        <v>0</v>
      </c>
      <c r="F4827" s="23">
        <f>F4830</f>
        <v>0</v>
      </c>
      <c r="G4827" s="23">
        <f>G4830</f>
        <v>0</v>
      </c>
    </row>
    <row r="4828" spans="1:7" ht="22.5" hidden="1" x14ac:dyDescent="0.25">
      <c r="A4828" s="13" t="s">
        <v>6380</v>
      </c>
      <c r="B4828" s="14" t="s">
        <v>16</v>
      </c>
      <c r="C4828" s="14" t="s">
        <v>17</v>
      </c>
      <c r="D4828" s="28" t="s">
        <v>6381</v>
      </c>
      <c r="E4828" s="15">
        <v>0</v>
      </c>
      <c r="F4828" s="16">
        <v>62.84</v>
      </c>
      <c r="G4828" s="17">
        <f>ROUND(E4828*F4828,2)</f>
        <v>0</v>
      </c>
    </row>
    <row r="4829" spans="1:7" ht="90" hidden="1" x14ac:dyDescent="0.25">
      <c r="A4829" s="18"/>
      <c r="B4829" s="18"/>
      <c r="C4829" s="18"/>
      <c r="D4829" s="28" t="s">
        <v>6382</v>
      </c>
      <c r="E4829" s="18"/>
      <c r="F4829" s="18"/>
      <c r="G4829" s="18"/>
    </row>
    <row r="4830" spans="1:7" hidden="1" x14ac:dyDescent="0.25">
      <c r="A4830" s="18"/>
      <c r="B4830" s="18"/>
      <c r="C4830" s="18"/>
      <c r="D4830" s="35" t="s">
        <v>6383</v>
      </c>
      <c r="E4830" s="15">
        <v>0</v>
      </c>
      <c r="F4830" s="16">
        <v>0</v>
      </c>
      <c r="G4830" s="19">
        <f>ROUND(E4830*F4830,2)</f>
        <v>0</v>
      </c>
    </row>
    <row r="4831" spans="1:7" ht="0.95" customHeight="1" x14ac:dyDescent="0.25">
      <c r="A4831" s="20"/>
      <c r="B4831" s="20"/>
      <c r="C4831" s="20"/>
      <c r="D4831" s="36"/>
      <c r="E4831" s="20"/>
      <c r="F4831" s="20"/>
      <c r="G4831" s="20"/>
    </row>
    <row r="4832" spans="1:7" x14ac:dyDescent="0.25">
      <c r="A4832" s="21" t="s">
        <v>6384</v>
      </c>
      <c r="B4832" s="21" t="s">
        <v>8</v>
      </c>
      <c r="C4832" s="21" t="s">
        <v>9</v>
      </c>
      <c r="D4832" s="37" t="s">
        <v>6385</v>
      </c>
      <c r="E4832" s="22">
        <f>E4837</f>
        <v>0</v>
      </c>
      <c r="F4832" s="23">
        <f>F4837</f>
        <v>0</v>
      </c>
      <c r="G4832" s="23">
        <f>G4837</f>
        <v>0</v>
      </c>
    </row>
    <row r="4833" spans="1:7" ht="22.5" hidden="1" x14ac:dyDescent="0.25">
      <c r="A4833" s="13" t="s">
        <v>6386</v>
      </c>
      <c r="B4833" s="14" t="s">
        <v>16</v>
      </c>
      <c r="C4833" s="14" t="s">
        <v>17</v>
      </c>
      <c r="D4833" s="28" t="s">
        <v>6387</v>
      </c>
      <c r="E4833" s="15">
        <v>0</v>
      </c>
      <c r="F4833" s="16">
        <v>48.53</v>
      </c>
      <c r="G4833" s="17">
        <f>ROUND(E4833*F4833,2)</f>
        <v>0</v>
      </c>
    </row>
    <row r="4834" spans="1:7" ht="90" hidden="1" x14ac:dyDescent="0.25">
      <c r="A4834" s="18"/>
      <c r="B4834" s="18"/>
      <c r="C4834" s="18"/>
      <c r="D4834" s="28" t="s">
        <v>6388</v>
      </c>
      <c r="E4834" s="18"/>
      <c r="F4834" s="18"/>
      <c r="G4834" s="18"/>
    </row>
    <row r="4835" spans="1:7" ht="22.5" hidden="1" x14ac:dyDescent="0.25">
      <c r="A4835" s="13" t="s">
        <v>6389</v>
      </c>
      <c r="B4835" s="14" t="s">
        <v>16</v>
      </c>
      <c r="C4835" s="14" t="s">
        <v>17</v>
      </c>
      <c r="D4835" s="28" t="s">
        <v>6390</v>
      </c>
      <c r="E4835" s="15">
        <v>0</v>
      </c>
      <c r="F4835" s="16">
        <v>52.4</v>
      </c>
      <c r="G4835" s="17">
        <f>ROUND(E4835*F4835,2)</f>
        <v>0</v>
      </c>
    </row>
    <row r="4836" spans="1:7" ht="90" hidden="1" x14ac:dyDescent="0.25">
      <c r="A4836" s="18"/>
      <c r="B4836" s="18"/>
      <c r="C4836" s="18"/>
      <c r="D4836" s="28" t="s">
        <v>6391</v>
      </c>
      <c r="E4836" s="18"/>
      <c r="F4836" s="18"/>
      <c r="G4836" s="18"/>
    </row>
    <row r="4837" spans="1:7" hidden="1" x14ac:dyDescent="0.25">
      <c r="A4837" s="18"/>
      <c r="B4837" s="18"/>
      <c r="C4837" s="18"/>
      <c r="D4837" s="35" t="s">
        <v>6392</v>
      </c>
      <c r="E4837" s="15">
        <v>0</v>
      </c>
      <c r="F4837" s="16">
        <v>0</v>
      </c>
      <c r="G4837" s="19">
        <f>ROUND(E4837*F4837,2)</f>
        <v>0</v>
      </c>
    </row>
    <row r="4838" spans="1:7" ht="0.95" customHeight="1" x14ac:dyDescent="0.25">
      <c r="A4838" s="20"/>
      <c r="B4838" s="20"/>
      <c r="C4838" s="20"/>
      <c r="D4838" s="36"/>
      <c r="E4838" s="20"/>
      <c r="F4838" s="20"/>
      <c r="G4838" s="20"/>
    </row>
    <row r="4839" spans="1:7" x14ac:dyDescent="0.25">
      <c r="A4839" s="21" t="s">
        <v>6393</v>
      </c>
      <c r="B4839" s="21" t="s">
        <v>8</v>
      </c>
      <c r="C4839" s="21" t="s">
        <v>9</v>
      </c>
      <c r="D4839" s="37" t="s">
        <v>6394</v>
      </c>
      <c r="E4839" s="22">
        <f>E4842</f>
        <v>0</v>
      </c>
      <c r="F4839" s="23">
        <f>F4842</f>
        <v>0</v>
      </c>
      <c r="G4839" s="23">
        <f>G4842</f>
        <v>0</v>
      </c>
    </row>
    <row r="4840" spans="1:7" ht="22.5" hidden="1" x14ac:dyDescent="0.25">
      <c r="A4840" s="13" t="s">
        <v>6395</v>
      </c>
      <c r="B4840" s="14" t="s">
        <v>16</v>
      </c>
      <c r="C4840" s="14" t="s">
        <v>251</v>
      </c>
      <c r="D4840" s="28" t="s">
        <v>6396</v>
      </c>
      <c r="E4840" s="15">
        <v>0</v>
      </c>
      <c r="F4840" s="16">
        <v>87.23</v>
      </c>
      <c r="G4840" s="17">
        <f>ROUND(E4840*F4840,2)</f>
        <v>0</v>
      </c>
    </row>
    <row r="4841" spans="1:7" ht="112.5" hidden="1" x14ac:dyDescent="0.25">
      <c r="A4841" s="18"/>
      <c r="B4841" s="18"/>
      <c r="C4841" s="18"/>
      <c r="D4841" s="28" t="s">
        <v>6397</v>
      </c>
      <c r="E4841" s="18"/>
      <c r="F4841" s="18"/>
      <c r="G4841" s="18"/>
    </row>
    <row r="4842" spans="1:7" hidden="1" x14ac:dyDescent="0.25">
      <c r="A4842" s="18"/>
      <c r="B4842" s="18"/>
      <c r="C4842" s="18"/>
      <c r="D4842" s="35" t="s">
        <v>6398</v>
      </c>
      <c r="E4842" s="15">
        <v>0</v>
      </c>
      <c r="F4842" s="16">
        <v>0</v>
      </c>
      <c r="G4842" s="19">
        <f>ROUND(E4842*F4842,2)</f>
        <v>0</v>
      </c>
    </row>
    <row r="4843" spans="1:7" ht="0.95" customHeight="1" x14ac:dyDescent="0.25">
      <c r="A4843" s="20"/>
      <c r="B4843" s="20"/>
      <c r="C4843" s="20"/>
      <c r="D4843" s="36"/>
      <c r="E4843" s="20"/>
      <c r="F4843" s="20"/>
      <c r="G4843" s="20"/>
    </row>
    <row r="4844" spans="1:7" x14ac:dyDescent="0.25">
      <c r="A4844" s="21" t="s">
        <v>6399</v>
      </c>
      <c r="B4844" s="21" t="s">
        <v>8</v>
      </c>
      <c r="C4844" s="21" t="s">
        <v>9</v>
      </c>
      <c r="D4844" s="37" t="s">
        <v>6400</v>
      </c>
      <c r="E4844" s="22">
        <f>E4851</f>
        <v>0</v>
      </c>
      <c r="F4844" s="23">
        <f>F4851</f>
        <v>0</v>
      </c>
      <c r="G4844" s="23">
        <f>G4851</f>
        <v>0</v>
      </c>
    </row>
    <row r="4845" spans="1:7" hidden="1" x14ac:dyDescent="0.25">
      <c r="A4845" s="13" t="s">
        <v>6401</v>
      </c>
      <c r="B4845" s="14" t="s">
        <v>16</v>
      </c>
      <c r="C4845" s="14" t="s">
        <v>251</v>
      </c>
      <c r="D4845" s="28" t="s">
        <v>6402</v>
      </c>
      <c r="E4845" s="15">
        <v>0</v>
      </c>
      <c r="F4845" s="16">
        <v>288.24</v>
      </c>
      <c r="G4845" s="17">
        <f>ROUND(E4845*F4845,2)</f>
        <v>0</v>
      </c>
    </row>
    <row r="4846" spans="1:7" ht="191.25" hidden="1" x14ac:dyDescent="0.25">
      <c r="A4846" s="18"/>
      <c r="B4846" s="18"/>
      <c r="C4846" s="18"/>
      <c r="D4846" s="28" t="s">
        <v>6403</v>
      </c>
      <c r="E4846" s="18"/>
      <c r="F4846" s="18"/>
      <c r="G4846" s="18"/>
    </row>
    <row r="4847" spans="1:7" hidden="1" x14ac:dyDescent="0.25">
      <c r="A4847" s="13" t="s">
        <v>6404</v>
      </c>
      <c r="B4847" s="14" t="s">
        <v>16</v>
      </c>
      <c r="C4847" s="14" t="s">
        <v>176</v>
      </c>
      <c r="D4847" s="28" t="s">
        <v>6405</v>
      </c>
      <c r="E4847" s="15">
        <v>0</v>
      </c>
      <c r="F4847" s="16">
        <v>169.89</v>
      </c>
      <c r="G4847" s="17">
        <f>ROUND(E4847*F4847,2)</f>
        <v>0</v>
      </c>
    </row>
    <row r="4848" spans="1:7" ht="146.25" hidden="1" x14ac:dyDescent="0.25">
      <c r="A4848" s="18"/>
      <c r="B4848" s="18"/>
      <c r="C4848" s="18"/>
      <c r="D4848" s="28" t="s">
        <v>6406</v>
      </c>
      <c r="E4848" s="18"/>
      <c r="F4848" s="18"/>
      <c r="G4848" s="18"/>
    </row>
    <row r="4849" spans="1:7" hidden="1" x14ac:dyDescent="0.25">
      <c r="A4849" s="13" t="s">
        <v>6407</v>
      </c>
      <c r="B4849" s="14" t="s">
        <v>16</v>
      </c>
      <c r="C4849" s="14" t="s">
        <v>251</v>
      </c>
      <c r="D4849" s="28" t="s">
        <v>6408</v>
      </c>
      <c r="E4849" s="15">
        <v>0</v>
      </c>
      <c r="F4849" s="16">
        <v>298.39</v>
      </c>
      <c r="G4849" s="17">
        <f>ROUND(E4849*F4849,2)</f>
        <v>0</v>
      </c>
    </row>
    <row r="4850" spans="1:7" ht="157.5" hidden="1" x14ac:dyDescent="0.25">
      <c r="A4850" s="18"/>
      <c r="B4850" s="18"/>
      <c r="C4850" s="18"/>
      <c r="D4850" s="28" t="s">
        <v>6409</v>
      </c>
      <c r="E4850" s="18"/>
      <c r="F4850" s="18"/>
      <c r="G4850" s="18"/>
    </row>
    <row r="4851" spans="1:7" hidden="1" x14ac:dyDescent="0.25">
      <c r="A4851" s="18"/>
      <c r="B4851" s="18"/>
      <c r="C4851" s="18"/>
      <c r="D4851" s="35" t="s">
        <v>6410</v>
      </c>
      <c r="E4851" s="15">
        <v>0</v>
      </c>
      <c r="F4851" s="16">
        <v>0</v>
      </c>
      <c r="G4851" s="19">
        <f>ROUND(E4851*F4851,2)</f>
        <v>0</v>
      </c>
    </row>
    <row r="4852" spans="1:7" ht="0.95" customHeight="1" x14ac:dyDescent="0.25">
      <c r="A4852" s="20"/>
      <c r="B4852" s="20"/>
      <c r="C4852" s="20"/>
      <c r="D4852" s="36"/>
      <c r="E4852" s="20"/>
      <c r="F4852" s="20"/>
      <c r="G4852" s="20"/>
    </row>
    <row r="4853" spans="1:7" x14ac:dyDescent="0.25">
      <c r="A4853" s="21" t="s">
        <v>6411</v>
      </c>
      <c r="B4853" s="21" t="s">
        <v>8</v>
      </c>
      <c r="C4853" s="21" t="s">
        <v>9</v>
      </c>
      <c r="D4853" s="37" t="s">
        <v>6412</v>
      </c>
      <c r="E4853" s="22">
        <f>E4870</f>
        <v>0</v>
      </c>
      <c r="F4853" s="23">
        <f>F4870</f>
        <v>0</v>
      </c>
      <c r="G4853" s="23">
        <f>G4870</f>
        <v>0</v>
      </c>
    </row>
    <row r="4854" spans="1:7" x14ac:dyDescent="0.25">
      <c r="A4854" s="25" t="s">
        <v>6413</v>
      </c>
      <c r="B4854" s="25" t="s">
        <v>8</v>
      </c>
      <c r="C4854" s="25" t="s">
        <v>9</v>
      </c>
      <c r="D4854" s="38" t="s">
        <v>6414</v>
      </c>
      <c r="E4854" s="26">
        <f>E4861</f>
        <v>0</v>
      </c>
      <c r="F4854" s="27">
        <f>F4861</f>
        <v>0</v>
      </c>
      <c r="G4854" s="27">
        <f>G4861</f>
        <v>0</v>
      </c>
    </row>
    <row r="4855" spans="1:7" ht="22.5" hidden="1" x14ac:dyDescent="0.25">
      <c r="A4855" s="13" t="s">
        <v>6415</v>
      </c>
      <c r="B4855" s="14" t="s">
        <v>16</v>
      </c>
      <c r="C4855" s="14" t="s">
        <v>176</v>
      </c>
      <c r="D4855" s="28" t="s">
        <v>6416</v>
      </c>
      <c r="E4855" s="15">
        <v>0</v>
      </c>
      <c r="F4855" s="16">
        <v>118.56</v>
      </c>
      <c r="G4855" s="17">
        <f>ROUND(E4855*F4855,2)</f>
        <v>0</v>
      </c>
    </row>
    <row r="4856" spans="1:7" ht="146.25" hidden="1" x14ac:dyDescent="0.25">
      <c r="A4856" s="18"/>
      <c r="B4856" s="18"/>
      <c r="C4856" s="18"/>
      <c r="D4856" s="28" t="s">
        <v>6417</v>
      </c>
      <c r="E4856" s="18"/>
      <c r="F4856" s="18"/>
      <c r="G4856" s="18"/>
    </row>
    <row r="4857" spans="1:7" ht="22.5" hidden="1" x14ac:dyDescent="0.25">
      <c r="A4857" s="13" t="s">
        <v>6418</v>
      </c>
      <c r="B4857" s="14" t="s">
        <v>16</v>
      </c>
      <c r="C4857" s="14" t="s">
        <v>176</v>
      </c>
      <c r="D4857" s="28" t="s">
        <v>6419</v>
      </c>
      <c r="E4857" s="15">
        <v>0</v>
      </c>
      <c r="F4857" s="16">
        <v>158.56</v>
      </c>
      <c r="G4857" s="17">
        <f>ROUND(E4857*F4857,2)</f>
        <v>0</v>
      </c>
    </row>
    <row r="4858" spans="1:7" ht="146.25" hidden="1" x14ac:dyDescent="0.25">
      <c r="A4858" s="18"/>
      <c r="B4858" s="18"/>
      <c r="C4858" s="18"/>
      <c r="D4858" s="28" t="s">
        <v>6420</v>
      </c>
      <c r="E4858" s="18"/>
      <c r="F4858" s="18"/>
      <c r="G4858" s="18"/>
    </row>
    <row r="4859" spans="1:7" ht="22.5" hidden="1" x14ac:dyDescent="0.25">
      <c r="A4859" s="13" t="s">
        <v>6421</v>
      </c>
      <c r="B4859" s="14" t="s">
        <v>16</v>
      </c>
      <c r="C4859" s="14" t="s">
        <v>176</v>
      </c>
      <c r="D4859" s="28" t="s">
        <v>6422</v>
      </c>
      <c r="E4859" s="15">
        <v>0</v>
      </c>
      <c r="F4859" s="16">
        <v>347.12</v>
      </c>
      <c r="G4859" s="17">
        <f>ROUND(E4859*F4859,2)</f>
        <v>0</v>
      </c>
    </row>
    <row r="4860" spans="1:7" ht="135" hidden="1" x14ac:dyDescent="0.25">
      <c r="A4860" s="18"/>
      <c r="B4860" s="18"/>
      <c r="C4860" s="18"/>
      <c r="D4860" s="28" t="s">
        <v>6423</v>
      </c>
      <c r="E4860" s="18"/>
      <c r="F4860" s="18"/>
      <c r="G4860" s="18"/>
    </row>
    <row r="4861" spans="1:7" hidden="1" x14ac:dyDescent="0.25">
      <c r="A4861" s="18"/>
      <c r="B4861" s="18"/>
      <c r="C4861" s="18"/>
      <c r="D4861" s="35" t="s">
        <v>6424</v>
      </c>
      <c r="E4861" s="15">
        <v>0</v>
      </c>
      <c r="F4861" s="16">
        <v>0</v>
      </c>
      <c r="G4861" s="19">
        <f>ROUND(E4861*F4861,2)</f>
        <v>0</v>
      </c>
    </row>
    <row r="4862" spans="1:7" ht="0.95" hidden="1" customHeight="1" x14ac:dyDescent="0.25">
      <c r="A4862" s="20"/>
      <c r="B4862" s="20"/>
      <c r="C4862" s="20"/>
      <c r="D4862" s="36"/>
      <c r="E4862" s="20"/>
      <c r="F4862" s="20"/>
      <c r="G4862" s="20"/>
    </row>
    <row r="4863" spans="1:7" hidden="1" x14ac:dyDescent="0.25">
      <c r="A4863" s="25" t="s">
        <v>6425</v>
      </c>
      <c r="B4863" s="25" t="s">
        <v>8</v>
      </c>
      <c r="C4863" s="25" t="s">
        <v>9</v>
      </c>
      <c r="D4863" s="38" t="s">
        <v>6426</v>
      </c>
      <c r="E4863" s="26">
        <f>E4868</f>
        <v>0</v>
      </c>
      <c r="F4863" s="27">
        <f>F4868</f>
        <v>0</v>
      </c>
      <c r="G4863" s="27">
        <f>G4868</f>
        <v>0</v>
      </c>
    </row>
    <row r="4864" spans="1:7" hidden="1" x14ac:dyDescent="0.25">
      <c r="A4864" s="13" t="s">
        <v>6427</v>
      </c>
      <c r="B4864" s="14" t="s">
        <v>16</v>
      </c>
      <c r="C4864" s="14" t="s">
        <v>176</v>
      </c>
      <c r="D4864" s="28" t="s">
        <v>6428</v>
      </c>
      <c r="E4864" s="15">
        <v>0</v>
      </c>
      <c r="F4864" s="16">
        <v>356.15</v>
      </c>
      <c r="G4864" s="17">
        <f>ROUND(E4864*F4864,2)</f>
        <v>0</v>
      </c>
    </row>
    <row r="4865" spans="1:7" ht="123.75" hidden="1" x14ac:dyDescent="0.25">
      <c r="A4865" s="18"/>
      <c r="B4865" s="18"/>
      <c r="C4865" s="18"/>
      <c r="D4865" s="28" t="s">
        <v>6429</v>
      </c>
      <c r="E4865" s="18"/>
      <c r="F4865" s="18"/>
      <c r="G4865" s="18"/>
    </row>
    <row r="4866" spans="1:7" hidden="1" x14ac:dyDescent="0.25">
      <c r="A4866" s="13" t="s">
        <v>6430</v>
      </c>
      <c r="B4866" s="14" t="s">
        <v>16</v>
      </c>
      <c r="C4866" s="14" t="s">
        <v>176</v>
      </c>
      <c r="D4866" s="28" t="s">
        <v>6431</v>
      </c>
      <c r="E4866" s="15">
        <v>0</v>
      </c>
      <c r="F4866" s="16">
        <v>476.17</v>
      </c>
      <c r="G4866" s="17">
        <f>ROUND(E4866*F4866,2)</f>
        <v>0</v>
      </c>
    </row>
    <row r="4867" spans="1:7" ht="123.75" hidden="1" x14ac:dyDescent="0.25">
      <c r="A4867" s="18"/>
      <c r="B4867" s="18"/>
      <c r="C4867" s="18"/>
      <c r="D4867" s="28" t="s">
        <v>6432</v>
      </c>
      <c r="E4867" s="18"/>
      <c r="F4867" s="18"/>
      <c r="G4867" s="18"/>
    </row>
    <row r="4868" spans="1:7" hidden="1" x14ac:dyDescent="0.25">
      <c r="A4868" s="18"/>
      <c r="B4868" s="18"/>
      <c r="C4868" s="18"/>
      <c r="D4868" s="35" t="s">
        <v>6433</v>
      </c>
      <c r="E4868" s="15">
        <v>0</v>
      </c>
      <c r="F4868" s="16">
        <v>0</v>
      </c>
      <c r="G4868" s="19">
        <f>ROUND(E4868*F4868,2)</f>
        <v>0</v>
      </c>
    </row>
    <row r="4869" spans="1:7" ht="0.95" hidden="1" customHeight="1" x14ac:dyDescent="0.25">
      <c r="A4869" s="20"/>
      <c r="B4869" s="20"/>
      <c r="C4869" s="20"/>
      <c r="D4869" s="36"/>
      <c r="E4869" s="20"/>
      <c r="F4869" s="20"/>
      <c r="G4869" s="20"/>
    </row>
    <row r="4870" spans="1:7" hidden="1" x14ac:dyDescent="0.25">
      <c r="A4870" s="18"/>
      <c r="B4870" s="18"/>
      <c r="C4870" s="18"/>
      <c r="D4870" s="35" t="s">
        <v>6434</v>
      </c>
      <c r="E4870" s="15">
        <v>0</v>
      </c>
      <c r="F4870" s="16">
        <v>0</v>
      </c>
      <c r="G4870" s="19">
        <f>ROUND(E4870*F4870,2)</f>
        <v>0</v>
      </c>
    </row>
    <row r="4871" spans="1:7" ht="0.95" customHeight="1" x14ac:dyDescent="0.25">
      <c r="A4871" s="20"/>
      <c r="B4871" s="20"/>
      <c r="C4871" s="20"/>
      <c r="D4871" s="36"/>
      <c r="E4871" s="20"/>
      <c r="F4871" s="20"/>
      <c r="G4871" s="20"/>
    </row>
    <row r="4872" spans="1:7" x14ac:dyDescent="0.25">
      <c r="A4872" s="21" t="s">
        <v>6435</v>
      </c>
      <c r="B4872" s="21" t="s">
        <v>8</v>
      </c>
      <c r="C4872" s="21" t="s">
        <v>9</v>
      </c>
      <c r="D4872" s="37" t="s">
        <v>6436</v>
      </c>
      <c r="E4872" s="22">
        <f>E4875</f>
        <v>0</v>
      </c>
      <c r="F4872" s="23">
        <f>F4875</f>
        <v>0</v>
      </c>
      <c r="G4872" s="23">
        <f>G4875</f>
        <v>0</v>
      </c>
    </row>
    <row r="4873" spans="1:7" hidden="1" x14ac:dyDescent="0.25">
      <c r="A4873" s="13" t="s">
        <v>6437</v>
      </c>
      <c r="B4873" s="14" t="s">
        <v>16</v>
      </c>
      <c r="C4873" s="14" t="s">
        <v>17</v>
      </c>
      <c r="D4873" s="28" t="s">
        <v>6438</v>
      </c>
      <c r="E4873" s="15">
        <v>0</v>
      </c>
      <c r="F4873" s="16">
        <v>6.58</v>
      </c>
      <c r="G4873" s="17">
        <f>ROUND(E4873*F4873,2)</f>
        <v>0</v>
      </c>
    </row>
    <row r="4874" spans="1:7" ht="45" hidden="1" x14ac:dyDescent="0.25">
      <c r="A4874" s="18"/>
      <c r="B4874" s="18"/>
      <c r="C4874" s="18"/>
      <c r="D4874" s="28" t="s">
        <v>6439</v>
      </c>
      <c r="E4874" s="18"/>
      <c r="F4874" s="18"/>
      <c r="G4874" s="18"/>
    </row>
    <row r="4875" spans="1:7" hidden="1" x14ac:dyDescent="0.25">
      <c r="A4875" s="18"/>
      <c r="B4875" s="18"/>
      <c r="C4875" s="18"/>
      <c r="D4875" s="35" t="s">
        <v>6440</v>
      </c>
      <c r="E4875" s="15">
        <v>0</v>
      </c>
      <c r="F4875" s="16">
        <v>0</v>
      </c>
      <c r="G4875" s="19">
        <f>ROUND(E4875*F4875,2)</f>
        <v>0</v>
      </c>
    </row>
    <row r="4876" spans="1:7" ht="0.95" hidden="1" customHeight="1" x14ac:dyDescent="0.25">
      <c r="A4876" s="20"/>
      <c r="B4876" s="20"/>
      <c r="C4876" s="20"/>
      <c r="D4876" s="36"/>
      <c r="E4876" s="20"/>
      <c r="F4876" s="20"/>
      <c r="G4876" s="20"/>
    </row>
    <row r="4877" spans="1:7" hidden="1" x14ac:dyDescent="0.25">
      <c r="A4877" s="18"/>
      <c r="B4877" s="18"/>
      <c r="C4877" s="18"/>
      <c r="D4877" s="35" t="s">
        <v>6441</v>
      </c>
      <c r="E4877" s="15">
        <v>0</v>
      </c>
      <c r="F4877" s="16">
        <v>0</v>
      </c>
      <c r="G4877" s="19">
        <f>ROUND(E4877*F4877,2)</f>
        <v>0</v>
      </c>
    </row>
    <row r="4878" spans="1:7" ht="0.95" customHeight="1" x14ac:dyDescent="0.25">
      <c r="A4878" s="20"/>
      <c r="B4878" s="20"/>
      <c r="C4878" s="20"/>
      <c r="D4878" s="36"/>
      <c r="E4878" s="20"/>
      <c r="F4878" s="20"/>
      <c r="G4878" s="20"/>
    </row>
    <row r="4879" spans="1:7" x14ac:dyDescent="0.25">
      <c r="A4879" s="10" t="s">
        <v>6442</v>
      </c>
      <c r="B4879" s="10" t="s">
        <v>8</v>
      </c>
      <c r="C4879" s="10" t="s">
        <v>9</v>
      </c>
      <c r="D4879" s="34" t="s">
        <v>6443</v>
      </c>
      <c r="E4879" s="11">
        <f>E4886</f>
        <v>0</v>
      </c>
      <c r="F4879" s="12">
        <f>F4886</f>
        <v>0</v>
      </c>
      <c r="G4879" s="12">
        <f>G4886</f>
        <v>0</v>
      </c>
    </row>
    <row r="4880" spans="1:7" ht="22.5" hidden="1" x14ac:dyDescent="0.25">
      <c r="A4880" s="13" t="s">
        <v>6444</v>
      </c>
      <c r="B4880" s="14" t="s">
        <v>16</v>
      </c>
      <c r="C4880" s="14" t="s">
        <v>176</v>
      </c>
      <c r="D4880" s="28" t="s">
        <v>6445</v>
      </c>
      <c r="E4880" s="15">
        <v>0</v>
      </c>
      <c r="F4880" s="16">
        <v>3093.48</v>
      </c>
      <c r="G4880" s="17">
        <f>ROUND(E4880*F4880,2)</f>
        <v>0</v>
      </c>
    </row>
    <row r="4881" spans="1:7" ht="236.25" hidden="1" x14ac:dyDescent="0.25">
      <c r="A4881" s="18"/>
      <c r="B4881" s="18"/>
      <c r="C4881" s="18"/>
      <c r="D4881" s="28" t="s">
        <v>6446</v>
      </c>
      <c r="E4881" s="18"/>
      <c r="F4881" s="18"/>
      <c r="G4881" s="18"/>
    </row>
    <row r="4882" spans="1:7" hidden="1" x14ac:dyDescent="0.25">
      <c r="A4882" s="13" t="s">
        <v>6447</v>
      </c>
      <c r="B4882" s="14" t="s">
        <v>16</v>
      </c>
      <c r="C4882" s="14" t="s">
        <v>668</v>
      </c>
      <c r="D4882" s="28" t="s">
        <v>6448</v>
      </c>
      <c r="E4882" s="15">
        <v>0</v>
      </c>
      <c r="F4882" s="16">
        <v>2497.44</v>
      </c>
      <c r="G4882" s="17">
        <f>ROUND(E4882*F4882,2)</f>
        <v>0</v>
      </c>
    </row>
    <row r="4883" spans="1:7" ht="157.5" hidden="1" x14ac:dyDescent="0.25">
      <c r="A4883" s="18"/>
      <c r="B4883" s="18"/>
      <c r="C4883" s="18"/>
      <c r="D4883" s="28" t="s">
        <v>6449</v>
      </c>
      <c r="E4883" s="18"/>
      <c r="F4883" s="18"/>
      <c r="G4883" s="18"/>
    </row>
    <row r="4884" spans="1:7" hidden="1" x14ac:dyDescent="0.25">
      <c r="A4884" s="13" t="s">
        <v>6450</v>
      </c>
      <c r="B4884" s="14" t="s">
        <v>16</v>
      </c>
      <c r="C4884" s="14" t="s">
        <v>668</v>
      </c>
      <c r="D4884" s="28" t="s">
        <v>6451</v>
      </c>
      <c r="E4884" s="15">
        <v>0</v>
      </c>
      <c r="F4884" s="16">
        <v>2883.97</v>
      </c>
      <c r="G4884" s="17">
        <f>ROUND(E4884*F4884,2)</f>
        <v>0</v>
      </c>
    </row>
    <row r="4885" spans="1:7" ht="168.75" hidden="1" x14ac:dyDescent="0.25">
      <c r="A4885" s="18"/>
      <c r="B4885" s="18"/>
      <c r="C4885" s="18"/>
      <c r="D4885" s="28" t="s">
        <v>6452</v>
      </c>
      <c r="E4885" s="18"/>
      <c r="F4885" s="18"/>
      <c r="G4885" s="18"/>
    </row>
    <row r="4886" spans="1:7" hidden="1" x14ac:dyDescent="0.25">
      <c r="A4886" s="18"/>
      <c r="B4886" s="18"/>
      <c r="C4886" s="18"/>
      <c r="D4886" s="35" t="s">
        <v>6453</v>
      </c>
      <c r="E4886" s="15">
        <v>0</v>
      </c>
      <c r="F4886" s="16">
        <v>0</v>
      </c>
      <c r="G4886" s="19">
        <f>ROUND(E4886*F4886,2)</f>
        <v>0</v>
      </c>
    </row>
    <row r="4887" spans="1:7" ht="0.95" customHeight="1" x14ac:dyDescent="0.25">
      <c r="A4887" s="20"/>
      <c r="B4887" s="20"/>
      <c r="C4887" s="20"/>
      <c r="D4887" s="36"/>
      <c r="E4887" s="20"/>
      <c r="F4887" s="20"/>
      <c r="G4887" s="20"/>
    </row>
    <row r="4888" spans="1:7" ht="18.75" customHeight="1" x14ac:dyDescent="0.25">
      <c r="A4888" s="10" t="s">
        <v>6454</v>
      </c>
      <c r="B4888" s="10" t="s">
        <v>8</v>
      </c>
      <c r="C4888" s="10" t="s">
        <v>9</v>
      </c>
      <c r="D4888" s="34" t="s">
        <v>6455</v>
      </c>
      <c r="E4888" s="11">
        <f>E4981</f>
        <v>0</v>
      </c>
      <c r="F4888" s="12">
        <f>F4981</f>
        <v>0</v>
      </c>
      <c r="G4888" s="12">
        <f>G4981</f>
        <v>0</v>
      </c>
    </row>
    <row r="4889" spans="1:7" hidden="1" x14ac:dyDescent="0.25">
      <c r="A4889" s="13" t="s">
        <v>6456</v>
      </c>
      <c r="B4889" s="14" t="s">
        <v>16</v>
      </c>
      <c r="C4889" s="14" t="s">
        <v>176</v>
      </c>
      <c r="D4889" s="28" t="s">
        <v>6457</v>
      </c>
      <c r="E4889" s="15">
        <v>0</v>
      </c>
      <c r="F4889" s="16">
        <v>84.66</v>
      </c>
      <c r="G4889" s="17">
        <f>ROUND(E4889*F4889,2)</f>
        <v>0</v>
      </c>
    </row>
    <row r="4890" spans="1:7" ht="135" hidden="1" x14ac:dyDescent="0.25">
      <c r="A4890" s="18"/>
      <c r="B4890" s="18"/>
      <c r="C4890" s="18"/>
      <c r="D4890" s="28" t="s">
        <v>6458</v>
      </c>
      <c r="E4890" s="18"/>
      <c r="F4890" s="18"/>
      <c r="G4890" s="18"/>
    </row>
    <row r="4891" spans="1:7" hidden="1" x14ac:dyDescent="0.25">
      <c r="A4891" s="13" t="s">
        <v>6459</v>
      </c>
      <c r="B4891" s="14" t="s">
        <v>16</v>
      </c>
      <c r="C4891" s="14" t="s">
        <v>176</v>
      </c>
      <c r="D4891" s="28" t="s">
        <v>6460</v>
      </c>
      <c r="E4891" s="15">
        <v>0</v>
      </c>
      <c r="F4891" s="16">
        <v>74.77</v>
      </c>
      <c r="G4891" s="17">
        <f>ROUND(E4891*F4891,2)</f>
        <v>0</v>
      </c>
    </row>
    <row r="4892" spans="1:7" ht="135" hidden="1" x14ac:dyDescent="0.25">
      <c r="A4892" s="18"/>
      <c r="B4892" s="18"/>
      <c r="C4892" s="18"/>
      <c r="D4892" s="28" t="s">
        <v>6461</v>
      </c>
      <c r="E4892" s="18"/>
      <c r="F4892" s="18"/>
      <c r="G4892" s="18"/>
    </row>
    <row r="4893" spans="1:7" hidden="1" x14ac:dyDescent="0.25">
      <c r="A4893" s="13" t="s">
        <v>6462</v>
      </c>
      <c r="B4893" s="14" t="s">
        <v>16</v>
      </c>
      <c r="C4893" s="14" t="s">
        <v>176</v>
      </c>
      <c r="D4893" s="28" t="s">
        <v>6463</v>
      </c>
      <c r="E4893" s="15">
        <v>0</v>
      </c>
      <c r="F4893" s="16">
        <v>88.26</v>
      </c>
      <c r="G4893" s="17">
        <f>ROUND(E4893*F4893,2)</f>
        <v>0</v>
      </c>
    </row>
    <row r="4894" spans="1:7" ht="135" hidden="1" x14ac:dyDescent="0.25">
      <c r="A4894" s="18"/>
      <c r="B4894" s="18"/>
      <c r="C4894" s="18"/>
      <c r="D4894" s="28" t="s">
        <v>6464</v>
      </c>
      <c r="E4894" s="18"/>
      <c r="F4894" s="18"/>
      <c r="G4894" s="18"/>
    </row>
    <row r="4895" spans="1:7" hidden="1" x14ac:dyDescent="0.25">
      <c r="A4895" s="13" t="s">
        <v>6465</v>
      </c>
      <c r="B4895" s="14" t="s">
        <v>16</v>
      </c>
      <c r="C4895" s="14" t="s">
        <v>176</v>
      </c>
      <c r="D4895" s="28" t="s">
        <v>6466</v>
      </c>
      <c r="E4895" s="15">
        <v>0</v>
      </c>
      <c r="F4895" s="16">
        <v>93.14</v>
      </c>
      <c r="G4895" s="17">
        <f>ROUND(E4895*F4895,2)</f>
        <v>0</v>
      </c>
    </row>
    <row r="4896" spans="1:7" ht="135" hidden="1" x14ac:dyDescent="0.25">
      <c r="A4896" s="18"/>
      <c r="B4896" s="18"/>
      <c r="C4896" s="18"/>
      <c r="D4896" s="28" t="s">
        <v>6467</v>
      </c>
      <c r="E4896" s="18"/>
      <c r="F4896" s="18"/>
      <c r="G4896" s="18"/>
    </row>
    <row r="4897" spans="1:7" hidden="1" x14ac:dyDescent="0.25">
      <c r="A4897" s="13" t="s">
        <v>6468</v>
      </c>
      <c r="B4897" s="14" t="s">
        <v>16</v>
      </c>
      <c r="C4897" s="14" t="s">
        <v>176</v>
      </c>
      <c r="D4897" s="28" t="s">
        <v>6469</v>
      </c>
      <c r="E4897" s="15">
        <v>0</v>
      </c>
      <c r="F4897" s="16">
        <v>312.38</v>
      </c>
      <c r="G4897" s="17">
        <f>ROUND(E4897*F4897,2)</f>
        <v>0</v>
      </c>
    </row>
    <row r="4898" spans="1:7" ht="157.5" hidden="1" x14ac:dyDescent="0.25">
      <c r="A4898" s="18"/>
      <c r="B4898" s="18"/>
      <c r="C4898" s="18"/>
      <c r="D4898" s="28" t="s">
        <v>6470</v>
      </c>
      <c r="E4898" s="18"/>
      <c r="F4898" s="18"/>
      <c r="G4898" s="18"/>
    </row>
    <row r="4899" spans="1:7" hidden="1" x14ac:dyDescent="0.25">
      <c r="A4899" s="13" t="s">
        <v>6471</v>
      </c>
      <c r="B4899" s="14" t="s">
        <v>16</v>
      </c>
      <c r="C4899" s="14" t="s">
        <v>176</v>
      </c>
      <c r="D4899" s="28" t="s">
        <v>6472</v>
      </c>
      <c r="E4899" s="15">
        <v>0</v>
      </c>
      <c r="F4899" s="16">
        <v>354.8</v>
      </c>
      <c r="G4899" s="17">
        <f>ROUND(E4899*F4899,2)</f>
        <v>0</v>
      </c>
    </row>
    <row r="4900" spans="1:7" ht="157.5" hidden="1" x14ac:dyDescent="0.25">
      <c r="A4900" s="18"/>
      <c r="B4900" s="18"/>
      <c r="C4900" s="18"/>
      <c r="D4900" s="28" t="s">
        <v>6473</v>
      </c>
      <c r="E4900" s="18"/>
      <c r="F4900" s="18"/>
      <c r="G4900" s="18"/>
    </row>
    <row r="4901" spans="1:7" hidden="1" x14ac:dyDescent="0.25">
      <c r="A4901" s="13" t="s">
        <v>6474</v>
      </c>
      <c r="B4901" s="14" t="s">
        <v>16</v>
      </c>
      <c r="C4901" s="14" t="s">
        <v>176</v>
      </c>
      <c r="D4901" s="28" t="s">
        <v>6475</v>
      </c>
      <c r="E4901" s="15">
        <v>0</v>
      </c>
      <c r="F4901" s="16">
        <v>397.22</v>
      </c>
      <c r="G4901" s="17">
        <f>ROUND(E4901*F4901,2)</f>
        <v>0</v>
      </c>
    </row>
    <row r="4902" spans="1:7" ht="157.5" hidden="1" x14ac:dyDescent="0.25">
      <c r="A4902" s="18"/>
      <c r="B4902" s="18"/>
      <c r="C4902" s="18"/>
      <c r="D4902" s="28" t="s">
        <v>6476</v>
      </c>
      <c r="E4902" s="18"/>
      <c r="F4902" s="18"/>
      <c r="G4902" s="18"/>
    </row>
    <row r="4903" spans="1:7" hidden="1" x14ac:dyDescent="0.25">
      <c r="A4903" s="13" t="s">
        <v>6477</v>
      </c>
      <c r="B4903" s="14" t="s">
        <v>16</v>
      </c>
      <c r="C4903" s="14" t="s">
        <v>176</v>
      </c>
      <c r="D4903" s="28" t="s">
        <v>6478</v>
      </c>
      <c r="E4903" s="15">
        <v>0</v>
      </c>
      <c r="F4903" s="16">
        <v>88.77</v>
      </c>
      <c r="G4903" s="17">
        <f>ROUND(E4903*F4903,2)</f>
        <v>0</v>
      </c>
    </row>
    <row r="4904" spans="1:7" ht="168.75" hidden="1" x14ac:dyDescent="0.25">
      <c r="A4904" s="18"/>
      <c r="B4904" s="18"/>
      <c r="C4904" s="18"/>
      <c r="D4904" s="28" t="s">
        <v>6479</v>
      </c>
      <c r="E4904" s="18"/>
      <c r="F4904" s="18"/>
      <c r="G4904" s="18"/>
    </row>
    <row r="4905" spans="1:7" hidden="1" x14ac:dyDescent="0.25">
      <c r="A4905" s="13" t="s">
        <v>6480</v>
      </c>
      <c r="B4905" s="14" t="s">
        <v>16</v>
      </c>
      <c r="C4905" s="14" t="s">
        <v>176</v>
      </c>
      <c r="D4905" s="28" t="s">
        <v>6481</v>
      </c>
      <c r="E4905" s="15">
        <v>0</v>
      </c>
      <c r="F4905" s="16">
        <v>87.7</v>
      </c>
      <c r="G4905" s="17">
        <f>ROUND(E4905*F4905,2)</f>
        <v>0</v>
      </c>
    </row>
    <row r="4906" spans="1:7" ht="168.75" hidden="1" x14ac:dyDescent="0.25">
      <c r="A4906" s="18"/>
      <c r="B4906" s="18"/>
      <c r="C4906" s="18"/>
      <c r="D4906" s="28" t="s">
        <v>6482</v>
      </c>
      <c r="E4906" s="18"/>
      <c r="F4906" s="18"/>
      <c r="G4906" s="18"/>
    </row>
    <row r="4907" spans="1:7" hidden="1" x14ac:dyDescent="0.25">
      <c r="A4907" s="13" t="s">
        <v>6483</v>
      </c>
      <c r="B4907" s="14" t="s">
        <v>16</v>
      </c>
      <c r="C4907" s="14" t="s">
        <v>176</v>
      </c>
      <c r="D4907" s="28" t="s">
        <v>6484</v>
      </c>
      <c r="E4907" s="15">
        <v>0</v>
      </c>
      <c r="F4907" s="16">
        <v>92.81</v>
      </c>
      <c r="G4907" s="17">
        <f>ROUND(E4907*F4907,2)</f>
        <v>0</v>
      </c>
    </row>
    <row r="4908" spans="1:7" ht="168.75" hidden="1" x14ac:dyDescent="0.25">
      <c r="A4908" s="18"/>
      <c r="B4908" s="18"/>
      <c r="C4908" s="18"/>
      <c r="D4908" s="28" t="s">
        <v>6485</v>
      </c>
      <c r="E4908" s="18"/>
      <c r="F4908" s="18"/>
      <c r="G4908" s="18"/>
    </row>
    <row r="4909" spans="1:7" hidden="1" x14ac:dyDescent="0.25">
      <c r="A4909" s="13" t="s">
        <v>6486</v>
      </c>
      <c r="B4909" s="14" t="s">
        <v>16</v>
      </c>
      <c r="C4909" s="14" t="s">
        <v>176</v>
      </c>
      <c r="D4909" s="28" t="s">
        <v>6487</v>
      </c>
      <c r="E4909" s="15">
        <v>0</v>
      </c>
      <c r="F4909" s="16">
        <v>98.95</v>
      </c>
      <c r="G4909" s="17">
        <f>ROUND(E4909*F4909,2)</f>
        <v>0</v>
      </c>
    </row>
    <row r="4910" spans="1:7" ht="168.75" hidden="1" x14ac:dyDescent="0.25">
      <c r="A4910" s="18"/>
      <c r="B4910" s="18"/>
      <c r="C4910" s="18"/>
      <c r="D4910" s="28" t="s">
        <v>6488</v>
      </c>
      <c r="E4910" s="18"/>
      <c r="F4910" s="18"/>
      <c r="G4910" s="18"/>
    </row>
    <row r="4911" spans="1:7" hidden="1" x14ac:dyDescent="0.25">
      <c r="A4911" s="13" t="s">
        <v>6489</v>
      </c>
      <c r="B4911" s="14" t="s">
        <v>16</v>
      </c>
      <c r="C4911" s="14" t="s">
        <v>176</v>
      </c>
      <c r="D4911" s="28" t="s">
        <v>6490</v>
      </c>
      <c r="E4911" s="15">
        <v>0</v>
      </c>
      <c r="F4911" s="16">
        <v>298.95</v>
      </c>
      <c r="G4911" s="17">
        <f>ROUND(E4911*F4911,2)</f>
        <v>0</v>
      </c>
    </row>
    <row r="4912" spans="1:7" ht="157.5" hidden="1" x14ac:dyDescent="0.25">
      <c r="A4912" s="18"/>
      <c r="B4912" s="18"/>
      <c r="C4912" s="18"/>
      <c r="D4912" s="28" t="s">
        <v>6491</v>
      </c>
      <c r="E4912" s="18"/>
      <c r="F4912" s="18"/>
      <c r="G4912" s="18"/>
    </row>
    <row r="4913" spans="1:7" hidden="1" x14ac:dyDescent="0.25">
      <c r="A4913" s="13" t="s">
        <v>6492</v>
      </c>
      <c r="B4913" s="14" t="s">
        <v>16</v>
      </c>
      <c r="C4913" s="14" t="s">
        <v>176</v>
      </c>
      <c r="D4913" s="28" t="s">
        <v>6493</v>
      </c>
      <c r="E4913" s="15">
        <v>0</v>
      </c>
      <c r="F4913" s="16">
        <v>339.46</v>
      </c>
      <c r="G4913" s="17">
        <f>ROUND(E4913*F4913,2)</f>
        <v>0</v>
      </c>
    </row>
    <row r="4914" spans="1:7" ht="157.5" hidden="1" x14ac:dyDescent="0.25">
      <c r="A4914" s="18"/>
      <c r="B4914" s="18"/>
      <c r="C4914" s="18"/>
      <c r="D4914" s="28" t="s">
        <v>6494</v>
      </c>
      <c r="E4914" s="18"/>
      <c r="F4914" s="18"/>
      <c r="G4914" s="18"/>
    </row>
    <row r="4915" spans="1:7" hidden="1" x14ac:dyDescent="0.25">
      <c r="A4915" s="13" t="s">
        <v>6495</v>
      </c>
      <c r="B4915" s="14" t="s">
        <v>16</v>
      </c>
      <c r="C4915" s="14" t="s">
        <v>176</v>
      </c>
      <c r="D4915" s="28" t="s">
        <v>6496</v>
      </c>
      <c r="E4915" s="15">
        <v>0</v>
      </c>
      <c r="F4915" s="16">
        <v>379.96</v>
      </c>
      <c r="G4915" s="17">
        <f>ROUND(E4915*F4915,2)</f>
        <v>0</v>
      </c>
    </row>
    <row r="4916" spans="1:7" ht="157.5" hidden="1" x14ac:dyDescent="0.25">
      <c r="A4916" s="18"/>
      <c r="B4916" s="18"/>
      <c r="C4916" s="18"/>
      <c r="D4916" s="28" t="s">
        <v>6497</v>
      </c>
      <c r="E4916" s="18"/>
      <c r="F4916" s="18"/>
      <c r="G4916" s="18"/>
    </row>
    <row r="4917" spans="1:7" ht="22.5" hidden="1" x14ac:dyDescent="0.25">
      <c r="A4917" s="13" t="s">
        <v>6498</v>
      </c>
      <c r="B4917" s="14" t="s">
        <v>16</v>
      </c>
      <c r="C4917" s="14" t="s">
        <v>176</v>
      </c>
      <c r="D4917" s="28" t="s">
        <v>6499</v>
      </c>
      <c r="E4917" s="15">
        <v>0</v>
      </c>
      <c r="F4917" s="16">
        <v>374.8</v>
      </c>
      <c r="G4917" s="17">
        <f>ROUND(E4917*F4917,2)</f>
        <v>0</v>
      </c>
    </row>
    <row r="4918" spans="1:7" ht="157.5" hidden="1" x14ac:dyDescent="0.25">
      <c r="A4918" s="18"/>
      <c r="B4918" s="18"/>
      <c r="C4918" s="18"/>
      <c r="D4918" s="28" t="s">
        <v>6500</v>
      </c>
      <c r="E4918" s="18"/>
      <c r="F4918" s="18"/>
      <c r="G4918" s="18"/>
    </row>
    <row r="4919" spans="1:7" ht="22.5" hidden="1" x14ac:dyDescent="0.25">
      <c r="A4919" s="13" t="s">
        <v>6501</v>
      </c>
      <c r="B4919" s="14" t="s">
        <v>16</v>
      </c>
      <c r="C4919" s="14" t="s">
        <v>176</v>
      </c>
      <c r="D4919" s="28" t="s">
        <v>6502</v>
      </c>
      <c r="E4919" s="15">
        <v>0</v>
      </c>
      <c r="F4919" s="16">
        <v>417.22</v>
      </c>
      <c r="G4919" s="17">
        <f>ROUND(E4919*F4919,2)</f>
        <v>0</v>
      </c>
    </row>
    <row r="4920" spans="1:7" ht="157.5" hidden="1" x14ac:dyDescent="0.25">
      <c r="A4920" s="18"/>
      <c r="B4920" s="18"/>
      <c r="C4920" s="18"/>
      <c r="D4920" s="28" t="s">
        <v>6503</v>
      </c>
      <c r="E4920" s="18"/>
      <c r="F4920" s="18"/>
      <c r="G4920" s="18"/>
    </row>
    <row r="4921" spans="1:7" ht="22.5" hidden="1" x14ac:dyDescent="0.25">
      <c r="A4921" s="13" t="s">
        <v>6504</v>
      </c>
      <c r="B4921" s="14" t="s">
        <v>16</v>
      </c>
      <c r="C4921" s="14" t="s">
        <v>176</v>
      </c>
      <c r="D4921" s="28" t="s">
        <v>6505</v>
      </c>
      <c r="E4921" s="15">
        <v>0</v>
      </c>
      <c r="F4921" s="16">
        <v>459.64</v>
      </c>
      <c r="G4921" s="17">
        <f>ROUND(E4921*F4921,2)</f>
        <v>0</v>
      </c>
    </row>
    <row r="4922" spans="1:7" ht="157.5" hidden="1" x14ac:dyDescent="0.25">
      <c r="A4922" s="18"/>
      <c r="B4922" s="18"/>
      <c r="C4922" s="18"/>
      <c r="D4922" s="28" t="s">
        <v>6506</v>
      </c>
      <c r="E4922" s="18"/>
      <c r="F4922" s="18"/>
      <c r="G4922" s="18"/>
    </row>
    <row r="4923" spans="1:7" ht="22.5" hidden="1" x14ac:dyDescent="0.25">
      <c r="A4923" s="13" t="s">
        <v>6507</v>
      </c>
      <c r="B4923" s="14" t="s">
        <v>16</v>
      </c>
      <c r="C4923" s="14" t="s">
        <v>176</v>
      </c>
      <c r="D4923" s="28" t="s">
        <v>6508</v>
      </c>
      <c r="E4923" s="15">
        <v>0</v>
      </c>
      <c r="F4923" s="16">
        <v>283.81</v>
      </c>
      <c r="G4923" s="17">
        <f>ROUND(E4923*F4923,2)</f>
        <v>0</v>
      </c>
    </row>
    <row r="4924" spans="1:7" ht="157.5" hidden="1" x14ac:dyDescent="0.25">
      <c r="A4924" s="18"/>
      <c r="B4924" s="18"/>
      <c r="C4924" s="18"/>
      <c r="D4924" s="28" t="s">
        <v>6509</v>
      </c>
      <c r="E4924" s="18"/>
      <c r="F4924" s="18"/>
      <c r="G4924" s="18"/>
    </row>
    <row r="4925" spans="1:7" ht="22.5" hidden="1" x14ac:dyDescent="0.25">
      <c r="A4925" s="13" t="s">
        <v>6510</v>
      </c>
      <c r="B4925" s="14" t="s">
        <v>16</v>
      </c>
      <c r="C4925" s="14" t="s">
        <v>176</v>
      </c>
      <c r="D4925" s="28" t="s">
        <v>6511</v>
      </c>
      <c r="E4925" s="15">
        <v>0</v>
      </c>
      <c r="F4925" s="16">
        <v>286.81</v>
      </c>
      <c r="G4925" s="17">
        <f>ROUND(E4925*F4925,2)</f>
        <v>0</v>
      </c>
    </row>
    <row r="4926" spans="1:7" ht="157.5" hidden="1" x14ac:dyDescent="0.25">
      <c r="A4926" s="18"/>
      <c r="B4926" s="18"/>
      <c r="C4926" s="18"/>
      <c r="D4926" s="28" t="s">
        <v>6512</v>
      </c>
      <c r="E4926" s="18"/>
      <c r="F4926" s="18"/>
      <c r="G4926" s="18"/>
    </row>
    <row r="4927" spans="1:7" ht="22.5" hidden="1" x14ac:dyDescent="0.25">
      <c r="A4927" s="13" t="s">
        <v>6513</v>
      </c>
      <c r="B4927" s="14" t="s">
        <v>16</v>
      </c>
      <c r="C4927" s="14" t="s">
        <v>176</v>
      </c>
      <c r="D4927" s="28" t="s">
        <v>6514</v>
      </c>
      <c r="E4927" s="15">
        <v>0</v>
      </c>
      <c r="F4927" s="16">
        <v>294.41000000000003</v>
      </c>
      <c r="G4927" s="17">
        <f>ROUND(E4927*F4927,2)</f>
        <v>0</v>
      </c>
    </row>
    <row r="4928" spans="1:7" ht="157.5" hidden="1" x14ac:dyDescent="0.25">
      <c r="A4928" s="18"/>
      <c r="B4928" s="18"/>
      <c r="C4928" s="18"/>
      <c r="D4928" s="28" t="s">
        <v>6515</v>
      </c>
      <c r="E4928" s="18"/>
      <c r="F4928" s="18"/>
      <c r="G4928" s="18"/>
    </row>
    <row r="4929" spans="1:7" hidden="1" x14ac:dyDescent="0.25">
      <c r="A4929" s="13" t="s">
        <v>6516</v>
      </c>
      <c r="B4929" s="14" t="s">
        <v>16</v>
      </c>
      <c r="C4929" s="14" t="s">
        <v>176</v>
      </c>
      <c r="D4929" s="28" t="s">
        <v>6517</v>
      </c>
      <c r="E4929" s="15">
        <v>0</v>
      </c>
      <c r="F4929" s="16">
        <v>335.06</v>
      </c>
      <c r="G4929" s="17">
        <f>ROUND(E4929*F4929,2)</f>
        <v>0</v>
      </c>
    </row>
    <row r="4930" spans="1:7" ht="168.75" hidden="1" x14ac:dyDescent="0.25">
      <c r="A4930" s="18"/>
      <c r="B4930" s="18"/>
      <c r="C4930" s="18"/>
      <c r="D4930" s="28" t="s">
        <v>6518</v>
      </c>
      <c r="E4930" s="18"/>
      <c r="F4930" s="18"/>
      <c r="G4930" s="18"/>
    </row>
    <row r="4931" spans="1:7" hidden="1" x14ac:dyDescent="0.25">
      <c r="A4931" s="13" t="s">
        <v>6519</v>
      </c>
      <c r="B4931" s="14" t="s">
        <v>16</v>
      </c>
      <c r="C4931" s="14" t="s">
        <v>176</v>
      </c>
      <c r="D4931" s="28" t="s">
        <v>6520</v>
      </c>
      <c r="E4931" s="15">
        <v>0</v>
      </c>
      <c r="F4931" s="16">
        <v>369.21</v>
      </c>
      <c r="G4931" s="17">
        <f>ROUND(E4931*F4931,2)</f>
        <v>0</v>
      </c>
    </row>
    <row r="4932" spans="1:7" ht="168.75" hidden="1" x14ac:dyDescent="0.25">
      <c r="A4932" s="18"/>
      <c r="B4932" s="18"/>
      <c r="C4932" s="18"/>
      <c r="D4932" s="28" t="s">
        <v>6521</v>
      </c>
      <c r="E4932" s="18"/>
      <c r="F4932" s="18"/>
      <c r="G4932" s="18"/>
    </row>
    <row r="4933" spans="1:7" hidden="1" x14ac:dyDescent="0.25">
      <c r="A4933" s="13" t="s">
        <v>6522</v>
      </c>
      <c r="B4933" s="14" t="s">
        <v>16</v>
      </c>
      <c r="C4933" s="14" t="s">
        <v>668</v>
      </c>
      <c r="D4933" s="28" t="s">
        <v>6523</v>
      </c>
      <c r="E4933" s="15">
        <v>0</v>
      </c>
      <c r="F4933" s="16">
        <v>4455.6400000000003</v>
      </c>
      <c r="G4933" s="17">
        <f>ROUND(E4933*F4933,2)</f>
        <v>0</v>
      </c>
    </row>
    <row r="4934" spans="1:7" ht="191.25" hidden="1" x14ac:dyDescent="0.25">
      <c r="A4934" s="18"/>
      <c r="B4934" s="18"/>
      <c r="C4934" s="18"/>
      <c r="D4934" s="28" t="s">
        <v>6524</v>
      </c>
      <c r="E4934" s="18"/>
      <c r="F4934" s="18"/>
      <c r="G4934" s="18"/>
    </row>
    <row r="4935" spans="1:7" hidden="1" x14ac:dyDescent="0.25">
      <c r="A4935" s="13" t="s">
        <v>6525</v>
      </c>
      <c r="B4935" s="14" t="s">
        <v>16</v>
      </c>
      <c r="C4935" s="14" t="s">
        <v>176</v>
      </c>
      <c r="D4935" s="28" t="s">
        <v>6526</v>
      </c>
      <c r="E4935" s="15">
        <v>0</v>
      </c>
      <c r="F4935" s="16">
        <v>402.85</v>
      </c>
      <c r="G4935" s="17">
        <f>ROUND(E4935*F4935,2)</f>
        <v>0</v>
      </c>
    </row>
    <row r="4936" spans="1:7" ht="168.75" hidden="1" x14ac:dyDescent="0.25">
      <c r="A4936" s="18"/>
      <c r="B4936" s="18"/>
      <c r="C4936" s="18"/>
      <c r="D4936" s="28" t="s">
        <v>6527</v>
      </c>
      <c r="E4936" s="18"/>
      <c r="F4936" s="18"/>
      <c r="G4936" s="18"/>
    </row>
    <row r="4937" spans="1:7" hidden="1" x14ac:dyDescent="0.25">
      <c r="A4937" s="13" t="s">
        <v>6528</v>
      </c>
      <c r="B4937" s="14" t="s">
        <v>16</v>
      </c>
      <c r="C4937" s="14" t="s">
        <v>176</v>
      </c>
      <c r="D4937" s="28" t="s">
        <v>6529</v>
      </c>
      <c r="E4937" s="15">
        <v>0</v>
      </c>
      <c r="F4937" s="16">
        <v>405.85</v>
      </c>
      <c r="G4937" s="17">
        <f>ROUND(E4937*F4937,2)</f>
        <v>0</v>
      </c>
    </row>
    <row r="4938" spans="1:7" ht="168.75" hidden="1" x14ac:dyDescent="0.25">
      <c r="A4938" s="18"/>
      <c r="B4938" s="18"/>
      <c r="C4938" s="18"/>
      <c r="D4938" s="28" t="s">
        <v>6530</v>
      </c>
      <c r="E4938" s="18"/>
      <c r="F4938" s="18"/>
      <c r="G4938" s="18"/>
    </row>
    <row r="4939" spans="1:7" hidden="1" x14ac:dyDescent="0.25">
      <c r="A4939" s="13" t="s">
        <v>6531</v>
      </c>
      <c r="B4939" s="14" t="s">
        <v>16</v>
      </c>
      <c r="C4939" s="14" t="s">
        <v>176</v>
      </c>
      <c r="D4939" s="28" t="s">
        <v>6532</v>
      </c>
      <c r="E4939" s="15">
        <v>0</v>
      </c>
      <c r="F4939" s="16">
        <v>413.45</v>
      </c>
      <c r="G4939" s="17">
        <f>ROUND(E4939*F4939,2)</f>
        <v>0</v>
      </c>
    </row>
    <row r="4940" spans="1:7" ht="168.75" hidden="1" x14ac:dyDescent="0.25">
      <c r="A4940" s="18"/>
      <c r="B4940" s="18"/>
      <c r="C4940" s="18"/>
      <c r="D4940" s="28" t="s">
        <v>6533</v>
      </c>
      <c r="E4940" s="18"/>
      <c r="F4940" s="18"/>
      <c r="G4940" s="18"/>
    </row>
    <row r="4941" spans="1:7" hidden="1" x14ac:dyDescent="0.25">
      <c r="A4941" s="13" t="s">
        <v>6534</v>
      </c>
      <c r="B4941" s="14" t="s">
        <v>16</v>
      </c>
      <c r="C4941" s="14" t="s">
        <v>176</v>
      </c>
      <c r="D4941" s="28" t="s">
        <v>6535</v>
      </c>
      <c r="E4941" s="15">
        <v>0</v>
      </c>
      <c r="F4941" s="16">
        <v>414.15</v>
      </c>
      <c r="G4941" s="17">
        <f>ROUND(E4941*F4941,2)</f>
        <v>0</v>
      </c>
    </row>
    <row r="4942" spans="1:7" ht="168.75" hidden="1" x14ac:dyDescent="0.25">
      <c r="A4942" s="18"/>
      <c r="B4942" s="18"/>
      <c r="C4942" s="18"/>
      <c r="D4942" s="28" t="s">
        <v>6536</v>
      </c>
      <c r="E4942" s="18"/>
      <c r="F4942" s="18"/>
      <c r="G4942" s="18"/>
    </row>
    <row r="4943" spans="1:7" hidden="1" x14ac:dyDescent="0.25">
      <c r="A4943" s="13" t="s">
        <v>6537</v>
      </c>
      <c r="B4943" s="14" t="s">
        <v>16</v>
      </c>
      <c r="C4943" s="14" t="s">
        <v>176</v>
      </c>
      <c r="D4943" s="28" t="s">
        <v>6538</v>
      </c>
      <c r="E4943" s="15">
        <v>0</v>
      </c>
      <c r="F4943" s="16">
        <v>442.21</v>
      </c>
      <c r="G4943" s="17">
        <f>ROUND(E4943*F4943,2)</f>
        <v>0</v>
      </c>
    </row>
    <row r="4944" spans="1:7" ht="168.75" hidden="1" x14ac:dyDescent="0.25">
      <c r="A4944" s="18"/>
      <c r="B4944" s="18"/>
      <c r="C4944" s="18"/>
      <c r="D4944" s="28" t="s">
        <v>6539</v>
      </c>
      <c r="E4944" s="18"/>
      <c r="F4944" s="18"/>
      <c r="G4944" s="18"/>
    </row>
    <row r="4945" spans="1:7" ht="22.5" hidden="1" x14ac:dyDescent="0.25">
      <c r="A4945" s="13" t="s">
        <v>6540</v>
      </c>
      <c r="B4945" s="14" t="s">
        <v>16</v>
      </c>
      <c r="C4945" s="14" t="s">
        <v>176</v>
      </c>
      <c r="D4945" s="28" t="s">
        <v>6541</v>
      </c>
      <c r="E4945" s="15">
        <v>0</v>
      </c>
      <c r="F4945" s="16">
        <v>445.21</v>
      </c>
      <c r="G4945" s="17">
        <f>ROUND(E4945*F4945,2)</f>
        <v>0</v>
      </c>
    </row>
    <row r="4946" spans="1:7" ht="168.75" hidden="1" x14ac:dyDescent="0.25">
      <c r="A4946" s="18"/>
      <c r="B4946" s="18"/>
      <c r="C4946" s="18"/>
      <c r="D4946" s="28" t="s">
        <v>6542</v>
      </c>
      <c r="E4946" s="18"/>
      <c r="F4946" s="18"/>
      <c r="G4946" s="18"/>
    </row>
    <row r="4947" spans="1:7" ht="22.5" hidden="1" x14ac:dyDescent="0.25">
      <c r="A4947" s="13" t="s">
        <v>6543</v>
      </c>
      <c r="B4947" s="14" t="s">
        <v>16</v>
      </c>
      <c r="C4947" s="14" t="s">
        <v>176</v>
      </c>
      <c r="D4947" s="28" t="s">
        <v>6544</v>
      </c>
      <c r="E4947" s="15">
        <v>0</v>
      </c>
      <c r="F4947" s="16">
        <v>452.81</v>
      </c>
      <c r="G4947" s="17">
        <f>ROUND(E4947*F4947,2)</f>
        <v>0</v>
      </c>
    </row>
    <row r="4948" spans="1:7" ht="168.75" hidden="1" x14ac:dyDescent="0.25">
      <c r="A4948" s="18"/>
      <c r="B4948" s="18"/>
      <c r="C4948" s="18"/>
      <c r="D4948" s="28" t="s">
        <v>6545</v>
      </c>
      <c r="E4948" s="18"/>
      <c r="F4948" s="18"/>
      <c r="G4948" s="18"/>
    </row>
    <row r="4949" spans="1:7" ht="22.5" hidden="1" x14ac:dyDescent="0.25">
      <c r="A4949" s="13" t="s">
        <v>6546</v>
      </c>
      <c r="B4949" s="14" t="s">
        <v>16</v>
      </c>
      <c r="C4949" s="14" t="s">
        <v>176</v>
      </c>
      <c r="D4949" s="28" t="s">
        <v>6547</v>
      </c>
      <c r="E4949" s="15">
        <v>0</v>
      </c>
      <c r="F4949" s="16">
        <v>295.11</v>
      </c>
      <c r="G4949" s="17">
        <f>ROUND(E4949*F4949,2)</f>
        <v>0</v>
      </c>
    </row>
    <row r="4950" spans="1:7" ht="157.5" hidden="1" x14ac:dyDescent="0.25">
      <c r="A4950" s="18"/>
      <c r="B4950" s="18"/>
      <c r="C4950" s="18"/>
      <c r="D4950" s="28" t="s">
        <v>6548</v>
      </c>
      <c r="E4950" s="18"/>
      <c r="F4950" s="18"/>
      <c r="G4950" s="18"/>
    </row>
    <row r="4951" spans="1:7" hidden="1" x14ac:dyDescent="0.25">
      <c r="A4951" s="13" t="s">
        <v>6549</v>
      </c>
      <c r="B4951" s="14" t="s">
        <v>16</v>
      </c>
      <c r="C4951" s="14" t="s">
        <v>176</v>
      </c>
      <c r="D4951" s="28" t="s">
        <v>6550</v>
      </c>
      <c r="E4951" s="15">
        <v>0</v>
      </c>
      <c r="F4951" s="16">
        <v>257.45999999999998</v>
      </c>
      <c r="G4951" s="17">
        <f>ROUND(E4951*F4951,2)</f>
        <v>0</v>
      </c>
    </row>
    <row r="4952" spans="1:7" ht="146.25" hidden="1" x14ac:dyDescent="0.25">
      <c r="A4952" s="18"/>
      <c r="B4952" s="18"/>
      <c r="C4952" s="18"/>
      <c r="D4952" s="28" t="s">
        <v>6551</v>
      </c>
      <c r="E4952" s="18"/>
      <c r="F4952" s="18"/>
      <c r="G4952" s="18"/>
    </row>
    <row r="4953" spans="1:7" hidden="1" x14ac:dyDescent="0.25">
      <c r="A4953" s="13" t="s">
        <v>6552</v>
      </c>
      <c r="B4953" s="14" t="s">
        <v>16</v>
      </c>
      <c r="C4953" s="14" t="s">
        <v>176</v>
      </c>
      <c r="D4953" s="28" t="s">
        <v>6553</v>
      </c>
      <c r="E4953" s="15">
        <v>0</v>
      </c>
      <c r="F4953" s="16">
        <v>244.77</v>
      </c>
      <c r="G4953" s="17">
        <f>ROUND(E4953*F4953,2)</f>
        <v>0</v>
      </c>
    </row>
    <row r="4954" spans="1:7" ht="146.25" hidden="1" x14ac:dyDescent="0.25">
      <c r="A4954" s="18"/>
      <c r="B4954" s="18"/>
      <c r="C4954" s="18"/>
      <c r="D4954" s="28" t="s">
        <v>6554</v>
      </c>
      <c r="E4954" s="18"/>
      <c r="F4954" s="18"/>
      <c r="G4954" s="18"/>
    </row>
    <row r="4955" spans="1:7" hidden="1" x14ac:dyDescent="0.25">
      <c r="A4955" s="13" t="s">
        <v>6555</v>
      </c>
      <c r="B4955" s="14" t="s">
        <v>16</v>
      </c>
      <c r="C4955" s="14" t="s">
        <v>176</v>
      </c>
      <c r="D4955" s="28" t="s">
        <v>6556</v>
      </c>
      <c r="E4955" s="15">
        <v>0</v>
      </c>
      <c r="F4955" s="16">
        <v>244.77</v>
      </c>
      <c r="G4955" s="17">
        <f>ROUND(E4955*F4955,2)</f>
        <v>0</v>
      </c>
    </row>
    <row r="4956" spans="1:7" ht="146.25" hidden="1" x14ac:dyDescent="0.25">
      <c r="A4956" s="18"/>
      <c r="B4956" s="18"/>
      <c r="C4956" s="18"/>
      <c r="D4956" s="28" t="s">
        <v>6557</v>
      </c>
      <c r="E4956" s="18"/>
      <c r="F4956" s="18"/>
      <c r="G4956" s="18"/>
    </row>
    <row r="4957" spans="1:7" hidden="1" x14ac:dyDescent="0.25">
      <c r="A4957" s="13" t="s">
        <v>6558</v>
      </c>
      <c r="B4957" s="14" t="s">
        <v>16</v>
      </c>
      <c r="C4957" s="14" t="s">
        <v>176</v>
      </c>
      <c r="D4957" s="28" t="s">
        <v>6559</v>
      </c>
      <c r="E4957" s="15">
        <v>0</v>
      </c>
      <c r="F4957" s="16">
        <v>253.54</v>
      </c>
      <c r="G4957" s="17">
        <f>ROUND(E4957*F4957,2)</f>
        <v>0</v>
      </c>
    </row>
    <row r="4958" spans="1:7" ht="146.25" hidden="1" x14ac:dyDescent="0.25">
      <c r="A4958" s="18"/>
      <c r="B4958" s="18"/>
      <c r="C4958" s="18"/>
      <c r="D4958" s="28" t="s">
        <v>6560</v>
      </c>
      <c r="E4958" s="18"/>
      <c r="F4958" s="18"/>
      <c r="G4958" s="18"/>
    </row>
    <row r="4959" spans="1:7" hidden="1" x14ac:dyDescent="0.25">
      <c r="A4959" s="13" t="s">
        <v>6561</v>
      </c>
      <c r="B4959" s="14" t="s">
        <v>16</v>
      </c>
      <c r="C4959" s="14" t="s">
        <v>176</v>
      </c>
      <c r="D4959" s="28" t="s">
        <v>6562</v>
      </c>
      <c r="E4959" s="15">
        <v>0</v>
      </c>
      <c r="F4959" s="16">
        <v>257.86</v>
      </c>
      <c r="G4959" s="17">
        <f>ROUND(E4959*F4959,2)</f>
        <v>0</v>
      </c>
    </row>
    <row r="4960" spans="1:7" ht="146.25" hidden="1" x14ac:dyDescent="0.25">
      <c r="A4960" s="18"/>
      <c r="B4960" s="18"/>
      <c r="C4960" s="18"/>
      <c r="D4960" s="28" t="s">
        <v>6563</v>
      </c>
      <c r="E4960" s="18"/>
      <c r="F4960" s="18"/>
      <c r="G4960" s="18"/>
    </row>
    <row r="4961" spans="1:7" ht="22.5" hidden="1" x14ac:dyDescent="0.25">
      <c r="A4961" s="13" t="s">
        <v>6564</v>
      </c>
      <c r="B4961" s="14" t="s">
        <v>16</v>
      </c>
      <c r="C4961" s="14" t="s">
        <v>176</v>
      </c>
      <c r="D4961" s="28" t="s">
        <v>6565</v>
      </c>
      <c r="E4961" s="15">
        <v>0</v>
      </c>
      <c r="F4961" s="16">
        <v>295.11</v>
      </c>
      <c r="G4961" s="17">
        <f>ROUND(E4961*F4961,2)</f>
        <v>0</v>
      </c>
    </row>
    <row r="4962" spans="1:7" ht="157.5" hidden="1" x14ac:dyDescent="0.25">
      <c r="A4962" s="18"/>
      <c r="B4962" s="18"/>
      <c r="C4962" s="18"/>
      <c r="D4962" s="28" t="s">
        <v>6566</v>
      </c>
      <c r="E4962" s="18"/>
      <c r="F4962" s="18"/>
      <c r="G4962" s="18"/>
    </row>
    <row r="4963" spans="1:7" ht="22.5" hidden="1" x14ac:dyDescent="0.25">
      <c r="A4963" s="13" t="s">
        <v>6567</v>
      </c>
      <c r="B4963" s="14" t="s">
        <v>16</v>
      </c>
      <c r="C4963" s="14" t="s">
        <v>176</v>
      </c>
      <c r="D4963" s="28" t="s">
        <v>6568</v>
      </c>
      <c r="E4963" s="15">
        <v>0</v>
      </c>
      <c r="F4963" s="16">
        <v>295.11</v>
      </c>
      <c r="G4963" s="17">
        <f>ROUND(E4963*F4963,2)</f>
        <v>0</v>
      </c>
    </row>
    <row r="4964" spans="1:7" ht="157.5" hidden="1" x14ac:dyDescent="0.25">
      <c r="A4964" s="18"/>
      <c r="B4964" s="18"/>
      <c r="C4964" s="18"/>
      <c r="D4964" s="28" t="s">
        <v>6569</v>
      </c>
      <c r="E4964" s="18"/>
      <c r="F4964" s="18"/>
      <c r="G4964" s="18"/>
    </row>
    <row r="4965" spans="1:7" hidden="1" x14ac:dyDescent="0.25">
      <c r="A4965" s="13" t="s">
        <v>6570</v>
      </c>
      <c r="B4965" s="14" t="s">
        <v>16</v>
      </c>
      <c r="C4965" s="14" t="s">
        <v>176</v>
      </c>
      <c r="D4965" s="28" t="s">
        <v>6571</v>
      </c>
      <c r="E4965" s="15">
        <v>0</v>
      </c>
      <c r="F4965" s="16">
        <v>1442.26</v>
      </c>
      <c r="G4965" s="17">
        <f>ROUND(E4965*F4965,2)</f>
        <v>0</v>
      </c>
    </row>
    <row r="4966" spans="1:7" ht="112.5" hidden="1" x14ac:dyDescent="0.25">
      <c r="A4966" s="18"/>
      <c r="B4966" s="18"/>
      <c r="C4966" s="18"/>
      <c r="D4966" s="28" t="s">
        <v>6572</v>
      </c>
      <c r="E4966" s="18"/>
      <c r="F4966" s="18"/>
      <c r="G4966" s="18"/>
    </row>
    <row r="4967" spans="1:7" hidden="1" x14ac:dyDescent="0.25">
      <c r="A4967" s="13" t="s">
        <v>6573</v>
      </c>
      <c r="B4967" s="14" t="s">
        <v>16</v>
      </c>
      <c r="C4967" s="14" t="s">
        <v>176</v>
      </c>
      <c r="D4967" s="28" t="s">
        <v>6574</v>
      </c>
      <c r="E4967" s="15">
        <v>0</v>
      </c>
      <c r="F4967" s="16">
        <v>1926.28</v>
      </c>
      <c r="G4967" s="17">
        <f>ROUND(E4967*F4967,2)</f>
        <v>0</v>
      </c>
    </row>
    <row r="4968" spans="1:7" ht="123.75" hidden="1" x14ac:dyDescent="0.25">
      <c r="A4968" s="18"/>
      <c r="B4968" s="18"/>
      <c r="C4968" s="18"/>
      <c r="D4968" s="28" t="s">
        <v>6575</v>
      </c>
      <c r="E4968" s="18"/>
      <c r="F4968" s="18"/>
      <c r="G4968" s="18"/>
    </row>
    <row r="4969" spans="1:7" hidden="1" x14ac:dyDescent="0.25">
      <c r="A4969" s="13" t="s">
        <v>6576</v>
      </c>
      <c r="B4969" s="14" t="s">
        <v>16</v>
      </c>
      <c r="C4969" s="14" t="s">
        <v>176</v>
      </c>
      <c r="D4969" s="28" t="s">
        <v>6577</v>
      </c>
      <c r="E4969" s="15">
        <v>0</v>
      </c>
      <c r="F4969" s="16">
        <v>2119.9899999999998</v>
      </c>
      <c r="G4969" s="17">
        <f>ROUND(E4969*F4969,2)</f>
        <v>0</v>
      </c>
    </row>
    <row r="4970" spans="1:7" ht="123.75" hidden="1" x14ac:dyDescent="0.25">
      <c r="A4970" s="18"/>
      <c r="B4970" s="18"/>
      <c r="C4970" s="18"/>
      <c r="D4970" s="28" t="s">
        <v>6578</v>
      </c>
      <c r="E4970" s="18"/>
      <c r="F4970" s="18"/>
      <c r="G4970" s="18"/>
    </row>
    <row r="4971" spans="1:7" hidden="1" x14ac:dyDescent="0.25">
      <c r="A4971" s="13" t="s">
        <v>6579</v>
      </c>
      <c r="B4971" s="14" t="s">
        <v>16</v>
      </c>
      <c r="C4971" s="14" t="s">
        <v>17</v>
      </c>
      <c r="D4971" s="28" t="s">
        <v>6580</v>
      </c>
      <c r="E4971" s="15">
        <v>0</v>
      </c>
      <c r="F4971" s="16">
        <v>614.53</v>
      </c>
      <c r="G4971" s="17">
        <f>ROUND(E4971*F4971,2)</f>
        <v>0</v>
      </c>
    </row>
    <row r="4972" spans="1:7" ht="112.5" hidden="1" x14ac:dyDescent="0.25">
      <c r="A4972" s="18"/>
      <c r="B4972" s="18"/>
      <c r="C4972" s="18"/>
      <c r="D4972" s="28" t="s">
        <v>6581</v>
      </c>
      <c r="E4972" s="18"/>
      <c r="F4972" s="18"/>
      <c r="G4972" s="18"/>
    </row>
    <row r="4973" spans="1:7" hidden="1" x14ac:dyDescent="0.25">
      <c r="A4973" s="13" t="s">
        <v>6582</v>
      </c>
      <c r="B4973" s="14" t="s">
        <v>16</v>
      </c>
      <c r="C4973" s="14" t="s">
        <v>668</v>
      </c>
      <c r="D4973" s="28" t="s">
        <v>6583</v>
      </c>
      <c r="E4973" s="15">
        <v>0</v>
      </c>
      <c r="F4973" s="16">
        <v>380.8</v>
      </c>
      <c r="G4973" s="17">
        <f>ROUND(E4973*F4973,2)</f>
        <v>0</v>
      </c>
    </row>
    <row r="4974" spans="1:7" ht="180" hidden="1" x14ac:dyDescent="0.25">
      <c r="A4974" s="18"/>
      <c r="B4974" s="18"/>
      <c r="C4974" s="18"/>
      <c r="D4974" s="28" t="s">
        <v>6584</v>
      </c>
      <c r="E4974" s="18"/>
      <c r="F4974" s="18"/>
      <c r="G4974" s="18"/>
    </row>
    <row r="4975" spans="1:7" hidden="1" x14ac:dyDescent="0.25">
      <c r="A4975" s="13" t="s">
        <v>6585</v>
      </c>
      <c r="B4975" s="14" t="s">
        <v>16</v>
      </c>
      <c r="C4975" s="14" t="s">
        <v>668</v>
      </c>
      <c r="D4975" s="28" t="s">
        <v>6586</v>
      </c>
      <c r="E4975" s="15">
        <v>0</v>
      </c>
      <c r="F4975" s="16">
        <v>432.88</v>
      </c>
      <c r="G4975" s="17">
        <f>ROUND(E4975*F4975,2)</f>
        <v>0</v>
      </c>
    </row>
    <row r="4976" spans="1:7" ht="180" hidden="1" x14ac:dyDescent="0.25">
      <c r="A4976" s="18"/>
      <c r="B4976" s="18"/>
      <c r="C4976" s="18"/>
      <c r="D4976" s="28" t="s">
        <v>6587</v>
      </c>
      <c r="E4976" s="18"/>
      <c r="F4976" s="18"/>
      <c r="G4976" s="18"/>
    </row>
    <row r="4977" spans="1:7" hidden="1" x14ac:dyDescent="0.25">
      <c r="A4977" s="13" t="s">
        <v>6588</v>
      </c>
      <c r="B4977" s="14" t="s">
        <v>16</v>
      </c>
      <c r="C4977" s="14" t="s">
        <v>17</v>
      </c>
      <c r="D4977" s="28" t="s">
        <v>6589</v>
      </c>
      <c r="E4977" s="15">
        <v>0</v>
      </c>
      <c r="F4977" s="16">
        <v>542.09</v>
      </c>
      <c r="G4977" s="17">
        <f>ROUND(E4977*F4977,2)</f>
        <v>0</v>
      </c>
    </row>
    <row r="4978" spans="1:7" ht="22.5" hidden="1" x14ac:dyDescent="0.25">
      <c r="A4978" s="18"/>
      <c r="B4978" s="18"/>
      <c r="C4978" s="18"/>
      <c r="D4978" s="28" t="s">
        <v>6590</v>
      </c>
      <c r="E4978" s="18"/>
      <c r="F4978" s="18"/>
      <c r="G4978" s="18"/>
    </row>
    <row r="4979" spans="1:7" hidden="1" x14ac:dyDescent="0.25">
      <c r="A4979" s="13" t="s">
        <v>6591</v>
      </c>
      <c r="B4979" s="14" t="s">
        <v>16</v>
      </c>
      <c r="C4979" s="14" t="s">
        <v>176</v>
      </c>
      <c r="D4979" s="28" t="s">
        <v>6592</v>
      </c>
      <c r="E4979" s="15">
        <v>0</v>
      </c>
      <c r="F4979" s="16">
        <v>6.67</v>
      </c>
      <c r="G4979" s="17">
        <f>ROUND(E4979*F4979,2)</f>
        <v>0</v>
      </c>
    </row>
    <row r="4980" spans="1:7" ht="56.25" hidden="1" x14ac:dyDescent="0.25">
      <c r="A4980" s="18"/>
      <c r="B4980" s="18"/>
      <c r="C4980" s="18"/>
      <c r="D4980" s="28" t="s">
        <v>6593</v>
      </c>
      <c r="E4980" s="18"/>
      <c r="F4980" s="18"/>
      <c r="G4980" s="18"/>
    </row>
    <row r="4981" spans="1:7" hidden="1" x14ac:dyDescent="0.25">
      <c r="A4981" s="18"/>
      <c r="B4981" s="18"/>
      <c r="C4981" s="18"/>
      <c r="D4981" s="35" t="s">
        <v>6594</v>
      </c>
      <c r="E4981" s="15">
        <v>0</v>
      </c>
      <c r="F4981" s="16">
        <v>0</v>
      </c>
      <c r="G4981" s="19">
        <f>ROUND(E4981*F4981,2)</f>
        <v>0</v>
      </c>
    </row>
    <row r="4982" spans="1:7" ht="0.95" customHeight="1" x14ac:dyDescent="0.25">
      <c r="A4982" s="20"/>
      <c r="B4982" s="20"/>
      <c r="C4982" s="20"/>
      <c r="D4982" s="36"/>
      <c r="E4982" s="20"/>
      <c r="F4982" s="20"/>
      <c r="G4982" s="20"/>
    </row>
    <row r="4983" spans="1:7" x14ac:dyDescent="0.25">
      <c r="A4983" s="10" t="s">
        <v>6595</v>
      </c>
      <c r="B4983" s="10" t="s">
        <v>8</v>
      </c>
      <c r="C4983" s="10" t="s">
        <v>9</v>
      </c>
      <c r="D4983" s="34" t="s">
        <v>6035</v>
      </c>
      <c r="E4983" s="11">
        <f>E4995</f>
        <v>0</v>
      </c>
      <c r="F4983" s="12">
        <f>F4995</f>
        <v>0</v>
      </c>
      <c r="G4983" s="12">
        <f>G4995</f>
        <v>0</v>
      </c>
    </row>
    <row r="4984" spans="1:7" x14ac:dyDescent="0.25">
      <c r="A4984" s="21" t="s">
        <v>6596</v>
      </c>
      <c r="B4984" s="21" t="s">
        <v>8</v>
      </c>
      <c r="C4984" s="21" t="s">
        <v>9</v>
      </c>
      <c r="D4984" s="37" t="s">
        <v>6597</v>
      </c>
      <c r="E4984" s="22">
        <f>E4993</f>
        <v>0</v>
      </c>
      <c r="F4984" s="23">
        <f>F4993</f>
        <v>0</v>
      </c>
      <c r="G4984" s="23">
        <f>G4993</f>
        <v>0</v>
      </c>
    </row>
    <row r="4985" spans="1:7" hidden="1" x14ac:dyDescent="0.25">
      <c r="A4985" s="13" t="s">
        <v>6598</v>
      </c>
      <c r="B4985" s="14" t="s">
        <v>16</v>
      </c>
      <c r="C4985" s="14" t="s">
        <v>176</v>
      </c>
      <c r="D4985" s="28" t="s">
        <v>6599</v>
      </c>
      <c r="E4985" s="15">
        <v>0</v>
      </c>
      <c r="F4985" s="16">
        <v>504.35</v>
      </c>
      <c r="G4985" s="17">
        <f>ROUND(E4985*F4985,2)</f>
        <v>0</v>
      </c>
    </row>
    <row r="4986" spans="1:7" ht="101.25" hidden="1" x14ac:dyDescent="0.25">
      <c r="A4986" s="18"/>
      <c r="B4986" s="18"/>
      <c r="C4986" s="18"/>
      <c r="D4986" s="28" t="s">
        <v>6600</v>
      </c>
      <c r="E4986" s="18"/>
      <c r="F4986" s="18"/>
      <c r="G4986" s="18"/>
    </row>
    <row r="4987" spans="1:7" hidden="1" x14ac:dyDescent="0.25">
      <c r="A4987" s="13" t="s">
        <v>6601</v>
      </c>
      <c r="B4987" s="14" t="s">
        <v>16</v>
      </c>
      <c r="C4987" s="14" t="s">
        <v>176</v>
      </c>
      <c r="D4987" s="28" t="s">
        <v>6602</v>
      </c>
      <c r="E4987" s="15">
        <v>0</v>
      </c>
      <c r="F4987" s="16">
        <v>1005.14</v>
      </c>
      <c r="G4987" s="17">
        <f>ROUND(E4987*F4987,2)</f>
        <v>0</v>
      </c>
    </row>
    <row r="4988" spans="1:7" ht="101.25" hidden="1" x14ac:dyDescent="0.25">
      <c r="A4988" s="18"/>
      <c r="B4988" s="18"/>
      <c r="C4988" s="18"/>
      <c r="D4988" s="28" t="s">
        <v>6603</v>
      </c>
      <c r="E4988" s="18"/>
      <c r="F4988" s="18"/>
      <c r="G4988" s="18"/>
    </row>
    <row r="4989" spans="1:7" hidden="1" x14ac:dyDescent="0.25">
      <c r="A4989" s="13" t="s">
        <v>6604</v>
      </c>
      <c r="B4989" s="14" t="s">
        <v>16</v>
      </c>
      <c r="C4989" s="14" t="s">
        <v>176</v>
      </c>
      <c r="D4989" s="28" t="s">
        <v>6605</v>
      </c>
      <c r="E4989" s="15">
        <v>0</v>
      </c>
      <c r="F4989" s="16">
        <v>3606.57</v>
      </c>
      <c r="G4989" s="17">
        <f>ROUND(E4989*F4989,2)</f>
        <v>0</v>
      </c>
    </row>
    <row r="4990" spans="1:7" ht="90" hidden="1" x14ac:dyDescent="0.25">
      <c r="A4990" s="18"/>
      <c r="B4990" s="18"/>
      <c r="C4990" s="18"/>
      <c r="D4990" s="28" t="s">
        <v>6606</v>
      </c>
      <c r="E4990" s="18"/>
      <c r="F4990" s="18"/>
      <c r="G4990" s="18"/>
    </row>
    <row r="4991" spans="1:7" hidden="1" x14ac:dyDescent="0.25">
      <c r="A4991" s="13" t="s">
        <v>6607</v>
      </c>
      <c r="B4991" s="14" t="s">
        <v>16</v>
      </c>
      <c r="C4991" s="14" t="s">
        <v>176</v>
      </c>
      <c r="D4991" s="28" t="s">
        <v>6608</v>
      </c>
      <c r="E4991" s="15">
        <v>0</v>
      </c>
      <c r="F4991" s="16">
        <v>5517.28</v>
      </c>
      <c r="G4991" s="17">
        <f>ROUND(E4991*F4991,2)</f>
        <v>0</v>
      </c>
    </row>
    <row r="4992" spans="1:7" ht="90" hidden="1" x14ac:dyDescent="0.25">
      <c r="A4992" s="18"/>
      <c r="B4992" s="18"/>
      <c r="C4992" s="18"/>
      <c r="D4992" s="28" t="s">
        <v>6609</v>
      </c>
      <c r="E4992" s="18"/>
      <c r="F4992" s="18"/>
      <c r="G4992" s="18"/>
    </row>
    <row r="4993" spans="1:7" hidden="1" x14ac:dyDescent="0.25">
      <c r="A4993" s="18"/>
      <c r="B4993" s="18"/>
      <c r="C4993" s="18"/>
      <c r="D4993" s="35" t="s">
        <v>6610</v>
      </c>
      <c r="E4993" s="15">
        <v>0</v>
      </c>
      <c r="F4993" s="16">
        <v>0</v>
      </c>
      <c r="G4993" s="19">
        <f>ROUND(E4993*F4993,2)</f>
        <v>0</v>
      </c>
    </row>
    <row r="4994" spans="1:7" ht="0.95" hidden="1" customHeight="1" x14ac:dyDescent="0.25">
      <c r="A4994" s="20"/>
      <c r="B4994" s="20"/>
      <c r="C4994" s="20"/>
      <c r="D4994" s="36"/>
      <c r="E4994" s="20"/>
      <c r="F4994" s="20"/>
      <c r="G4994" s="20"/>
    </row>
    <row r="4995" spans="1:7" hidden="1" x14ac:dyDescent="0.25">
      <c r="A4995" s="18"/>
      <c r="B4995" s="18"/>
      <c r="C4995" s="18"/>
      <c r="D4995" s="35" t="s">
        <v>6611</v>
      </c>
      <c r="E4995" s="15">
        <v>0</v>
      </c>
      <c r="F4995" s="16">
        <v>0</v>
      </c>
      <c r="G4995" s="19">
        <f>ROUND(E4995*F4995,2)</f>
        <v>0</v>
      </c>
    </row>
    <row r="4996" spans="1:7" ht="0.95" customHeight="1" x14ac:dyDescent="0.25">
      <c r="A4996" s="20"/>
      <c r="B4996" s="20"/>
      <c r="C4996" s="20"/>
      <c r="D4996" s="36"/>
      <c r="E4996" s="20"/>
      <c r="F4996" s="20"/>
      <c r="G4996" s="20"/>
    </row>
    <row r="4997" spans="1:7" x14ac:dyDescent="0.25">
      <c r="A4997" s="10" t="s">
        <v>6612</v>
      </c>
      <c r="B4997" s="10" t="s">
        <v>8</v>
      </c>
      <c r="C4997" s="10" t="s">
        <v>9</v>
      </c>
      <c r="D4997" s="34" t="s">
        <v>6613</v>
      </c>
      <c r="E4997" s="11">
        <f>E5017</f>
        <v>0</v>
      </c>
      <c r="F4997" s="12">
        <f>F5017</f>
        <v>0</v>
      </c>
      <c r="G4997" s="12">
        <f>G5017</f>
        <v>0</v>
      </c>
    </row>
    <row r="4998" spans="1:7" x14ac:dyDescent="0.25">
      <c r="A4998" s="21" t="s">
        <v>6614</v>
      </c>
      <c r="B4998" s="21" t="s">
        <v>8</v>
      </c>
      <c r="C4998" s="21" t="s">
        <v>9</v>
      </c>
      <c r="D4998" s="37" t="s">
        <v>6615</v>
      </c>
      <c r="E4998" s="22">
        <f>E5003</f>
        <v>0</v>
      </c>
      <c r="F4998" s="23">
        <f>F5003</f>
        <v>0</v>
      </c>
      <c r="G4998" s="23">
        <f>G5003</f>
        <v>0</v>
      </c>
    </row>
    <row r="4999" spans="1:7" hidden="1" x14ac:dyDescent="0.25">
      <c r="A4999" s="13" t="s">
        <v>6616</v>
      </c>
      <c r="B4999" s="14" t="s">
        <v>16</v>
      </c>
      <c r="C4999" s="14" t="s">
        <v>17</v>
      </c>
      <c r="D4999" s="28" t="s">
        <v>6617</v>
      </c>
      <c r="E4999" s="15">
        <v>0</v>
      </c>
      <c r="F4999" s="16">
        <v>99.42</v>
      </c>
      <c r="G4999" s="17">
        <f>ROUND(E4999*F4999,2)</f>
        <v>0</v>
      </c>
    </row>
    <row r="5000" spans="1:7" ht="112.5" hidden="1" x14ac:dyDescent="0.25">
      <c r="A5000" s="18"/>
      <c r="B5000" s="18"/>
      <c r="C5000" s="18"/>
      <c r="D5000" s="28" t="s">
        <v>6618</v>
      </c>
      <c r="E5000" s="18"/>
      <c r="F5000" s="18"/>
      <c r="G5000" s="18"/>
    </row>
    <row r="5001" spans="1:7" hidden="1" x14ac:dyDescent="0.25">
      <c r="A5001" s="13" t="s">
        <v>6619</v>
      </c>
      <c r="B5001" s="14" t="s">
        <v>16</v>
      </c>
      <c r="C5001" s="14" t="s">
        <v>17</v>
      </c>
      <c r="D5001" s="28" t="s">
        <v>6620</v>
      </c>
      <c r="E5001" s="15">
        <v>0</v>
      </c>
      <c r="F5001" s="16">
        <v>149.41999999999999</v>
      </c>
      <c r="G5001" s="17">
        <f>ROUND(E5001*F5001,2)</f>
        <v>0</v>
      </c>
    </row>
    <row r="5002" spans="1:7" ht="101.25" hidden="1" x14ac:dyDescent="0.25">
      <c r="A5002" s="18"/>
      <c r="B5002" s="18"/>
      <c r="C5002" s="18"/>
      <c r="D5002" s="28" t="s">
        <v>6621</v>
      </c>
      <c r="E5002" s="18"/>
      <c r="F5002" s="18"/>
      <c r="G5002" s="18"/>
    </row>
    <row r="5003" spans="1:7" hidden="1" x14ac:dyDescent="0.25">
      <c r="A5003" s="18"/>
      <c r="B5003" s="18"/>
      <c r="C5003" s="18"/>
      <c r="D5003" s="35" t="s">
        <v>6622</v>
      </c>
      <c r="E5003" s="15">
        <v>0</v>
      </c>
      <c r="F5003" s="16">
        <v>0</v>
      </c>
      <c r="G5003" s="19">
        <f>ROUND(E5003*F5003,2)</f>
        <v>0</v>
      </c>
    </row>
    <row r="5004" spans="1:7" ht="0.95" customHeight="1" x14ac:dyDescent="0.25">
      <c r="A5004" s="20"/>
      <c r="B5004" s="20"/>
      <c r="C5004" s="20"/>
      <c r="D5004" s="36"/>
      <c r="E5004" s="20"/>
      <c r="F5004" s="20"/>
      <c r="G5004" s="20"/>
    </row>
    <row r="5005" spans="1:7" x14ac:dyDescent="0.25">
      <c r="A5005" s="21" t="s">
        <v>6623</v>
      </c>
      <c r="B5005" s="21" t="s">
        <v>8</v>
      </c>
      <c r="C5005" s="21" t="s">
        <v>9</v>
      </c>
      <c r="D5005" s="37" t="s">
        <v>6261</v>
      </c>
      <c r="E5005" s="22">
        <f>E5010</f>
        <v>0</v>
      </c>
      <c r="F5005" s="23">
        <f>F5010</f>
        <v>0</v>
      </c>
      <c r="G5005" s="23">
        <f>G5010</f>
        <v>0</v>
      </c>
    </row>
    <row r="5006" spans="1:7" hidden="1" x14ac:dyDescent="0.25">
      <c r="A5006" s="13" t="s">
        <v>6624</v>
      </c>
      <c r="B5006" s="14" t="s">
        <v>16</v>
      </c>
      <c r="C5006" s="14" t="s">
        <v>17</v>
      </c>
      <c r="D5006" s="28" t="s">
        <v>6625</v>
      </c>
      <c r="E5006" s="15">
        <v>0</v>
      </c>
      <c r="F5006" s="16">
        <v>117.94</v>
      </c>
      <c r="G5006" s="17">
        <f>ROUND(E5006*F5006,2)</f>
        <v>0</v>
      </c>
    </row>
    <row r="5007" spans="1:7" ht="112.5" hidden="1" x14ac:dyDescent="0.25">
      <c r="A5007" s="18"/>
      <c r="B5007" s="18"/>
      <c r="C5007" s="18"/>
      <c r="D5007" s="28" t="s">
        <v>6626</v>
      </c>
      <c r="E5007" s="18"/>
      <c r="F5007" s="18"/>
      <c r="G5007" s="18"/>
    </row>
    <row r="5008" spans="1:7" hidden="1" x14ac:dyDescent="0.25">
      <c r="A5008" s="13" t="s">
        <v>6627</v>
      </c>
      <c r="B5008" s="14" t="s">
        <v>16</v>
      </c>
      <c r="C5008" s="14" t="s">
        <v>17</v>
      </c>
      <c r="D5008" s="28" t="s">
        <v>6628</v>
      </c>
      <c r="E5008" s="15">
        <v>0</v>
      </c>
      <c r="F5008" s="16">
        <v>134.97999999999999</v>
      </c>
      <c r="G5008" s="17">
        <f>ROUND(E5008*F5008,2)</f>
        <v>0</v>
      </c>
    </row>
    <row r="5009" spans="1:7" ht="101.25" hidden="1" x14ac:dyDescent="0.25">
      <c r="A5009" s="18"/>
      <c r="B5009" s="18"/>
      <c r="C5009" s="18"/>
      <c r="D5009" s="28" t="s">
        <v>6629</v>
      </c>
      <c r="E5009" s="18"/>
      <c r="F5009" s="18"/>
      <c r="G5009" s="18"/>
    </row>
    <row r="5010" spans="1:7" hidden="1" x14ac:dyDescent="0.25">
      <c r="A5010" s="18"/>
      <c r="B5010" s="18"/>
      <c r="C5010" s="18"/>
      <c r="D5010" s="35" t="s">
        <v>6630</v>
      </c>
      <c r="E5010" s="15">
        <v>0</v>
      </c>
      <c r="F5010" s="16">
        <v>0</v>
      </c>
      <c r="G5010" s="19">
        <f>ROUND(E5010*F5010,2)</f>
        <v>0</v>
      </c>
    </row>
    <row r="5011" spans="1:7" ht="0.95" customHeight="1" x14ac:dyDescent="0.25">
      <c r="A5011" s="20"/>
      <c r="B5011" s="20"/>
      <c r="C5011" s="20"/>
      <c r="D5011" s="36"/>
      <c r="E5011" s="20"/>
      <c r="F5011" s="20"/>
      <c r="G5011" s="20"/>
    </row>
    <row r="5012" spans="1:7" x14ac:dyDescent="0.25">
      <c r="A5012" s="21" t="s">
        <v>6631</v>
      </c>
      <c r="B5012" s="21" t="s">
        <v>8</v>
      </c>
      <c r="C5012" s="21" t="s">
        <v>9</v>
      </c>
      <c r="D5012" s="37" t="s">
        <v>136</v>
      </c>
      <c r="E5012" s="22">
        <f>E5015</f>
        <v>0</v>
      </c>
      <c r="F5012" s="23">
        <f>F5015</f>
        <v>0</v>
      </c>
      <c r="G5012" s="23">
        <f>G5015</f>
        <v>0</v>
      </c>
    </row>
    <row r="5013" spans="1:7" ht="22.5" x14ac:dyDescent="0.25">
      <c r="A5013" s="13" t="s">
        <v>6632</v>
      </c>
      <c r="B5013" s="14" t="s">
        <v>16</v>
      </c>
      <c r="C5013" s="14" t="s">
        <v>17</v>
      </c>
      <c r="D5013" s="28" t="s">
        <v>6633</v>
      </c>
      <c r="E5013" s="15">
        <v>0</v>
      </c>
      <c r="F5013" s="16">
        <v>228.33</v>
      </c>
      <c r="G5013" s="17">
        <f>ROUND(E5013*F5013,2)</f>
        <v>0</v>
      </c>
    </row>
    <row r="5014" spans="1:7" ht="90" x14ac:dyDescent="0.25">
      <c r="A5014" s="18"/>
      <c r="B5014" s="18"/>
      <c r="C5014" s="18"/>
      <c r="D5014" s="28" t="s">
        <v>6634</v>
      </c>
      <c r="E5014" s="18"/>
      <c r="F5014" s="18"/>
      <c r="G5014" s="18"/>
    </row>
    <row r="5015" spans="1:7" x14ac:dyDescent="0.25">
      <c r="A5015" s="18"/>
      <c r="B5015" s="18"/>
      <c r="C5015" s="18"/>
      <c r="D5015" s="35" t="s">
        <v>6635</v>
      </c>
      <c r="E5015" s="15">
        <v>0</v>
      </c>
      <c r="F5015" s="16">
        <v>0</v>
      </c>
      <c r="G5015" s="19">
        <f>ROUND(E5015*F5015,2)</f>
        <v>0</v>
      </c>
    </row>
    <row r="5016" spans="1:7" ht="0.95" customHeight="1" x14ac:dyDescent="0.25">
      <c r="A5016" s="20"/>
      <c r="B5016" s="20"/>
      <c r="C5016" s="20"/>
      <c r="D5016" s="36"/>
      <c r="E5016" s="20"/>
      <c r="F5016" s="20"/>
      <c r="G5016" s="20"/>
    </row>
    <row r="5017" spans="1:7" x14ac:dyDescent="0.25">
      <c r="A5017" s="18"/>
      <c r="B5017" s="18"/>
      <c r="C5017" s="18"/>
      <c r="D5017" s="35" t="s">
        <v>6636</v>
      </c>
      <c r="E5017" s="15">
        <v>0</v>
      </c>
      <c r="F5017" s="16">
        <v>0</v>
      </c>
      <c r="G5017" s="19">
        <f>ROUND(E5017*F5017,2)</f>
        <v>0</v>
      </c>
    </row>
    <row r="5018" spans="1:7" ht="0.95" customHeight="1" x14ac:dyDescent="0.25">
      <c r="A5018" s="20"/>
      <c r="B5018" s="20"/>
      <c r="C5018" s="20"/>
      <c r="D5018" s="36"/>
      <c r="E5018" s="20"/>
      <c r="F5018" s="20"/>
      <c r="G5018" s="20"/>
    </row>
    <row r="5019" spans="1:7" x14ac:dyDescent="0.25">
      <c r="A5019" s="10" t="s">
        <v>6637</v>
      </c>
      <c r="B5019" s="10" t="s">
        <v>8</v>
      </c>
      <c r="C5019" s="10" t="s">
        <v>9</v>
      </c>
      <c r="D5019" s="34" t="s">
        <v>6638</v>
      </c>
      <c r="E5019" s="11">
        <f>E5078</f>
        <v>0</v>
      </c>
      <c r="F5019" s="12">
        <f>F5078</f>
        <v>0</v>
      </c>
      <c r="G5019" s="12">
        <f>G5078</f>
        <v>0</v>
      </c>
    </row>
    <row r="5020" spans="1:7" x14ac:dyDescent="0.25">
      <c r="A5020" s="21" t="s">
        <v>6639</v>
      </c>
      <c r="B5020" s="21" t="s">
        <v>8</v>
      </c>
      <c r="C5020" s="21" t="s">
        <v>9</v>
      </c>
      <c r="D5020" s="37" t="s">
        <v>6640</v>
      </c>
      <c r="E5020" s="22">
        <f>E5025</f>
        <v>0</v>
      </c>
      <c r="F5020" s="23">
        <f>F5025</f>
        <v>0</v>
      </c>
      <c r="G5020" s="23">
        <f>G5025</f>
        <v>0</v>
      </c>
    </row>
    <row r="5021" spans="1:7" ht="22.5" hidden="1" x14ac:dyDescent="0.25">
      <c r="A5021" s="13" t="s">
        <v>6641</v>
      </c>
      <c r="B5021" s="14" t="s">
        <v>16</v>
      </c>
      <c r="C5021" s="14" t="s">
        <v>176</v>
      </c>
      <c r="D5021" s="28" t="s">
        <v>6642</v>
      </c>
      <c r="E5021" s="15">
        <v>0</v>
      </c>
      <c r="F5021" s="16">
        <v>2959.31</v>
      </c>
      <c r="G5021" s="17">
        <f>ROUND(E5021*F5021,2)</f>
        <v>0</v>
      </c>
    </row>
    <row r="5022" spans="1:7" ht="180" hidden="1" x14ac:dyDescent="0.25">
      <c r="A5022" s="18"/>
      <c r="B5022" s="18"/>
      <c r="C5022" s="18"/>
      <c r="D5022" s="28" t="s">
        <v>6643</v>
      </c>
      <c r="E5022" s="18"/>
      <c r="F5022" s="18"/>
      <c r="G5022" s="18"/>
    </row>
    <row r="5023" spans="1:7" ht="22.5" hidden="1" x14ac:dyDescent="0.25">
      <c r="A5023" s="13" t="s">
        <v>6644</v>
      </c>
      <c r="B5023" s="14" t="s">
        <v>16</v>
      </c>
      <c r="C5023" s="14" t="s">
        <v>176</v>
      </c>
      <c r="D5023" s="28" t="s">
        <v>6645</v>
      </c>
      <c r="E5023" s="15">
        <v>0</v>
      </c>
      <c r="F5023" s="16">
        <v>2965.56</v>
      </c>
      <c r="G5023" s="17">
        <f>ROUND(E5023*F5023,2)</f>
        <v>0</v>
      </c>
    </row>
    <row r="5024" spans="1:7" ht="180" hidden="1" x14ac:dyDescent="0.25">
      <c r="A5024" s="18"/>
      <c r="B5024" s="18"/>
      <c r="C5024" s="18"/>
      <c r="D5024" s="28" t="s">
        <v>6646</v>
      </c>
      <c r="E5024" s="18"/>
      <c r="F5024" s="18"/>
      <c r="G5024" s="18"/>
    </row>
    <row r="5025" spans="1:7" hidden="1" x14ac:dyDescent="0.25">
      <c r="A5025" s="18"/>
      <c r="B5025" s="18"/>
      <c r="C5025" s="18"/>
      <c r="D5025" s="35" t="s">
        <v>6647</v>
      </c>
      <c r="E5025" s="15">
        <v>0</v>
      </c>
      <c r="F5025" s="16">
        <v>0</v>
      </c>
      <c r="G5025" s="19">
        <f>ROUND(E5025*F5025,2)</f>
        <v>0</v>
      </c>
    </row>
    <row r="5026" spans="1:7" ht="0.95" customHeight="1" x14ac:dyDescent="0.25">
      <c r="A5026" s="20"/>
      <c r="B5026" s="20"/>
      <c r="C5026" s="20"/>
      <c r="D5026" s="36"/>
      <c r="E5026" s="20"/>
      <c r="F5026" s="20"/>
      <c r="G5026" s="20"/>
    </row>
    <row r="5027" spans="1:7" x14ac:dyDescent="0.25">
      <c r="A5027" s="21" t="s">
        <v>6648</v>
      </c>
      <c r="B5027" s="21" t="s">
        <v>8</v>
      </c>
      <c r="C5027" s="21" t="s">
        <v>9</v>
      </c>
      <c r="D5027" s="37" t="s">
        <v>6649</v>
      </c>
      <c r="E5027" s="22">
        <f>E5064</f>
        <v>0</v>
      </c>
      <c r="F5027" s="23">
        <f>F5064</f>
        <v>0</v>
      </c>
      <c r="G5027" s="23">
        <f>G5064</f>
        <v>0</v>
      </c>
    </row>
    <row r="5028" spans="1:7" hidden="1" x14ac:dyDescent="0.25">
      <c r="A5028" s="13" t="s">
        <v>6650</v>
      </c>
      <c r="B5028" s="14" t="s">
        <v>16</v>
      </c>
      <c r="C5028" s="14" t="s">
        <v>176</v>
      </c>
      <c r="D5028" s="28" t="s">
        <v>6651</v>
      </c>
      <c r="E5028" s="15">
        <v>0</v>
      </c>
      <c r="F5028" s="16">
        <v>3140.08</v>
      </c>
      <c r="G5028" s="17">
        <f>ROUND(E5028*F5028,2)</f>
        <v>0</v>
      </c>
    </row>
    <row r="5029" spans="1:7" ht="270" hidden="1" x14ac:dyDescent="0.25">
      <c r="A5029" s="18"/>
      <c r="B5029" s="18"/>
      <c r="C5029" s="18"/>
      <c r="D5029" s="28" t="s">
        <v>6652</v>
      </c>
      <c r="E5029" s="18"/>
      <c r="F5029" s="18"/>
      <c r="G5029" s="18"/>
    </row>
    <row r="5030" spans="1:7" ht="22.5" hidden="1" x14ac:dyDescent="0.25">
      <c r="A5030" s="13" t="s">
        <v>6653</v>
      </c>
      <c r="B5030" s="14" t="s">
        <v>16</v>
      </c>
      <c r="C5030" s="14" t="s">
        <v>176</v>
      </c>
      <c r="D5030" s="28" t="s">
        <v>6654</v>
      </c>
      <c r="E5030" s="15">
        <v>0</v>
      </c>
      <c r="F5030" s="16">
        <v>3982.6</v>
      </c>
      <c r="G5030" s="17">
        <f>ROUND(E5030*F5030,2)</f>
        <v>0</v>
      </c>
    </row>
    <row r="5031" spans="1:7" ht="303.75" hidden="1" x14ac:dyDescent="0.25">
      <c r="A5031" s="18"/>
      <c r="B5031" s="18"/>
      <c r="C5031" s="18"/>
      <c r="D5031" s="28" t="s">
        <v>6655</v>
      </c>
      <c r="E5031" s="18"/>
      <c r="F5031" s="18"/>
      <c r="G5031" s="18"/>
    </row>
    <row r="5032" spans="1:7" ht="22.5" hidden="1" x14ac:dyDescent="0.25">
      <c r="A5032" s="13" t="s">
        <v>6656</v>
      </c>
      <c r="B5032" s="14" t="s">
        <v>16</v>
      </c>
      <c r="C5032" s="14" t="s">
        <v>176</v>
      </c>
      <c r="D5032" s="28" t="s">
        <v>6657</v>
      </c>
      <c r="E5032" s="15">
        <v>0</v>
      </c>
      <c r="F5032" s="16">
        <v>4187.6000000000004</v>
      </c>
      <c r="G5032" s="17">
        <f>ROUND(E5032*F5032,2)</f>
        <v>0</v>
      </c>
    </row>
    <row r="5033" spans="1:7" ht="281.25" hidden="1" x14ac:dyDescent="0.25">
      <c r="A5033" s="18"/>
      <c r="B5033" s="18"/>
      <c r="C5033" s="18"/>
      <c r="D5033" s="28" t="s">
        <v>6658</v>
      </c>
      <c r="E5033" s="18"/>
      <c r="F5033" s="18"/>
      <c r="G5033" s="18"/>
    </row>
    <row r="5034" spans="1:7" ht="22.5" hidden="1" x14ac:dyDescent="0.25">
      <c r="A5034" s="13" t="s">
        <v>6659</v>
      </c>
      <c r="B5034" s="14" t="s">
        <v>16</v>
      </c>
      <c r="C5034" s="14" t="s">
        <v>176</v>
      </c>
      <c r="D5034" s="28" t="s">
        <v>6660</v>
      </c>
      <c r="E5034" s="15">
        <v>0</v>
      </c>
      <c r="F5034" s="16">
        <v>4882.6000000000004</v>
      </c>
      <c r="G5034" s="17">
        <f>ROUND(E5034*F5034,2)</f>
        <v>0</v>
      </c>
    </row>
    <row r="5035" spans="1:7" ht="281.25" hidden="1" x14ac:dyDescent="0.25">
      <c r="A5035" s="18"/>
      <c r="B5035" s="18"/>
      <c r="C5035" s="18"/>
      <c r="D5035" s="28" t="s">
        <v>6661</v>
      </c>
      <c r="E5035" s="18"/>
      <c r="F5035" s="18"/>
      <c r="G5035" s="18"/>
    </row>
    <row r="5036" spans="1:7" ht="22.5" hidden="1" x14ac:dyDescent="0.25">
      <c r="A5036" s="13" t="s">
        <v>6662</v>
      </c>
      <c r="B5036" s="14" t="s">
        <v>16</v>
      </c>
      <c r="C5036" s="14" t="s">
        <v>176</v>
      </c>
      <c r="D5036" s="28" t="s">
        <v>6663</v>
      </c>
      <c r="E5036" s="15">
        <v>0</v>
      </c>
      <c r="F5036" s="16">
        <v>6645.32</v>
      </c>
      <c r="G5036" s="17">
        <f>ROUND(E5036*F5036,2)</f>
        <v>0</v>
      </c>
    </row>
    <row r="5037" spans="1:7" ht="157.5" hidden="1" x14ac:dyDescent="0.25">
      <c r="A5037" s="18"/>
      <c r="B5037" s="18"/>
      <c r="C5037" s="18"/>
      <c r="D5037" s="28" t="s">
        <v>6664</v>
      </c>
      <c r="E5037" s="18"/>
      <c r="F5037" s="18"/>
      <c r="G5037" s="18"/>
    </row>
    <row r="5038" spans="1:7" ht="22.5" hidden="1" x14ac:dyDescent="0.25">
      <c r="A5038" s="13" t="s">
        <v>6665</v>
      </c>
      <c r="B5038" s="14" t="s">
        <v>16</v>
      </c>
      <c r="C5038" s="14" t="s">
        <v>176</v>
      </c>
      <c r="D5038" s="28" t="s">
        <v>6666</v>
      </c>
      <c r="E5038" s="15">
        <v>0</v>
      </c>
      <c r="F5038" s="16">
        <v>6455.92</v>
      </c>
      <c r="G5038" s="17">
        <f>ROUND(E5038*F5038,2)</f>
        <v>0</v>
      </c>
    </row>
    <row r="5039" spans="1:7" ht="157.5" hidden="1" x14ac:dyDescent="0.25">
      <c r="A5039" s="18"/>
      <c r="B5039" s="18"/>
      <c r="C5039" s="18"/>
      <c r="D5039" s="28" t="s">
        <v>6667</v>
      </c>
      <c r="E5039" s="18"/>
      <c r="F5039" s="18"/>
      <c r="G5039" s="18"/>
    </row>
    <row r="5040" spans="1:7" ht="22.5" hidden="1" x14ac:dyDescent="0.25">
      <c r="A5040" s="13" t="s">
        <v>6668</v>
      </c>
      <c r="B5040" s="14" t="s">
        <v>16</v>
      </c>
      <c r="C5040" s="14" t="s">
        <v>176</v>
      </c>
      <c r="D5040" s="28" t="s">
        <v>6669</v>
      </c>
      <c r="E5040" s="15">
        <v>0</v>
      </c>
      <c r="F5040" s="16">
        <v>5800.75</v>
      </c>
      <c r="G5040" s="17">
        <f>ROUND(E5040*F5040,2)</f>
        <v>0</v>
      </c>
    </row>
    <row r="5041" spans="1:7" ht="157.5" hidden="1" x14ac:dyDescent="0.25">
      <c r="A5041" s="18"/>
      <c r="B5041" s="18"/>
      <c r="C5041" s="18"/>
      <c r="D5041" s="28" t="s">
        <v>6670</v>
      </c>
      <c r="E5041" s="18"/>
      <c r="F5041" s="18"/>
      <c r="G5041" s="18"/>
    </row>
    <row r="5042" spans="1:7" ht="22.5" hidden="1" x14ac:dyDescent="0.25">
      <c r="A5042" s="13" t="s">
        <v>6671</v>
      </c>
      <c r="B5042" s="14" t="s">
        <v>16</v>
      </c>
      <c r="C5042" s="14" t="s">
        <v>176</v>
      </c>
      <c r="D5042" s="28" t="s">
        <v>6672</v>
      </c>
      <c r="E5042" s="15">
        <v>0</v>
      </c>
      <c r="F5042" s="16">
        <v>5681.33</v>
      </c>
      <c r="G5042" s="17">
        <f>ROUND(E5042*F5042,2)</f>
        <v>0</v>
      </c>
    </row>
    <row r="5043" spans="1:7" ht="157.5" hidden="1" x14ac:dyDescent="0.25">
      <c r="A5043" s="18"/>
      <c r="B5043" s="18"/>
      <c r="C5043" s="18"/>
      <c r="D5043" s="28" t="s">
        <v>6673</v>
      </c>
      <c r="E5043" s="18"/>
      <c r="F5043" s="18"/>
      <c r="G5043" s="18"/>
    </row>
    <row r="5044" spans="1:7" ht="22.5" hidden="1" x14ac:dyDescent="0.25">
      <c r="A5044" s="13" t="s">
        <v>6674</v>
      </c>
      <c r="B5044" s="14" t="s">
        <v>16</v>
      </c>
      <c r="C5044" s="14" t="s">
        <v>176</v>
      </c>
      <c r="D5044" s="28" t="s">
        <v>6675</v>
      </c>
      <c r="E5044" s="15">
        <v>0</v>
      </c>
      <c r="F5044" s="16">
        <v>8353.0400000000009</v>
      </c>
      <c r="G5044" s="17">
        <f>ROUND(E5044*F5044,2)</f>
        <v>0</v>
      </c>
    </row>
    <row r="5045" spans="1:7" ht="157.5" hidden="1" x14ac:dyDescent="0.25">
      <c r="A5045" s="18"/>
      <c r="B5045" s="18"/>
      <c r="C5045" s="18"/>
      <c r="D5045" s="28" t="s">
        <v>6676</v>
      </c>
      <c r="E5045" s="18"/>
      <c r="F5045" s="18"/>
      <c r="G5045" s="18"/>
    </row>
    <row r="5046" spans="1:7" ht="22.5" hidden="1" x14ac:dyDescent="0.25">
      <c r="A5046" s="13" t="s">
        <v>6677</v>
      </c>
      <c r="B5046" s="14" t="s">
        <v>16</v>
      </c>
      <c r="C5046" s="14" t="s">
        <v>176</v>
      </c>
      <c r="D5046" s="28" t="s">
        <v>6678</v>
      </c>
      <c r="E5046" s="15">
        <v>0</v>
      </c>
      <c r="F5046" s="16">
        <v>10810.41</v>
      </c>
      <c r="G5046" s="17">
        <f>ROUND(E5046*F5046,2)</f>
        <v>0</v>
      </c>
    </row>
    <row r="5047" spans="1:7" ht="157.5" hidden="1" x14ac:dyDescent="0.25">
      <c r="A5047" s="18"/>
      <c r="B5047" s="18"/>
      <c r="C5047" s="18"/>
      <c r="D5047" s="28" t="s">
        <v>6679</v>
      </c>
      <c r="E5047" s="18"/>
      <c r="F5047" s="18"/>
      <c r="G5047" s="18"/>
    </row>
    <row r="5048" spans="1:7" ht="22.5" hidden="1" x14ac:dyDescent="0.25">
      <c r="A5048" s="13" t="s">
        <v>6680</v>
      </c>
      <c r="B5048" s="14" t="s">
        <v>16</v>
      </c>
      <c r="C5048" s="14" t="s">
        <v>176</v>
      </c>
      <c r="D5048" s="28" t="s">
        <v>6681</v>
      </c>
      <c r="E5048" s="15">
        <v>0</v>
      </c>
      <c r="F5048" s="16">
        <v>3858</v>
      </c>
      <c r="G5048" s="17">
        <f>ROUND(E5048*F5048,2)</f>
        <v>0</v>
      </c>
    </row>
    <row r="5049" spans="1:7" ht="180" hidden="1" x14ac:dyDescent="0.25">
      <c r="A5049" s="18"/>
      <c r="B5049" s="18"/>
      <c r="C5049" s="18"/>
      <c r="D5049" s="28" t="s">
        <v>6682</v>
      </c>
      <c r="E5049" s="18"/>
      <c r="F5049" s="18"/>
      <c r="G5049" s="18"/>
    </row>
    <row r="5050" spans="1:7" ht="22.5" hidden="1" x14ac:dyDescent="0.25">
      <c r="A5050" s="13" t="s">
        <v>6683</v>
      </c>
      <c r="B5050" s="14" t="s">
        <v>16</v>
      </c>
      <c r="C5050" s="14" t="s">
        <v>176</v>
      </c>
      <c r="D5050" s="28" t="s">
        <v>6684</v>
      </c>
      <c r="E5050" s="15">
        <v>0</v>
      </c>
      <c r="F5050" s="16">
        <v>3953</v>
      </c>
      <c r="G5050" s="17">
        <f>ROUND(E5050*F5050,2)</f>
        <v>0</v>
      </c>
    </row>
    <row r="5051" spans="1:7" ht="168.75" hidden="1" x14ac:dyDescent="0.25">
      <c r="A5051" s="18"/>
      <c r="B5051" s="18"/>
      <c r="C5051" s="18"/>
      <c r="D5051" s="28" t="s">
        <v>6685</v>
      </c>
      <c r="E5051" s="18"/>
      <c r="F5051" s="18"/>
      <c r="G5051" s="18"/>
    </row>
    <row r="5052" spans="1:7" hidden="1" x14ac:dyDescent="0.25">
      <c r="A5052" s="13" t="s">
        <v>6686</v>
      </c>
      <c r="B5052" s="14" t="s">
        <v>16</v>
      </c>
      <c r="C5052" s="14" t="s">
        <v>176</v>
      </c>
      <c r="D5052" s="28" t="s">
        <v>6687</v>
      </c>
      <c r="E5052" s="15">
        <v>0</v>
      </c>
      <c r="F5052" s="16">
        <v>3868</v>
      </c>
      <c r="G5052" s="17">
        <f>ROUND(E5052*F5052,2)</f>
        <v>0</v>
      </c>
    </row>
    <row r="5053" spans="1:7" ht="180" hidden="1" x14ac:dyDescent="0.25">
      <c r="A5053" s="18"/>
      <c r="B5053" s="18"/>
      <c r="C5053" s="18"/>
      <c r="D5053" s="28" t="s">
        <v>6688</v>
      </c>
      <c r="E5053" s="18"/>
      <c r="F5053" s="18"/>
      <c r="G5053" s="18"/>
    </row>
    <row r="5054" spans="1:7" hidden="1" x14ac:dyDescent="0.25">
      <c r="A5054" s="13" t="s">
        <v>6689</v>
      </c>
      <c r="B5054" s="14" t="s">
        <v>16</v>
      </c>
      <c r="C5054" s="14" t="s">
        <v>176</v>
      </c>
      <c r="D5054" s="28" t="s">
        <v>6690</v>
      </c>
      <c r="E5054" s="15">
        <v>0</v>
      </c>
      <c r="F5054" s="16">
        <v>3963</v>
      </c>
      <c r="G5054" s="17">
        <f>ROUND(E5054*F5054,2)</f>
        <v>0</v>
      </c>
    </row>
    <row r="5055" spans="1:7" ht="168.75" hidden="1" x14ac:dyDescent="0.25">
      <c r="A5055" s="18"/>
      <c r="B5055" s="18"/>
      <c r="C5055" s="18"/>
      <c r="D5055" s="28" t="s">
        <v>6691</v>
      </c>
      <c r="E5055" s="18"/>
      <c r="F5055" s="18"/>
      <c r="G5055" s="18"/>
    </row>
    <row r="5056" spans="1:7" ht="22.5" hidden="1" x14ac:dyDescent="0.25">
      <c r="A5056" s="13" t="s">
        <v>6692</v>
      </c>
      <c r="B5056" s="14" t="s">
        <v>16</v>
      </c>
      <c r="C5056" s="14" t="s">
        <v>668</v>
      </c>
      <c r="D5056" s="28" t="s">
        <v>6693</v>
      </c>
      <c r="E5056" s="15">
        <v>0</v>
      </c>
      <c r="F5056" s="16">
        <v>4770.96</v>
      </c>
      <c r="G5056" s="17">
        <f>ROUND(E5056*F5056,2)</f>
        <v>0</v>
      </c>
    </row>
    <row r="5057" spans="1:7" ht="146.25" hidden="1" x14ac:dyDescent="0.25">
      <c r="A5057" s="18"/>
      <c r="B5057" s="18"/>
      <c r="C5057" s="18"/>
      <c r="D5057" s="28" t="s">
        <v>6694</v>
      </c>
      <c r="E5057" s="18"/>
      <c r="F5057" s="18"/>
      <c r="G5057" s="18"/>
    </row>
    <row r="5058" spans="1:7" hidden="1" x14ac:dyDescent="0.25">
      <c r="A5058" s="13" t="s">
        <v>6695</v>
      </c>
      <c r="B5058" s="14" t="s">
        <v>16</v>
      </c>
      <c r="C5058" s="14" t="s">
        <v>668</v>
      </c>
      <c r="D5058" s="28" t="s">
        <v>6696</v>
      </c>
      <c r="E5058" s="15">
        <v>0</v>
      </c>
      <c r="F5058" s="16">
        <v>4783.96</v>
      </c>
      <c r="G5058" s="17">
        <f>ROUND(E5058*F5058,2)</f>
        <v>0</v>
      </c>
    </row>
    <row r="5059" spans="1:7" ht="146.25" hidden="1" x14ac:dyDescent="0.25">
      <c r="A5059" s="18"/>
      <c r="B5059" s="18"/>
      <c r="C5059" s="18"/>
      <c r="D5059" s="28" t="s">
        <v>6697</v>
      </c>
      <c r="E5059" s="18"/>
      <c r="F5059" s="18"/>
      <c r="G5059" s="18"/>
    </row>
    <row r="5060" spans="1:7" ht="22.5" hidden="1" x14ac:dyDescent="0.25">
      <c r="A5060" s="13" t="s">
        <v>6698</v>
      </c>
      <c r="B5060" s="14" t="s">
        <v>16</v>
      </c>
      <c r="C5060" s="14" t="s">
        <v>668</v>
      </c>
      <c r="D5060" s="28" t="s">
        <v>6699</v>
      </c>
      <c r="E5060" s="15">
        <v>0</v>
      </c>
      <c r="F5060" s="16">
        <v>3787.93</v>
      </c>
      <c r="G5060" s="17">
        <f>ROUND(E5060*F5060,2)</f>
        <v>0</v>
      </c>
    </row>
    <row r="5061" spans="1:7" ht="409.5" hidden="1" x14ac:dyDescent="0.25">
      <c r="A5061" s="18"/>
      <c r="B5061" s="18"/>
      <c r="C5061" s="18"/>
      <c r="D5061" s="28" t="s">
        <v>6700</v>
      </c>
      <c r="E5061" s="18"/>
      <c r="F5061" s="18"/>
      <c r="G5061" s="18"/>
    </row>
    <row r="5062" spans="1:7" hidden="1" x14ac:dyDescent="0.25">
      <c r="A5062" s="13" t="s">
        <v>6701</v>
      </c>
      <c r="B5062" s="14" t="s">
        <v>16</v>
      </c>
      <c r="C5062" s="14" t="s">
        <v>668</v>
      </c>
      <c r="D5062" s="28" t="s">
        <v>6702</v>
      </c>
      <c r="E5062" s="15">
        <v>0</v>
      </c>
      <c r="F5062" s="16">
        <v>4252.43</v>
      </c>
      <c r="G5062" s="17">
        <f>ROUND(E5062*F5062,2)</f>
        <v>0</v>
      </c>
    </row>
    <row r="5063" spans="1:7" ht="337.5" hidden="1" x14ac:dyDescent="0.25">
      <c r="A5063" s="18"/>
      <c r="B5063" s="18"/>
      <c r="C5063" s="18"/>
      <c r="D5063" s="28" t="s">
        <v>6703</v>
      </c>
      <c r="E5063" s="18"/>
      <c r="F5063" s="18"/>
      <c r="G5063" s="18"/>
    </row>
    <row r="5064" spans="1:7" hidden="1" x14ac:dyDescent="0.25">
      <c r="A5064" s="18"/>
      <c r="B5064" s="18"/>
      <c r="C5064" s="18"/>
      <c r="D5064" s="35" t="s">
        <v>6704</v>
      </c>
      <c r="E5064" s="15">
        <v>0</v>
      </c>
      <c r="F5064" s="16">
        <v>0</v>
      </c>
      <c r="G5064" s="19">
        <f>ROUND(E5064*F5064,2)</f>
        <v>0</v>
      </c>
    </row>
    <row r="5065" spans="1:7" ht="0.95" customHeight="1" x14ac:dyDescent="0.25">
      <c r="A5065" s="20"/>
      <c r="B5065" s="20"/>
      <c r="C5065" s="20"/>
      <c r="D5065" s="36"/>
      <c r="E5065" s="20"/>
      <c r="F5065" s="20"/>
      <c r="G5065" s="20"/>
    </row>
    <row r="5066" spans="1:7" x14ac:dyDescent="0.25">
      <c r="A5066" s="21" t="s">
        <v>6705</v>
      </c>
      <c r="B5066" s="21" t="s">
        <v>8</v>
      </c>
      <c r="C5066" s="21" t="s">
        <v>9</v>
      </c>
      <c r="D5066" s="37" t="s">
        <v>6706</v>
      </c>
      <c r="E5066" s="22">
        <f>E5069</f>
        <v>0</v>
      </c>
      <c r="F5066" s="23">
        <f>F5069</f>
        <v>0</v>
      </c>
      <c r="G5066" s="23">
        <f>G5069</f>
        <v>0</v>
      </c>
    </row>
    <row r="5067" spans="1:7" hidden="1" x14ac:dyDescent="0.25">
      <c r="A5067" s="13" t="s">
        <v>6707</v>
      </c>
      <c r="B5067" s="14" t="s">
        <v>16</v>
      </c>
      <c r="C5067" s="14" t="s">
        <v>176</v>
      </c>
      <c r="D5067" s="28" t="s">
        <v>6708</v>
      </c>
      <c r="E5067" s="15">
        <v>0</v>
      </c>
      <c r="F5067" s="16">
        <v>3940.6</v>
      </c>
      <c r="G5067" s="17">
        <f>ROUND(E5067*F5067,2)</f>
        <v>0</v>
      </c>
    </row>
    <row r="5068" spans="1:7" ht="225" hidden="1" x14ac:dyDescent="0.25">
      <c r="A5068" s="18"/>
      <c r="B5068" s="18"/>
      <c r="C5068" s="18"/>
      <c r="D5068" s="28" t="s">
        <v>6709</v>
      </c>
      <c r="E5068" s="18"/>
      <c r="F5068" s="18"/>
      <c r="G5068" s="18"/>
    </row>
    <row r="5069" spans="1:7" hidden="1" x14ac:dyDescent="0.25">
      <c r="A5069" s="18"/>
      <c r="B5069" s="18"/>
      <c r="C5069" s="18"/>
      <c r="D5069" s="35" t="s">
        <v>6710</v>
      </c>
      <c r="E5069" s="15">
        <v>0</v>
      </c>
      <c r="F5069" s="16">
        <v>0</v>
      </c>
      <c r="G5069" s="19">
        <f>ROUND(E5069*F5069,2)</f>
        <v>0</v>
      </c>
    </row>
    <row r="5070" spans="1:7" ht="0.95" customHeight="1" x14ac:dyDescent="0.25">
      <c r="A5070" s="20"/>
      <c r="B5070" s="20"/>
      <c r="C5070" s="20"/>
      <c r="D5070" s="36"/>
      <c r="E5070" s="20"/>
      <c r="F5070" s="20"/>
      <c r="G5070" s="20"/>
    </row>
    <row r="5071" spans="1:7" ht="22.5" x14ac:dyDescent="0.25">
      <c r="A5071" s="21" t="s">
        <v>6711</v>
      </c>
      <c r="B5071" s="21" t="s">
        <v>8</v>
      </c>
      <c r="C5071" s="21" t="s">
        <v>9</v>
      </c>
      <c r="D5071" s="37" t="s">
        <v>6712</v>
      </c>
      <c r="E5071" s="22">
        <f>E5076</f>
        <v>0</v>
      </c>
      <c r="F5071" s="23">
        <f>F5076</f>
        <v>0</v>
      </c>
      <c r="G5071" s="23">
        <f>G5076</f>
        <v>0</v>
      </c>
    </row>
    <row r="5072" spans="1:7" hidden="1" x14ac:dyDescent="0.25">
      <c r="A5072" s="13" t="s">
        <v>6713</v>
      </c>
      <c r="B5072" s="14" t="s">
        <v>16</v>
      </c>
      <c r="C5072" s="14" t="s">
        <v>176</v>
      </c>
      <c r="D5072" s="28" t="s">
        <v>6714</v>
      </c>
      <c r="E5072" s="15">
        <v>0</v>
      </c>
      <c r="F5072" s="16">
        <v>4794.62</v>
      </c>
      <c r="G5072" s="17">
        <f>ROUND(E5072*F5072,2)</f>
        <v>0</v>
      </c>
    </row>
    <row r="5073" spans="1:7" ht="258.75" hidden="1" x14ac:dyDescent="0.25">
      <c r="A5073" s="18"/>
      <c r="B5073" s="18"/>
      <c r="C5073" s="18"/>
      <c r="D5073" s="28" t="s">
        <v>6715</v>
      </c>
      <c r="E5073" s="18"/>
      <c r="F5073" s="18"/>
      <c r="G5073" s="18"/>
    </row>
    <row r="5074" spans="1:7" hidden="1" x14ac:dyDescent="0.25">
      <c r="A5074" s="13" t="s">
        <v>6716</v>
      </c>
      <c r="B5074" s="14" t="s">
        <v>16</v>
      </c>
      <c r="C5074" s="14" t="s">
        <v>176</v>
      </c>
      <c r="D5074" s="28" t="s">
        <v>6717</v>
      </c>
      <c r="E5074" s="15">
        <v>0</v>
      </c>
      <c r="F5074" s="16">
        <v>7804.59</v>
      </c>
      <c r="G5074" s="17">
        <f>ROUND(E5074*F5074,2)</f>
        <v>0</v>
      </c>
    </row>
    <row r="5075" spans="1:7" ht="270" hidden="1" x14ac:dyDescent="0.25">
      <c r="A5075" s="18"/>
      <c r="B5075" s="18"/>
      <c r="C5075" s="18"/>
      <c r="D5075" s="28" t="s">
        <v>6718</v>
      </c>
      <c r="E5075" s="18"/>
      <c r="F5075" s="18"/>
      <c r="G5075" s="18"/>
    </row>
    <row r="5076" spans="1:7" hidden="1" x14ac:dyDescent="0.25">
      <c r="A5076" s="18"/>
      <c r="B5076" s="18"/>
      <c r="C5076" s="18"/>
      <c r="D5076" s="35" t="s">
        <v>6719</v>
      </c>
      <c r="E5076" s="15">
        <v>0</v>
      </c>
      <c r="F5076" s="16">
        <v>0</v>
      </c>
      <c r="G5076" s="19">
        <f>ROUND(E5076*F5076,2)</f>
        <v>0</v>
      </c>
    </row>
    <row r="5077" spans="1:7" ht="0.95" customHeight="1" x14ac:dyDescent="0.25">
      <c r="A5077" s="20"/>
      <c r="B5077" s="20"/>
      <c r="C5077" s="20"/>
      <c r="D5077" s="36"/>
      <c r="E5077" s="20"/>
      <c r="F5077" s="20"/>
      <c r="G5077" s="20"/>
    </row>
    <row r="5078" spans="1:7" hidden="1" x14ac:dyDescent="0.25">
      <c r="A5078" s="18"/>
      <c r="B5078" s="18"/>
      <c r="C5078" s="18"/>
      <c r="D5078" s="35" t="s">
        <v>6720</v>
      </c>
      <c r="E5078" s="15">
        <v>0</v>
      </c>
      <c r="F5078" s="16">
        <v>0</v>
      </c>
      <c r="G5078" s="19">
        <f>ROUND(E5078*F5078,2)</f>
        <v>0</v>
      </c>
    </row>
    <row r="5079" spans="1:7" ht="0.95" customHeight="1" x14ac:dyDescent="0.25">
      <c r="A5079" s="20"/>
      <c r="B5079" s="20"/>
      <c r="C5079" s="20"/>
      <c r="D5079" s="36"/>
      <c r="E5079" s="20"/>
      <c r="F5079" s="20"/>
      <c r="G5079" s="20"/>
    </row>
    <row r="5080" spans="1:7" x14ac:dyDescent="0.25">
      <c r="A5080" s="10" t="s">
        <v>6721</v>
      </c>
      <c r="B5080" s="10" t="s">
        <v>8</v>
      </c>
      <c r="C5080" s="10" t="s">
        <v>9</v>
      </c>
      <c r="D5080" s="34" t="s">
        <v>6722</v>
      </c>
      <c r="E5080" s="11">
        <f>E5116</f>
        <v>0</v>
      </c>
      <c r="F5080" s="12">
        <f>F5116</f>
        <v>0</v>
      </c>
      <c r="G5080" s="12">
        <f>G5116</f>
        <v>0</v>
      </c>
    </row>
    <row r="5081" spans="1:7" x14ac:dyDescent="0.25">
      <c r="A5081" s="21" t="s">
        <v>6723</v>
      </c>
      <c r="B5081" s="21" t="s">
        <v>8</v>
      </c>
      <c r="C5081" s="21" t="s">
        <v>9</v>
      </c>
      <c r="D5081" s="37" t="s">
        <v>6724</v>
      </c>
      <c r="E5081" s="22">
        <f>E5088</f>
        <v>0</v>
      </c>
      <c r="F5081" s="23">
        <f>F5088</f>
        <v>0</v>
      </c>
      <c r="G5081" s="23">
        <f>G5088</f>
        <v>0</v>
      </c>
    </row>
    <row r="5082" spans="1:7" hidden="1" x14ac:dyDescent="0.25">
      <c r="A5082" s="13" t="s">
        <v>6725</v>
      </c>
      <c r="B5082" s="14" t="s">
        <v>16</v>
      </c>
      <c r="C5082" s="14" t="s">
        <v>251</v>
      </c>
      <c r="D5082" s="28" t="s">
        <v>6726</v>
      </c>
      <c r="E5082" s="15">
        <v>0</v>
      </c>
      <c r="F5082" s="16">
        <v>126.11</v>
      </c>
      <c r="G5082" s="17">
        <f>ROUND(E5082*F5082,2)</f>
        <v>0</v>
      </c>
    </row>
    <row r="5083" spans="1:7" ht="101.25" hidden="1" x14ac:dyDescent="0.25">
      <c r="A5083" s="18"/>
      <c r="B5083" s="18"/>
      <c r="C5083" s="18"/>
      <c r="D5083" s="28" t="s">
        <v>6727</v>
      </c>
      <c r="E5083" s="18"/>
      <c r="F5083" s="18"/>
      <c r="G5083" s="18"/>
    </row>
    <row r="5084" spans="1:7" hidden="1" x14ac:dyDescent="0.25">
      <c r="A5084" s="13" t="s">
        <v>6728</v>
      </c>
      <c r="B5084" s="14" t="s">
        <v>16</v>
      </c>
      <c r="C5084" s="14" t="s">
        <v>251</v>
      </c>
      <c r="D5084" s="28" t="s">
        <v>6729</v>
      </c>
      <c r="E5084" s="15">
        <v>0</v>
      </c>
      <c r="F5084" s="16">
        <v>176.57</v>
      </c>
      <c r="G5084" s="17">
        <f>ROUND(E5084*F5084,2)</f>
        <v>0</v>
      </c>
    </row>
    <row r="5085" spans="1:7" ht="146.25" hidden="1" x14ac:dyDescent="0.25">
      <c r="A5085" s="18"/>
      <c r="B5085" s="18"/>
      <c r="C5085" s="18"/>
      <c r="D5085" s="28" t="s">
        <v>6730</v>
      </c>
      <c r="E5085" s="18"/>
      <c r="F5085" s="18"/>
      <c r="G5085" s="18"/>
    </row>
    <row r="5086" spans="1:7" ht="22.5" hidden="1" x14ac:dyDescent="0.25">
      <c r="A5086" s="13" t="s">
        <v>6731</v>
      </c>
      <c r="B5086" s="14" t="s">
        <v>16</v>
      </c>
      <c r="C5086" s="14" t="s">
        <v>251</v>
      </c>
      <c r="D5086" s="28" t="s">
        <v>6732</v>
      </c>
      <c r="E5086" s="15">
        <v>0</v>
      </c>
      <c r="F5086" s="16">
        <v>204.88</v>
      </c>
      <c r="G5086" s="17">
        <f>ROUND(E5086*F5086,2)</f>
        <v>0</v>
      </c>
    </row>
    <row r="5087" spans="1:7" ht="101.25" hidden="1" x14ac:dyDescent="0.25">
      <c r="A5087" s="18"/>
      <c r="B5087" s="18"/>
      <c r="C5087" s="18"/>
      <c r="D5087" s="28" t="s">
        <v>6733</v>
      </c>
      <c r="E5087" s="18"/>
      <c r="F5087" s="18"/>
      <c r="G5087" s="18"/>
    </row>
    <row r="5088" spans="1:7" hidden="1" x14ac:dyDescent="0.25">
      <c r="A5088" s="18"/>
      <c r="B5088" s="18"/>
      <c r="C5088" s="18"/>
      <c r="D5088" s="35" t="s">
        <v>6734</v>
      </c>
      <c r="E5088" s="15">
        <v>0</v>
      </c>
      <c r="F5088" s="16">
        <v>0</v>
      </c>
      <c r="G5088" s="19">
        <f>ROUND(E5088*F5088,2)</f>
        <v>0</v>
      </c>
    </row>
    <row r="5089" spans="1:7" ht="0.95" hidden="1" customHeight="1" x14ac:dyDescent="0.25">
      <c r="A5089" s="20"/>
      <c r="B5089" s="20"/>
      <c r="C5089" s="20"/>
      <c r="D5089" s="36"/>
      <c r="E5089" s="20"/>
      <c r="F5089" s="20"/>
      <c r="G5089" s="20"/>
    </row>
    <row r="5090" spans="1:7" x14ac:dyDescent="0.25">
      <c r="A5090" s="21" t="s">
        <v>6735</v>
      </c>
      <c r="B5090" s="21" t="s">
        <v>8</v>
      </c>
      <c r="C5090" s="21" t="s">
        <v>9</v>
      </c>
      <c r="D5090" s="37" t="s">
        <v>6736</v>
      </c>
      <c r="E5090" s="22">
        <f>E5093</f>
        <v>0</v>
      </c>
      <c r="F5090" s="23">
        <f>F5093</f>
        <v>0</v>
      </c>
      <c r="G5090" s="23">
        <f>G5093</f>
        <v>0</v>
      </c>
    </row>
    <row r="5091" spans="1:7" hidden="1" x14ac:dyDescent="0.25">
      <c r="A5091" s="13" t="s">
        <v>6737</v>
      </c>
      <c r="B5091" s="14" t="s">
        <v>16</v>
      </c>
      <c r="C5091" s="14" t="s">
        <v>251</v>
      </c>
      <c r="D5091" s="28" t="s">
        <v>6738</v>
      </c>
      <c r="E5091" s="15">
        <v>0</v>
      </c>
      <c r="F5091" s="16">
        <v>149.49</v>
      </c>
      <c r="G5091" s="17">
        <f>ROUND(E5091*F5091,2)</f>
        <v>0</v>
      </c>
    </row>
    <row r="5092" spans="1:7" ht="101.25" hidden="1" x14ac:dyDescent="0.25">
      <c r="A5092" s="18"/>
      <c r="B5092" s="18"/>
      <c r="C5092" s="18"/>
      <c r="D5092" s="28" t="s">
        <v>6739</v>
      </c>
      <c r="E5092" s="18"/>
      <c r="F5092" s="18"/>
      <c r="G5092" s="18"/>
    </row>
    <row r="5093" spans="1:7" hidden="1" x14ac:dyDescent="0.25">
      <c r="A5093" s="18"/>
      <c r="B5093" s="18"/>
      <c r="C5093" s="18"/>
      <c r="D5093" s="35" t="s">
        <v>6740</v>
      </c>
      <c r="E5093" s="15">
        <v>0</v>
      </c>
      <c r="F5093" s="16">
        <v>0</v>
      </c>
      <c r="G5093" s="19">
        <f>ROUND(E5093*F5093,2)</f>
        <v>0</v>
      </c>
    </row>
    <row r="5094" spans="1:7" ht="0.95" customHeight="1" x14ac:dyDescent="0.25">
      <c r="A5094" s="20"/>
      <c r="B5094" s="20"/>
      <c r="C5094" s="20"/>
      <c r="D5094" s="36"/>
      <c r="E5094" s="20"/>
      <c r="F5094" s="20"/>
      <c r="G5094" s="20"/>
    </row>
    <row r="5095" spans="1:7" x14ac:dyDescent="0.25">
      <c r="A5095" s="21" t="s">
        <v>6741</v>
      </c>
      <c r="B5095" s="21" t="s">
        <v>8</v>
      </c>
      <c r="C5095" s="21" t="s">
        <v>9</v>
      </c>
      <c r="D5095" s="37" t="s">
        <v>6742</v>
      </c>
      <c r="E5095" s="22">
        <f>E5098</f>
        <v>0</v>
      </c>
      <c r="F5095" s="23">
        <f>F5098</f>
        <v>0</v>
      </c>
      <c r="G5095" s="23">
        <f>G5098</f>
        <v>0</v>
      </c>
    </row>
    <row r="5096" spans="1:7" hidden="1" x14ac:dyDescent="0.25">
      <c r="A5096" s="13" t="s">
        <v>6743</v>
      </c>
      <c r="B5096" s="14" t="s">
        <v>16</v>
      </c>
      <c r="C5096" s="14" t="s">
        <v>251</v>
      </c>
      <c r="D5096" s="28" t="s">
        <v>6744</v>
      </c>
      <c r="E5096" s="15">
        <v>0</v>
      </c>
      <c r="F5096" s="16">
        <v>361.27</v>
      </c>
      <c r="G5096" s="17">
        <f>ROUND(E5096*F5096,2)</f>
        <v>0</v>
      </c>
    </row>
    <row r="5097" spans="1:7" ht="146.25" hidden="1" x14ac:dyDescent="0.25">
      <c r="A5097" s="18"/>
      <c r="B5097" s="18"/>
      <c r="C5097" s="18"/>
      <c r="D5097" s="28" t="s">
        <v>6745</v>
      </c>
      <c r="E5097" s="18"/>
      <c r="F5097" s="18"/>
      <c r="G5097" s="18"/>
    </row>
    <row r="5098" spans="1:7" hidden="1" x14ac:dyDescent="0.25">
      <c r="A5098" s="18"/>
      <c r="B5098" s="18"/>
      <c r="C5098" s="18"/>
      <c r="D5098" s="35" t="s">
        <v>6746</v>
      </c>
      <c r="E5098" s="15">
        <v>0</v>
      </c>
      <c r="F5098" s="16">
        <v>0</v>
      </c>
      <c r="G5098" s="19">
        <f>ROUND(E5098*F5098,2)</f>
        <v>0</v>
      </c>
    </row>
    <row r="5099" spans="1:7" ht="0.95" customHeight="1" x14ac:dyDescent="0.25">
      <c r="A5099" s="20"/>
      <c r="B5099" s="20"/>
      <c r="C5099" s="20"/>
      <c r="D5099" s="36"/>
      <c r="E5099" s="20"/>
      <c r="F5099" s="20"/>
      <c r="G5099" s="20"/>
    </row>
    <row r="5100" spans="1:7" x14ac:dyDescent="0.25">
      <c r="A5100" s="21" t="s">
        <v>6747</v>
      </c>
      <c r="B5100" s="21" t="s">
        <v>8</v>
      </c>
      <c r="C5100" s="21" t="s">
        <v>9</v>
      </c>
      <c r="D5100" s="37" t="s">
        <v>6748</v>
      </c>
      <c r="E5100" s="22">
        <f>E5107</f>
        <v>0</v>
      </c>
      <c r="F5100" s="23">
        <f>F5107</f>
        <v>0</v>
      </c>
      <c r="G5100" s="23">
        <f>G5107</f>
        <v>0</v>
      </c>
    </row>
    <row r="5101" spans="1:7" hidden="1" x14ac:dyDescent="0.25">
      <c r="A5101" s="13" t="s">
        <v>6749</v>
      </c>
      <c r="B5101" s="14" t="s">
        <v>16</v>
      </c>
      <c r="C5101" s="14" t="s">
        <v>251</v>
      </c>
      <c r="D5101" s="28" t="s">
        <v>6750</v>
      </c>
      <c r="E5101" s="15">
        <v>0</v>
      </c>
      <c r="F5101" s="16">
        <v>28.64</v>
      </c>
      <c r="G5101" s="17">
        <f>ROUND(E5101*F5101,2)</f>
        <v>0</v>
      </c>
    </row>
    <row r="5102" spans="1:7" ht="90" hidden="1" x14ac:dyDescent="0.25">
      <c r="A5102" s="18"/>
      <c r="B5102" s="18"/>
      <c r="C5102" s="18"/>
      <c r="D5102" s="28" t="s">
        <v>6751</v>
      </c>
      <c r="E5102" s="18"/>
      <c r="F5102" s="18"/>
      <c r="G5102" s="18"/>
    </row>
    <row r="5103" spans="1:7" hidden="1" x14ac:dyDescent="0.25">
      <c r="A5103" s="13" t="s">
        <v>6752</v>
      </c>
      <c r="B5103" s="14" t="s">
        <v>16</v>
      </c>
      <c r="C5103" s="14" t="s">
        <v>251</v>
      </c>
      <c r="D5103" s="28" t="s">
        <v>6753</v>
      </c>
      <c r="E5103" s="15">
        <v>0</v>
      </c>
      <c r="F5103" s="16">
        <v>35.22</v>
      </c>
      <c r="G5103" s="17">
        <f>ROUND(E5103*F5103,2)</f>
        <v>0</v>
      </c>
    </row>
    <row r="5104" spans="1:7" ht="90" hidden="1" x14ac:dyDescent="0.25">
      <c r="A5104" s="18"/>
      <c r="B5104" s="18"/>
      <c r="C5104" s="18"/>
      <c r="D5104" s="28" t="s">
        <v>6754</v>
      </c>
      <c r="E5104" s="18"/>
      <c r="F5104" s="18"/>
      <c r="G5104" s="18"/>
    </row>
    <row r="5105" spans="1:7" hidden="1" x14ac:dyDescent="0.25">
      <c r="A5105" s="13" t="s">
        <v>6755</v>
      </c>
      <c r="B5105" s="14" t="s">
        <v>16</v>
      </c>
      <c r="C5105" s="14" t="s">
        <v>251</v>
      </c>
      <c r="D5105" s="28" t="s">
        <v>6756</v>
      </c>
      <c r="E5105" s="15">
        <v>0</v>
      </c>
      <c r="F5105" s="16">
        <v>71.569999999999993</v>
      </c>
      <c r="G5105" s="17">
        <f>ROUND(E5105*F5105,2)</f>
        <v>0</v>
      </c>
    </row>
    <row r="5106" spans="1:7" ht="78.75" hidden="1" x14ac:dyDescent="0.25">
      <c r="A5106" s="18"/>
      <c r="B5106" s="18"/>
      <c r="C5106" s="18"/>
      <c r="D5106" s="28" t="s">
        <v>6757</v>
      </c>
      <c r="E5106" s="18"/>
      <c r="F5106" s="18"/>
      <c r="G5106" s="18"/>
    </row>
    <row r="5107" spans="1:7" hidden="1" x14ac:dyDescent="0.25">
      <c r="A5107" s="18"/>
      <c r="B5107" s="18"/>
      <c r="C5107" s="18"/>
      <c r="D5107" s="35" t="s">
        <v>6758</v>
      </c>
      <c r="E5107" s="15">
        <v>0</v>
      </c>
      <c r="F5107" s="16">
        <v>0</v>
      </c>
      <c r="G5107" s="19">
        <f>ROUND(E5107*F5107,2)</f>
        <v>0</v>
      </c>
    </row>
    <row r="5108" spans="1:7" ht="0.95" customHeight="1" x14ac:dyDescent="0.25">
      <c r="A5108" s="20"/>
      <c r="B5108" s="20"/>
      <c r="C5108" s="20"/>
      <c r="D5108" s="36"/>
      <c r="E5108" s="20"/>
      <c r="F5108" s="20"/>
      <c r="G5108" s="20"/>
    </row>
    <row r="5109" spans="1:7" x14ac:dyDescent="0.25">
      <c r="A5109" s="21" t="s">
        <v>6759</v>
      </c>
      <c r="B5109" s="21" t="s">
        <v>8</v>
      </c>
      <c r="C5109" s="21" t="s">
        <v>9</v>
      </c>
      <c r="D5109" s="37" t="s">
        <v>6760</v>
      </c>
      <c r="E5109" s="22">
        <f>E5114</f>
        <v>0</v>
      </c>
      <c r="F5109" s="23">
        <f>F5114</f>
        <v>0</v>
      </c>
      <c r="G5109" s="23">
        <f>G5114</f>
        <v>0</v>
      </c>
    </row>
    <row r="5110" spans="1:7" ht="22.5" hidden="1" x14ac:dyDescent="0.25">
      <c r="A5110" s="13" t="s">
        <v>6761</v>
      </c>
      <c r="B5110" s="14" t="s">
        <v>16</v>
      </c>
      <c r="C5110" s="14" t="s">
        <v>176</v>
      </c>
      <c r="D5110" s="28" t="s">
        <v>6762</v>
      </c>
      <c r="E5110" s="15">
        <v>0</v>
      </c>
      <c r="F5110" s="16">
        <v>12.16</v>
      </c>
      <c r="G5110" s="17">
        <f>ROUND(E5110*F5110,2)</f>
        <v>0</v>
      </c>
    </row>
    <row r="5111" spans="1:7" ht="45" hidden="1" x14ac:dyDescent="0.25">
      <c r="A5111" s="18"/>
      <c r="B5111" s="18"/>
      <c r="C5111" s="18"/>
      <c r="D5111" s="28" t="s">
        <v>6763</v>
      </c>
      <c r="E5111" s="18"/>
      <c r="F5111" s="18"/>
      <c r="G5111" s="18"/>
    </row>
    <row r="5112" spans="1:7" ht="22.5" hidden="1" x14ac:dyDescent="0.25">
      <c r="A5112" s="13" t="s">
        <v>6764</v>
      </c>
      <c r="B5112" s="14" t="s">
        <v>16</v>
      </c>
      <c r="C5112" s="14" t="s">
        <v>176</v>
      </c>
      <c r="D5112" s="28" t="s">
        <v>6765</v>
      </c>
      <c r="E5112" s="15">
        <v>0</v>
      </c>
      <c r="F5112" s="16">
        <v>12.66</v>
      </c>
      <c r="G5112" s="17">
        <f>ROUND(E5112*F5112,2)</f>
        <v>0</v>
      </c>
    </row>
    <row r="5113" spans="1:7" ht="45" hidden="1" x14ac:dyDescent="0.25">
      <c r="A5113" s="18"/>
      <c r="B5113" s="18"/>
      <c r="C5113" s="18"/>
      <c r="D5113" s="28" t="s">
        <v>6766</v>
      </c>
      <c r="E5113" s="18"/>
      <c r="F5113" s="18"/>
      <c r="G5113" s="18"/>
    </row>
    <row r="5114" spans="1:7" hidden="1" x14ac:dyDescent="0.25">
      <c r="A5114" s="18"/>
      <c r="B5114" s="18"/>
      <c r="C5114" s="18"/>
      <c r="D5114" s="35" t="s">
        <v>6767</v>
      </c>
      <c r="E5114" s="15">
        <v>0</v>
      </c>
      <c r="F5114" s="16">
        <v>0</v>
      </c>
      <c r="G5114" s="19">
        <f>ROUND(E5114*F5114,2)</f>
        <v>0</v>
      </c>
    </row>
    <row r="5115" spans="1:7" ht="0.95" hidden="1" customHeight="1" x14ac:dyDescent="0.25">
      <c r="A5115" s="20"/>
      <c r="B5115" s="20"/>
      <c r="C5115" s="20"/>
      <c r="D5115" s="36"/>
      <c r="E5115" s="20"/>
      <c r="F5115" s="20"/>
      <c r="G5115" s="20"/>
    </row>
    <row r="5116" spans="1:7" hidden="1" x14ac:dyDescent="0.25">
      <c r="A5116" s="18"/>
      <c r="B5116" s="18"/>
      <c r="C5116" s="18"/>
      <c r="D5116" s="35" t="s">
        <v>6768</v>
      </c>
      <c r="E5116" s="15">
        <v>0</v>
      </c>
      <c r="F5116" s="16">
        <v>0</v>
      </c>
      <c r="G5116" s="19">
        <f>ROUND(E5116*F5116,2)</f>
        <v>0</v>
      </c>
    </row>
    <row r="5117" spans="1:7" ht="0.95" customHeight="1" x14ac:dyDescent="0.25">
      <c r="A5117" s="20"/>
      <c r="B5117" s="20"/>
      <c r="C5117" s="20"/>
      <c r="D5117" s="36"/>
      <c r="E5117" s="20"/>
      <c r="F5117" s="20"/>
      <c r="G5117" s="20"/>
    </row>
    <row r="5118" spans="1:7" x14ac:dyDescent="0.25">
      <c r="A5118" s="10" t="s">
        <v>6769</v>
      </c>
      <c r="B5118" s="10" t="s">
        <v>8</v>
      </c>
      <c r="C5118" s="10" t="s">
        <v>9</v>
      </c>
      <c r="D5118" s="34" t="s">
        <v>6770</v>
      </c>
      <c r="E5118" s="11">
        <f>E5125</f>
        <v>0</v>
      </c>
      <c r="F5118" s="12">
        <f>F5125</f>
        <v>0</v>
      </c>
      <c r="G5118" s="12">
        <f>G5125</f>
        <v>0</v>
      </c>
    </row>
    <row r="5119" spans="1:7" x14ac:dyDescent="0.25">
      <c r="A5119" s="13" t="s">
        <v>6771</v>
      </c>
      <c r="B5119" s="14" t="s">
        <v>16</v>
      </c>
      <c r="C5119" s="14" t="s">
        <v>176</v>
      </c>
      <c r="D5119" s="28" t="s">
        <v>6772</v>
      </c>
      <c r="E5119" s="15">
        <v>0</v>
      </c>
      <c r="F5119" s="16">
        <v>213.71</v>
      </c>
      <c r="G5119" s="17">
        <f>ROUND(E5119*F5119,2)</f>
        <v>0</v>
      </c>
    </row>
    <row r="5120" spans="1:7" ht="101.25" x14ac:dyDescent="0.25">
      <c r="A5120" s="18"/>
      <c r="B5120" s="18"/>
      <c r="C5120" s="18"/>
      <c r="D5120" s="28" t="s">
        <v>6773</v>
      </c>
      <c r="E5120" s="18"/>
      <c r="F5120" s="18"/>
      <c r="G5120" s="18"/>
    </row>
    <row r="5121" spans="1:7" x14ac:dyDescent="0.25">
      <c r="A5121" s="13" t="s">
        <v>6774</v>
      </c>
      <c r="B5121" s="14" t="s">
        <v>16</v>
      </c>
      <c r="C5121" s="14" t="s">
        <v>176</v>
      </c>
      <c r="D5121" s="28" t="s">
        <v>6775</v>
      </c>
      <c r="E5121" s="15">
        <v>0</v>
      </c>
      <c r="F5121" s="16">
        <v>242.71</v>
      </c>
      <c r="G5121" s="17">
        <f>ROUND(E5121*F5121,2)</f>
        <v>0</v>
      </c>
    </row>
    <row r="5122" spans="1:7" ht="101.25" x14ac:dyDescent="0.25">
      <c r="A5122" s="18"/>
      <c r="B5122" s="18"/>
      <c r="C5122" s="18"/>
      <c r="D5122" s="28" t="s">
        <v>6776</v>
      </c>
      <c r="E5122" s="18"/>
      <c r="F5122" s="18"/>
      <c r="G5122" s="18"/>
    </row>
    <row r="5123" spans="1:7" x14ac:dyDescent="0.25">
      <c r="A5123" s="13" t="s">
        <v>6777</v>
      </c>
      <c r="B5123" s="14" t="s">
        <v>16</v>
      </c>
      <c r="C5123" s="14" t="s">
        <v>176</v>
      </c>
      <c r="D5123" s="28" t="s">
        <v>6778</v>
      </c>
      <c r="E5123" s="15">
        <v>0</v>
      </c>
      <c r="F5123" s="16">
        <v>333.21</v>
      </c>
      <c r="G5123" s="17">
        <f>ROUND(E5123*F5123,2)</f>
        <v>0</v>
      </c>
    </row>
    <row r="5124" spans="1:7" ht="101.25" x14ac:dyDescent="0.25">
      <c r="A5124" s="18"/>
      <c r="B5124" s="18"/>
      <c r="C5124" s="18"/>
      <c r="D5124" s="28" t="s">
        <v>6779</v>
      </c>
      <c r="E5124" s="18"/>
      <c r="F5124" s="18"/>
      <c r="G5124" s="18"/>
    </row>
    <row r="5125" spans="1:7" x14ac:dyDescent="0.25">
      <c r="A5125" s="18"/>
      <c r="B5125" s="18"/>
      <c r="C5125" s="18"/>
      <c r="D5125" s="35" t="s">
        <v>6780</v>
      </c>
      <c r="E5125" s="15">
        <v>0</v>
      </c>
      <c r="F5125" s="16">
        <v>0</v>
      </c>
      <c r="G5125" s="19">
        <f>ROUND(E5125*F5125,2)</f>
        <v>0</v>
      </c>
    </row>
    <row r="5126" spans="1:7" ht="0.95" customHeight="1" x14ac:dyDescent="0.25">
      <c r="A5126" s="20"/>
      <c r="B5126" s="20"/>
      <c r="C5126" s="20"/>
      <c r="D5126" s="36"/>
      <c r="E5126" s="20"/>
      <c r="F5126" s="20"/>
      <c r="G5126" s="20"/>
    </row>
    <row r="5127" spans="1:7" x14ac:dyDescent="0.25">
      <c r="A5127" s="10" t="s">
        <v>6781</v>
      </c>
      <c r="B5127" s="10" t="s">
        <v>8</v>
      </c>
      <c r="C5127" s="10" t="s">
        <v>9</v>
      </c>
      <c r="D5127" s="34" t="s">
        <v>91</v>
      </c>
      <c r="E5127" s="11">
        <f>E5179</f>
        <v>0</v>
      </c>
      <c r="F5127" s="12">
        <f>F5179</f>
        <v>0</v>
      </c>
      <c r="G5127" s="12">
        <f>G5179</f>
        <v>0</v>
      </c>
    </row>
    <row r="5128" spans="1:7" x14ac:dyDescent="0.25">
      <c r="A5128" s="21" t="s">
        <v>6782</v>
      </c>
      <c r="B5128" s="21" t="s">
        <v>8</v>
      </c>
      <c r="C5128" s="21" t="s">
        <v>9</v>
      </c>
      <c r="D5128" s="37" t="s">
        <v>6783</v>
      </c>
      <c r="E5128" s="22">
        <f>E5131</f>
        <v>0</v>
      </c>
      <c r="F5128" s="23">
        <f>F5131</f>
        <v>0</v>
      </c>
      <c r="G5128" s="23">
        <f>G5131</f>
        <v>0</v>
      </c>
    </row>
    <row r="5129" spans="1:7" x14ac:dyDescent="0.25">
      <c r="A5129" s="13" t="s">
        <v>6784</v>
      </c>
      <c r="B5129" s="14" t="s">
        <v>16</v>
      </c>
      <c r="C5129" s="14" t="s">
        <v>176</v>
      </c>
      <c r="D5129" s="28" t="s">
        <v>6785</v>
      </c>
      <c r="E5129" s="15">
        <v>0</v>
      </c>
      <c r="F5129" s="16">
        <v>29.67</v>
      </c>
      <c r="G5129" s="17">
        <f>ROUND(E5129*F5129,2)</f>
        <v>0</v>
      </c>
    </row>
    <row r="5130" spans="1:7" ht="101.25" x14ac:dyDescent="0.25">
      <c r="A5130" s="18"/>
      <c r="B5130" s="18"/>
      <c r="C5130" s="18"/>
      <c r="D5130" s="28" t="s">
        <v>6786</v>
      </c>
      <c r="E5130" s="18"/>
      <c r="F5130" s="18"/>
      <c r="G5130" s="18"/>
    </row>
    <row r="5131" spans="1:7" x14ac:dyDescent="0.25">
      <c r="A5131" s="18"/>
      <c r="B5131" s="18"/>
      <c r="C5131" s="18"/>
      <c r="D5131" s="35" t="s">
        <v>6787</v>
      </c>
      <c r="E5131" s="15">
        <v>0</v>
      </c>
      <c r="F5131" s="16">
        <v>0</v>
      </c>
      <c r="G5131" s="19">
        <f>ROUND(E5131*F5131,2)</f>
        <v>0</v>
      </c>
    </row>
    <row r="5132" spans="1:7" ht="0.95" customHeight="1" x14ac:dyDescent="0.25">
      <c r="A5132" s="20"/>
      <c r="B5132" s="20"/>
      <c r="C5132" s="20"/>
      <c r="D5132" s="36"/>
      <c r="E5132" s="20"/>
      <c r="F5132" s="20"/>
      <c r="G5132" s="20"/>
    </row>
    <row r="5133" spans="1:7" x14ac:dyDescent="0.25">
      <c r="A5133" s="21" t="s">
        <v>6788</v>
      </c>
      <c r="B5133" s="21" t="s">
        <v>8</v>
      </c>
      <c r="C5133" s="21" t="s">
        <v>9</v>
      </c>
      <c r="D5133" s="37" t="s">
        <v>6789</v>
      </c>
      <c r="E5133" s="22">
        <f>E5136</f>
        <v>0</v>
      </c>
      <c r="F5133" s="23">
        <f>F5136</f>
        <v>0</v>
      </c>
      <c r="G5133" s="23">
        <f>G5136</f>
        <v>0</v>
      </c>
    </row>
    <row r="5134" spans="1:7" x14ac:dyDescent="0.25">
      <c r="A5134" s="13" t="s">
        <v>6790</v>
      </c>
      <c r="B5134" s="14" t="s">
        <v>16</v>
      </c>
      <c r="C5134" s="14" t="s">
        <v>251</v>
      </c>
      <c r="D5134" s="28" t="s">
        <v>6791</v>
      </c>
      <c r="E5134" s="15">
        <v>0</v>
      </c>
      <c r="F5134" s="16">
        <v>21.72</v>
      </c>
      <c r="G5134" s="17">
        <f>ROUND(E5134*F5134,2)</f>
        <v>0</v>
      </c>
    </row>
    <row r="5135" spans="1:7" ht="146.25" x14ac:dyDescent="0.25">
      <c r="A5135" s="18"/>
      <c r="B5135" s="18"/>
      <c r="C5135" s="18"/>
      <c r="D5135" s="28" t="s">
        <v>6792</v>
      </c>
      <c r="E5135" s="18"/>
      <c r="F5135" s="18"/>
      <c r="G5135" s="18"/>
    </row>
    <row r="5136" spans="1:7" x14ac:dyDescent="0.25">
      <c r="A5136" s="18"/>
      <c r="B5136" s="18"/>
      <c r="C5136" s="18"/>
      <c r="D5136" s="35" t="s">
        <v>6793</v>
      </c>
      <c r="E5136" s="15">
        <v>0</v>
      </c>
      <c r="F5136" s="16">
        <v>0</v>
      </c>
      <c r="G5136" s="19">
        <f>ROUND(E5136*F5136,2)</f>
        <v>0</v>
      </c>
    </row>
    <row r="5137" spans="1:7" ht="0.95" customHeight="1" x14ac:dyDescent="0.25">
      <c r="A5137" s="20"/>
      <c r="B5137" s="20"/>
      <c r="C5137" s="20"/>
      <c r="D5137" s="36"/>
      <c r="E5137" s="20"/>
      <c r="F5137" s="20"/>
      <c r="G5137" s="20"/>
    </row>
    <row r="5138" spans="1:7" x14ac:dyDescent="0.25">
      <c r="A5138" s="21" t="s">
        <v>6794</v>
      </c>
      <c r="B5138" s="21" t="s">
        <v>8</v>
      </c>
      <c r="C5138" s="21" t="s">
        <v>9</v>
      </c>
      <c r="D5138" s="37" t="s">
        <v>6795</v>
      </c>
      <c r="E5138" s="22">
        <f>E5151</f>
        <v>0</v>
      </c>
      <c r="F5138" s="23">
        <f>F5151</f>
        <v>0</v>
      </c>
      <c r="G5138" s="23">
        <f>G5151</f>
        <v>0</v>
      </c>
    </row>
    <row r="5139" spans="1:7" x14ac:dyDescent="0.25">
      <c r="A5139" s="13" t="s">
        <v>6796</v>
      </c>
      <c r="B5139" s="14" t="s">
        <v>16</v>
      </c>
      <c r="C5139" s="14" t="s">
        <v>176</v>
      </c>
      <c r="D5139" s="28" t="s">
        <v>6797</v>
      </c>
      <c r="E5139" s="15">
        <v>0</v>
      </c>
      <c r="F5139" s="16">
        <v>20.51</v>
      </c>
      <c r="G5139" s="17">
        <f>ROUND(E5139*F5139,2)</f>
        <v>0</v>
      </c>
    </row>
    <row r="5140" spans="1:7" ht="112.5" x14ac:dyDescent="0.25">
      <c r="A5140" s="18"/>
      <c r="B5140" s="18"/>
      <c r="C5140" s="18"/>
      <c r="D5140" s="28" t="s">
        <v>6798</v>
      </c>
      <c r="E5140" s="18"/>
      <c r="F5140" s="18"/>
      <c r="G5140" s="18"/>
    </row>
    <row r="5141" spans="1:7" x14ac:dyDescent="0.25">
      <c r="A5141" s="13" t="s">
        <v>6799</v>
      </c>
      <c r="B5141" s="14" t="s">
        <v>16</v>
      </c>
      <c r="C5141" s="14" t="s">
        <v>176</v>
      </c>
      <c r="D5141" s="28" t="s">
        <v>6800</v>
      </c>
      <c r="E5141" s="15">
        <v>0</v>
      </c>
      <c r="F5141" s="16">
        <v>25.78</v>
      </c>
      <c r="G5141" s="17">
        <f>ROUND(E5141*F5141,2)</f>
        <v>0</v>
      </c>
    </row>
    <row r="5142" spans="1:7" ht="112.5" x14ac:dyDescent="0.25">
      <c r="A5142" s="18"/>
      <c r="B5142" s="18"/>
      <c r="C5142" s="18"/>
      <c r="D5142" s="28" t="s">
        <v>6801</v>
      </c>
      <c r="E5142" s="18"/>
      <c r="F5142" s="18"/>
      <c r="G5142" s="18"/>
    </row>
    <row r="5143" spans="1:7" x14ac:dyDescent="0.25">
      <c r="A5143" s="13" t="s">
        <v>6802</v>
      </c>
      <c r="B5143" s="14" t="s">
        <v>16</v>
      </c>
      <c r="C5143" s="14" t="s">
        <v>176</v>
      </c>
      <c r="D5143" s="28" t="s">
        <v>6803</v>
      </c>
      <c r="E5143" s="15">
        <v>0</v>
      </c>
      <c r="F5143" s="16">
        <v>29.74</v>
      </c>
      <c r="G5143" s="17">
        <f>ROUND(E5143*F5143,2)</f>
        <v>0</v>
      </c>
    </row>
    <row r="5144" spans="1:7" ht="112.5" x14ac:dyDescent="0.25">
      <c r="A5144" s="18"/>
      <c r="B5144" s="18"/>
      <c r="C5144" s="18"/>
      <c r="D5144" s="28" t="s">
        <v>6804</v>
      </c>
      <c r="E5144" s="18"/>
      <c r="F5144" s="18"/>
      <c r="G5144" s="18"/>
    </row>
    <row r="5145" spans="1:7" x14ac:dyDescent="0.25">
      <c r="A5145" s="13" t="s">
        <v>6805</v>
      </c>
      <c r="B5145" s="14" t="s">
        <v>16</v>
      </c>
      <c r="C5145" s="14" t="s">
        <v>176</v>
      </c>
      <c r="D5145" s="28" t="s">
        <v>6806</v>
      </c>
      <c r="E5145" s="15">
        <v>0</v>
      </c>
      <c r="F5145" s="16">
        <v>32.659999999999997</v>
      </c>
      <c r="G5145" s="17">
        <f>ROUND(E5145*F5145,2)</f>
        <v>0</v>
      </c>
    </row>
    <row r="5146" spans="1:7" ht="112.5" x14ac:dyDescent="0.25">
      <c r="A5146" s="18"/>
      <c r="B5146" s="18"/>
      <c r="C5146" s="18"/>
      <c r="D5146" s="28" t="s">
        <v>6807</v>
      </c>
      <c r="E5146" s="18"/>
      <c r="F5146" s="18"/>
      <c r="G5146" s="18"/>
    </row>
    <row r="5147" spans="1:7" ht="22.5" x14ac:dyDescent="0.25">
      <c r="A5147" s="13" t="s">
        <v>6808</v>
      </c>
      <c r="B5147" s="14" t="s">
        <v>16</v>
      </c>
      <c r="C5147" s="14" t="s">
        <v>176</v>
      </c>
      <c r="D5147" s="28" t="s">
        <v>6809</v>
      </c>
      <c r="E5147" s="15">
        <v>0</v>
      </c>
      <c r="F5147" s="16">
        <v>76.92</v>
      </c>
      <c r="G5147" s="17">
        <f>ROUND(E5147*F5147,2)</f>
        <v>0</v>
      </c>
    </row>
    <row r="5148" spans="1:7" ht="112.5" x14ac:dyDescent="0.25">
      <c r="A5148" s="18"/>
      <c r="B5148" s="18"/>
      <c r="C5148" s="18"/>
      <c r="D5148" s="28" t="s">
        <v>6810</v>
      </c>
      <c r="E5148" s="18"/>
      <c r="F5148" s="18"/>
      <c r="G5148" s="18"/>
    </row>
    <row r="5149" spans="1:7" ht="22.5" x14ac:dyDescent="0.25">
      <c r="A5149" s="13" t="s">
        <v>6811</v>
      </c>
      <c r="B5149" s="14" t="s">
        <v>16</v>
      </c>
      <c r="C5149" s="14" t="s">
        <v>176</v>
      </c>
      <c r="D5149" s="28" t="s">
        <v>6812</v>
      </c>
      <c r="E5149" s="15">
        <v>0</v>
      </c>
      <c r="F5149" s="16">
        <v>93.9</v>
      </c>
      <c r="G5149" s="17">
        <f>ROUND(E5149*F5149,2)</f>
        <v>0</v>
      </c>
    </row>
    <row r="5150" spans="1:7" ht="112.5" x14ac:dyDescent="0.25">
      <c r="A5150" s="18"/>
      <c r="B5150" s="18"/>
      <c r="C5150" s="18"/>
      <c r="D5150" s="28" t="s">
        <v>6813</v>
      </c>
      <c r="E5150" s="18"/>
      <c r="F5150" s="18"/>
      <c r="G5150" s="18"/>
    </row>
    <row r="5151" spans="1:7" x14ac:dyDescent="0.25">
      <c r="A5151" s="18"/>
      <c r="B5151" s="18"/>
      <c r="C5151" s="18"/>
      <c r="D5151" s="35" t="s">
        <v>6814</v>
      </c>
      <c r="E5151" s="15">
        <v>0</v>
      </c>
      <c r="F5151" s="16">
        <v>0</v>
      </c>
      <c r="G5151" s="19">
        <f>ROUND(E5151*F5151,2)</f>
        <v>0</v>
      </c>
    </row>
    <row r="5152" spans="1:7" ht="0.95" customHeight="1" x14ac:dyDescent="0.25">
      <c r="A5152" s="20"/>
      <c r="B5152" s="20"/>
      <c r="C5152" s="20"/>
      <c r="D5152" s="36"/>
      <c r="E5152" s="20"/>
      <c r="F5152" s="20"/>
      <c r="G5152" s="20"/>
    </row>
    <row r="5153" spans="1:7" x14ac:dyDescent="0.25">
      <c r="A5153" s="21" t="s">
        <v>6815</v>
      </c>
      <c r="B5153" s="21" t="s">
        <v>8</v>
      </c>
      <c r="C5153" s="21" t="s">
        <v>9</v>
      </c>
      <c r="D5153" s="37" t="s">
        <v>6816</v>
      </c>
      <c r="E5153" s="22">
        <f>E5172</f>
        <v>0</v>
      </c>
      <c r="F5153" s="23">
        <f>F5172</f>
        <v>0</v>
      </c>
      <c r="G5153" s="23">
        <f>G5172</f>
        <v>0</v>
      </c>
    </row>
    <row r="5154" spans="1:7" x14ac:dyDescent="0.25">
      <c r="A5154" s="13" t="s">
        <v>6817</v>
      </c>
      <c r="B5154" s="14" t="s">
        <v>16</v>
      </c>
      <c r="C5154" s="14" t="s">
        <v>251</v>
      </c>
      <c r="D5154" s="28" t="s">
        <v>6818</v>
      </c>
      <c r="E5154" s="15">
        <v>0</v>
      </c>
      <c r="F5154" s="16">
        <v>30</v>
      </c>
      <c r="G5154" s="17">
        <f>ROUND(E5154*F5154,2)</f>
        <v>0</v>
      </c>
    </row>
    <row r="5155" spans="1:7" ht="56.25" x14ac:dyDescent="0.25">
      <c r="A5155" s="18"/>
      <c r="B5155" s="18"/>
      <c r="C5155" s="18"/>
      <c r="D5155" s="28" t="s">
        <v>6819</v>
      </c>
      <c r="E5155" s="18"/>
      <c r="F5155" s="18"/>
      <c r="G5155" s="18"/>
    </row>
    <row r="5156" spans="1:7" x14ac:dyDescent="0.25">
      <c r="A5156" s="13" t="s">
        <v>6820</v>
      </c>
      <c r="B5156" s="14" t="s">
        <v>16</v>
      </c>
      <c r="C5156" s="14" t="s">
        <v>251</v>
      </c>
      <c r="D5156" s="28" t="s">
        <v>6821</v>
      </c>
      <c r="E5156" s="15">
        <v>0</v>
      </c>
      <c r="F5156" s="16">
        <v>31.25</v>
      </c>
      <c r="G5156" s="17">
        <f>ROUND(E5156*F5156,2)</f>
        <v>0</v>
      </c>
    </row>
    <row r="5157" spans="1:7" ht="56.25" x14ac:dyDescent="0.25">
      <c r="A5157" s="18"/>
      <c r="B5157" s="18"/>
      <c r="C5157" s="18"/>
      <c r="D5157" s="28" t="s">
        <v>6822</v>
      </c>
      <c r="E5157" s="18"/>
      <c r="F5157" s="18"/>
      <c r="G5157" s="18"/>
    </row>
    <row r="5158" spans="1:7" x14ac:dyDescent="0.25">
      <c r="A5158" s="13" t="s">
        <v>6823</v>
      </c>
      <c r="B5158" s="14" t="s">
        <v>16</v>
      </c>
      <c r="C5158" s="14" t="s">
        <v>251</v>
      </c>
      <c r="D5158" s="28" t="s">
        <v>6824</v>
      </c>
      <c r="E5158" s="15">
        <v>0</v>
      </c>
      <c r="F5158" s="16">
        <v>31.89</v>
      </c>
      <c r="G5158" s="17">
        <f>ROUND(E5158*F5158,2)</f>
        <v>0</v>
      </c>
    </row>
    <row r="5159" spans="1:7" ht="56.25" x14ac:dyDescent="0.25">
      <c r="A5159" s="18"/>
      <c r="B5159" s="18"/>
      <c r="C5159" s="18"/>
      <c r="D5159" s="28" t="s">
        <v>6825</v>
      </c>
      <c r="E5159" s="18"/>
      <c r="F5159" s="18"/>
      <c r="G5159" s="18"/>
    </row>
    <row r="5160" spans="1:7" x14ac:dyDescent="0.25">
      <c r="A5160" s="13" t="s">
        <v>6826</v>
      </c>
      <c r="B5160" s="14" t="s">
        <v>16</v>
      </c>
      <c r="C5160" s="14" t="s">
        <v>251</v>
      </c>
      <c r="D5160" s="28" t="s">
        <v>6827</v>
      </c>
      <c r="E5160" s="15">
        <v>0</v>
      </c>
      <c r="F5160" s="16">
        <v>34.979999999999997</v>
      </c>
      <c r="G5160" s="17">
        <f>ROUND(E5160*F5160,2)</f>
        <v>0</v>
      </c>
    </row>
    <row r="5161" spans="1:7" ht="56.25" x14ac:dyDescent="0.25">
      <c r="A5161" s="18"/>
      <c r="B5161" s="18"/>
      <c r="C5161" s="18"/>
      <c r="D5161" s="28" t="s">
        <v>6828</v>
      </c>
      <c r="E5161" s="18"/>
      <c r="F5161" s="18"/>
      <c r="G5161" s="18"/>
    </row>
    <row r="5162" spans="1:7" x14ac:dyDescent="0.25">
      <c r="A5162" s="13" t="s">
        <v>6829</v>
      </c>
      <c r="B5162" s="14" t="s">
        <v>16</v>
      </c>
      <c r="C5162" s="14" t="s">
        <v>251</v>
      </c>
      <c r="D5162" s="28" t="s">
        <v>6830</v>
      </c>
      <c r="E5162" s="15">
        <v>0</v>
      </c>
      <c r="F5162" s="16">
        <v>38.020000000000003</v>
      </c>
      <c r="G5162" s="17">
        <f>ROUND(E5162*F5162,2)</f>
        <v>0</v>
      </c>
    </row>
    <row r="5163" spans="1:7" ht="56.25" x14ac:dyDescent="0.25">
      <c r="A5163" s="18"/>
      <c r="B5163" s="18"/>
      <c r="C5163" s="18"/>
      <c r="D5163" s="28" t="s">
        <v>6831</v>
      </c>
      <c r="E5163" s="18"/>
      <c r="F5163" s="18"/>
      <c r="G5163" s="18"/>
    </row>
    <row r="5164" spans="1:7" x14ac:dyDescent="0.25">
      <c r="A5164" s="13" t="s">
        <v>6832</v>
      </c>
      <c r="B5164" s="14" t="s">
        <v>16</v>
      </c>
      <c r="C5164" s="14" t="s">
        <v>251</v>
      </c>
      <c r="D5164" s="28" t="s">
        <v>6833</v>
      </c>
      <c r="E5164" s="15">
        <v>0</v>
      </c>
      <c r="F5164" s="16">
        <v>27.01</v>
      </c>
      <c r="G5164" s="17">
        <f>ROUND(E5164*F5164,2)</f>
        <v>0</v>
      </c>
    </row>
    <row r="5165" spans="1:7" ht="56.25" x14ac:dyDescent="0.25">
      <c r="A5165" s="18"/>
      <c r="B5165" s="18"/>
      <c r="C5165" s="18"/>
      <c r="D5165" s="28" t="s">
        <v>6834</v>
      </c>
      <c r="E5165" s="18"/>
      <c r="F5165" s="18"/>
      <c r="G5165" s="18"/>
    </row>
    <row r="5166" spans="1:7" x14ac:dyDescent="0.25">
      <c r="A5166" s="13" t="s">
        <v>6835</v>
      </c>
      <c r="B5166" s="14" t="s">
        <v>16</v>
      </c>
      <c r="C5166" s="14" t="s">
        <v>251</v>
      </c>
      <c r="D5166" s="28" t="s">
        <v>6836</v>
      </c>
      <c r="E5166" s="15">
        <v>0</v>
      </c>
      <c r="F5166" s="16">
        <v>27.47</v>
      </c>
      <c r="G5166" s="17">
        <f>ROUND(E5166*F5166,2)</f>
        <v>0</v>
      </c>
    </row>
    <row r="5167" spans="1:7" ht="56.25" x14ac:dyDescent="0.25">
      <c r="A5167" s="18"/>
      <c r="B5167" s="18"/>
      <c r="C5167" s="18"/>
      <c r="D5167" s="28" t="s">
        <v>6837</v>
      </c>
      <c r="E5167" s="18"/>
      <c r="F5167" s="18"/>
      <c r="G5167" s="18"/>
    </row>
    <row r="5168" spans="1:7" x14ac:dyDescent="0.25">
      <c r="A5168" s="13" t="s">
        <v>6838</v>
      </c>
      <c r="B5168" s="14" t="s">
        <v>16</v>
      </c>
      <c r="C5168" s="14" t="s">
        <v>251</v>
      </c>
      <c r="D5168" s="28" t="s">
        <v>6839</v>
      </c>
      <c r="E5168" s="15">
        <v>0</v>
      </c>
      <c r="F5168" s="16">
        <v>27.84</v>
      </c>
      <c r="G5168" s="17">
        <f>ROUND(E5168*F5168,2)</f>
        <v>0</v>
      </c>
    </row>
    <row r="5169" spans="1:7" ht="56.25" x14ac:dyDescent="0.25">
      <c r="A5169" s="18"/>
      <c r="B5169" s="18"/>
      <c r="C5169" s="18"/>
      <c r="D5169" s="28" t="s">
        <v>6840</v>
      </c>
      <c r="E5169" s="18"/>
      <c r="F5169" s="18"/>
      <c r="G5169" s="18"/>
    </row>
    <row r="5170" spans="1:7" x14ac:dyDescent="0.25">
      <c r="A5170" s="13" t="s">
        <v>6841</v>
      </c>
      <c r="B5170" s="14" t="s">
        <v>16</v>
      </c>
      <c r="C5170" s="14" t="s">
        <v>251</v>
      </c>
      <c r="D5170" s="28" t="s">
        <v>6842</v>
      </c>
      <c r="E5170" s="15">
        <v>0</v>
      </c>
      <c r="F5170" s="16">
        <v>28.41</v>
      </c>
      <c r="G5170" s="17">
        <f>ROUND(E5170*F5170,2)</f>
        <v>0</v>
      </c>
    </row>
    <row r="5171" spans="1:7" ht="56.25" x14ac:dyDescent="0.25">
      <c r="A5171" s="18"/>
      <c r="B5171" s="18"/>
      <c r="C5171" s="18"/>
      <c r="D5171" s="28" t="s">
        <v>6843</v>
      </c>
      <c r="E5171" s="18"/>
      <c r="F5171" s="18"/>
      <c r="G5171" s="18"/>
    </row>
    <row r="5172" spans="1:7" x14ac:dyDescent="0.25">
      <c r="A5172" s="18"/>
      <c r="B5172" s="18"/>
      <c r="C5172" s="18"/>
      <c r="D5172" s="35" t="s">
        <v>6844</v>
      </c>
      <c r="E5172" s="15">
        <v>0</v>
      </c>
      <c r="F5172" s="16">
        <v>0</v>
      </c>
      <c r="G5172" s="19">
        <f>ROUND(E5172*F5172,2)</f>
        <v>0</v>
      </c>
    </row>
    <row r="5173" spans="1:7" ht="0.95" customHeight="1" x14ac:dyDescent="0.25">
      <c r="A5173" s="20"/>
      <c r="B5173" s="20"/>
      <c r="C5173" s="20"/>
      <c r="D5173" s="36"/>
      <c r="E5173" s="20"/>
      <c r="F5173" s="20"/>
      <c r="G5173" s="20"/>
    </row>
    <row r="5174" spans="1:7" x14ac:dyDescent="0.25">
      <c r="A5174" s="21" t="s">
        <v>6845</v>
      </c>
      <c r="B5174" s="21" t="s">
        <v>8</v>
      </c>
      <c r="C5174" s="21" t="s">
        <v>9</v>
      </c>
      <c r="D5174" s="37" t="s">
        <v>6846</v>
      </c>
      <c r="E5174" s="22">
        <f>E5177</f>
        <v>0</v>
      </c>
      <c r="F5174" s="23">
        <f>F5177</f>
        <v>0</v>
      </c>
      <c r="G5174" s="23">
        <f>G5177</f>
        <v>0</v>
      </c>
    </row>
    <row r="5175" spans="1:7" x14ac:dyDescent="0.25">
      <c r="A5175" s="13" t="s">
        <v>6847</v>
      </c>
      <c r="B5175" s="14" t="s">
        <v>16</v>
      </c>
      <c r="C5175" s="14" t="s">
        <v>251</v>
      </c>
      <c r="D5175" s="28" t="s">
        <v>6848</v>
      </c>
      <c r="E5175" s="15">
        <v>0</v>
      </c>
      <c r="F5175" s="16">
        <v>13.02</v>
      </c>
      <c r="G5175" s="17">
        <f>ROUND(E5175*F5175,2)</f>
        <v>0</v>
      </c>
    </row>
    <row r="5176" spans="1:7" ht="78.75" x14ac:dyDescent="0.25">
      <c r="A5176" s="18"/>
      <c r="B5176" s="18"/>
      <c r="C5176" s="18"/>
      <c r="D5176" s="28" t="s">
        <v>6849</v>
      </c>
      <c r="E5176" s="18"/>
      <c r="F5176" s="18"/>
      <c r="G5176" s="18"/>
    </row>
    <row r="5177" spans="1:7" x14ac:dyDescent="0.25">
      <c r="A5177" s="18"/>
      <c r="B5177" s="18"/>
      <c r="C5177" s="18"/>
      <c r="D5177" s="35" t="s">
        <v>6850</v>
      </c>
      <c r="E5177" s="15">
        <v>0</v>
      </c>
      <c r="F5177" s="16">
        <v>0</v>
      </c>
      <c r="G5177" s="19">
        <f>ROUND(E5177*F5177,2)</f>
        <v>0</v>
      </c>
    </row>
    <row r="5178" spans="1:7" ht="0.95" customHeight="1" x14ac:dyDescent="0.25">
      <c r="A5178" s="20"/>
      <c r="B5178" s="20"/>
      <c r="C5178" s="20"/>
      <c r="D5178" s="36"/>
      <c r="E5178" s="20"/>
      <c r="F5178" s="20"/>
      <c r="G5178" s="20"/>
    </row>
    <row r="5179" spans="1:7" x14ac:dyDescent="0.25">
      <c r="A5179" s="18"/>
      <c r="B5179" s="18"/>
      <c r="C5179" s="18"/>
      <c r="D5179" s="35" t="s">
        <v>6851</v>
      </c>
      <c r="E5179" s="15">
        <v>0</v>
      </c>
      <c r="F5179" s="16">
        <v>0</v>
      </c>
      <c r="G5179" s="19">
        <f>ROUND(E5179*F5179,2)</f>
        <v>0</v>
      </c>
    </row>
    <row r="5180" spans="1:7" ht="0.95" customHeight="1" x14ac:dyDescent="0.25">
      <c r="A5180" s="20"/>
      <c r="B5180" s="20"/>
      <c r="C5180" s="20"/>
      <c r="D5180" s="36"/>
      <c r="E5180" s="20"/>
      <c r="F5180" s="20"/>
      <c r="G5180" s="20"/>
    </row>
    <row r="5181" spans="1:7" x14ac:dyDescent="0.25">
      <c r="A5181" s="18"/>
      <c r="B5181" s="18"/>
      <c r="C5181" s="18"/>
      <c r="D5181" s="35" t="s">
        <v>6852</v>
      </c>
      <c r="E5181" s="15">
        <v>0</v>
      </c>
      <c r="F5181" s="16">
        <v>0</v>
      </c>
      <c r="G5181" s="19">
        <f>ROUND(E5181*F5181,2)</f>
        <v>0</v>
      </c>
    </row>
    <row r="5182" spans="1:7" ht="0.95" customHeight="1" x14ac:dyDescent="0.25">
      <c r="A5182" s="20"/>
      <c r="B5182" s="20"/>
      <c r="C5182" s="20"/>
      <c r="D5182" s="36"/>
      <c r="E5182" s="20"/>
      <c r="F5182" s="20"/>
      <c r="G5182" s="20"/>
    </row>
    <row r="5183" spans="1:7" x14ac:dyDescent="0.25">
      <c r="A5183" s="18"/>
      <c r="B5183" s="18"/>
      <c r="C5183" s="18"/>
      <c r="D5183" s="35" t="s">
        <v>6853</v>
      </c>
      <c r="E5183" s="24">
        <v>0</v>
      </c>
      <c r="F5183" s="16">
        <v>0</v>
      </c>
      <c r="G5183" s="19">
        <f>ROUND(E5183*F5183,2)</f>
        <v>0</v>
      </c>
    </row>
    <row r="5184" spans="1:7" ht="0.95" customHeight="1" x14ac:dyDescent="0.25">
      <c r="A5184" s="20"/>
      <c r="B5184" s="20"/>
      <c r="C5184" s="20"/>
      <c r="D5184" s="36"/>
      <c r="E5184" s="20"/>
      <c r="F5184" s="20"/>
      <c r="G5184" s="20"/>
    </row>
    <row r="5185" spans="1:7" x14ac:dyDescent="0.25">
      <c r="A5185" s="4" t="s">
        <v>6854</v>
      </c>
      <c r="B5185" s="4" t="s">
        <v>8</v>
      </c>
      <c r="C5185" s="4" t="s">
        <v>9</v>
      </c>
      <c r="D5185" s="32" t="s">
        <v>6855</v>
      </c>
      <c r="E5185" s="5">
        <f>E5420</f>
        <v>0</v>
      </c>
      <c r="F5185" s="6">
        <f>F5420</f>
        <v>0</v>
      </c>
      <c r="G5185" s="6">
        <f>G5420</f>
        <v>0</v>
      </c>
    </row>
    <row r="5186" spans="1:7" x14ac:dyDescent="0.25">
      <c r="A5186" s="7" t="s">
        <v>6856</v>
      </c>
      <c r="B5186" s="7" t="s">
        <v>8</v>
      </c>
      <c r="C5186" s="7" t="s">
        <v>9</v>
      </c>
      <c r="D5186" s="33" t="s">
        <v>6857</v>
      </c>
      <c r="E5186" s="8">
        <f>E5201</f>
        <v>0</v>
      </c>
      <c r="F5186" s="9">
        <f>F5201</f>
        <v>0</v>
      </c>
      <c r="G5186" s="9">
        <f>G5201</f>
        <v>0</v>
      </c>
    </row>
    <row r="5187" spans="1:7" x14ac:dyDescent="0.25">
      <c r="A5187" s="10" t="s">
        <v>6858</v>
      </c>
      <c r="B5187" s="10" t="s">
        <v>8</v>
      </c>
      <c r="C5187" s="10" t="s">
        <v>9</v>
      </c>
      <c r="D5187" s="34" t="s">
        <v>6859</v>
      </c>
      <c r="E5187" s="11">
        <f>E5192</f>
        <v>0</v>
      </c>
      <c r="F5187" s="12">
        <f>F5192</f>
        <v>0</v>
      </c>
      <c r="G5187" s="12">
        <f>G5192</f>
        <v>0</v>
      </c>
    </row>
    <row r="5188" spans="1:7" ht="22.5" hidden="1" x14ac:dyDescent="0.25">
      <c r="A5188" s="13" t="s">
        <v>6860</v>
      </c>
      <c r="B5188" s="14" t="s">
        <v>16</v>
      </c>
      <c r="C5188" s="14" t="s">
        <v>17</v>
      </c>
      <c r="D5188" s="28" t="s">
        <v>6861</v>
      </c>
      <c r="E5188" s="15">
        <v>0</v>
      </c>
      <c r="F5188" s="16">
        <v>50.23</v>
      </c>
      <c r="G5188" s="17">
        <f>ROUND(E5188*F5188,2)</f>
        <v>0</v>
      </c>
    </row>
    <row r="5189" spans="1:7" ht="101.25" hidden="1" x14ac:dyDescent="0.25">
      <c r="A5189" s="18"/>
      <c r="B5189" s="18"/>
      <c r="C5189" s="18"/>
      <c r="D5189" s="28" t="s">
        <v>6862</v>
      </c>
      <c r="E5189" s="18"/>
      <c r="F5189" s="18"/>
      <c r="G5189" s="18"/>
    </row>
    <row r="5190" spans="1:7" ht="22.5" hidden="1" x14ac:dyDescent="0.25">
      <c r="A5190" s="13" t="s">
        <v>6863</v>
      </c>
      <c r="B5190" s="14" t="s">
        <v>16</v>
      </c>
      <c r="C5190" s="14" t="s">
        <v>17</v>
      </c>
      <c r="D5190" s="28" t="s">
        <v>6864</v>
      </c>
      <c r="E5190" s="15">
        <v>0</v>
      </c>
      <c r="F5190" s="16">
        <v>54.23</v>
      </c>
      <c r="G5190" s="17">
        <f>ROUND(E5190*F5190,2)</f>
        <v>0</v>
      </c>
    </row>
    <row r="5191" spans="1:7" ht="101.25" hidden="1" x14ac:dyDescent="0.25">
      <c r="A5191" s="18"/>
      <c r="B5191" s="18"/>
      <c r="C5191" s="18"/>
      <c r="D5191" s="28" t="s">
        <v>6865</v>
      </c>
      <c r="E5191" s="18"/>
      <c r="F5191" s="18"/>
      <c r="G5191" s="18"/>
    </row>
    <row r="5192" spans="1:7" hidden="1" x14ac:dyDescent="0.25">
      <c r="A5192" s="18"/>
      <c r="B5192" s="18"/>
      <c r="C5192" s="18"/>
      <c r="D5192" s="35" t="s">
        <v>6866</v>
      </c>
      <c r="E5192" s="15">
        <v>0</v>
      </c>
      <c r="F5192" s="16">
        <v>0</v>
      </c>
      <c r="G5192" s="19">
        <f>ROUND(E5192*F5192,2)</f>
        <v>0</v>
      </c>
    </row>
    <row r="5193" spans="1:7" ht="0.95" customHeight="1" x14ac:dyDescent="0.25">
      <c r="A5193" s="20"/>
      <c r="B5193" s="20"/>
      <c r="C5193" s="20"/>
      <c r="D5193" s="36"/>
      <c r="E5193" s="20"/>
      <c r="F5193" s="20"/>
      <c r="G5193" s="20"/>
    </row>
    <row r="5194" spans="1:7" x14ac:dyDescent="0.25">
      <c r="A5194" s="10" t="s">
        <v>6867</v>
      </c>
      <c r="B5194" s="10" t="s">
        <v>8</v>
      </c>
      <c r="C5194" s="10" t="s">
        <v>9</v>
      </c>
      <c r="D5194" s="34" t="s">
        <v>6868</v>
      </c>
      <c r="E5194" s="11">
        <f>E5199</f>
        <v>0</v>
      </c>
      <c r="F5194" s="12">
        <f>F5199</f>
        <v>0</v>
      </c>
      <c r="G5194" s="12">
        <f>G5199</f>
        <v>0</v>
      </c>
    </row>
    <row r="5195" spans="1:7" hidden="1" x14ac:dyDescent="0.25">
      <c r="A5195" s="13" t="s">
        <v>6869</v>
      </c>
      <c r="B5195" s="14" t="s">
        <v>16</v>
      </c>
      <c r="C5195" s="14" t="s">
        <v>17</v>
      </c>
      <c r="D5195" s="28" t="s">
        <v>6870</v>
      </c>
      <c r="E5195" s="15">
        <v>0</v>
      </c>
      <c r="F5195" s="16">
        <v>53.39</v>
      </c>
      <c r="G5195" s="17">
        <f>ROUND(E5195*F5195,2)</f>
        <v>0</v>
      </c>
    </row>
    <row r="5196" spans="1:7" ht="101.25" hidden="1" x14ac:dyDescent="0.25">
      <c r="A5196" s="18"/>
      <c r="B5196" s="18"/>
      <c r="C5196" s="18"/>
      <c r="D5196" s="28" t="s">
        <v>6871</v>
      </c>
      <c r="E5196" s="18"/>
      <c r="F5196" s="18"/>
      <c r="G5196" s="18"/>
    </row>
    <row r="5197" spans="1:7" hidden="1" x14ac:dyDescent="0.25">
      <c r="A5197" s="13" t="s">
        <v>6872</v>
      </c>
      <c r="B5197" s="14" t="s">
        <v>16</v>
      </c>
      <c r="C5197" s="14" t="s">
        <v>17</v>
      </c>
      <c r="D5197" s="28" t="s">
        <v>6873</v>
      </c>
      <c r="E5197" s="15">
        <v>0</v>
      </c>
      <c r="F5197" s="16">
        <v>89.99</v>
      </c>
      <c r="G5197" s="17">
        <f>ROUND(E5197*F5197,2)</f>
        <v>0</v>
      </c>
    </row>
    <row r="5198" spans="1:7" ht="90" hidden="1" x14ac:dyDescent="0.25">
      <c r="A5198" s="18"/>
      <c r="B5198" s="18"/>
      <c r="C5198" s="18"/>
      <c r="D5198" s="28" t="s">
        <v>6874</v>
      </c>
      <c r="E5198" s="18"/>
      <c r="F5198" s="18"/>
      <c r="G5198" s="18"/>
    </row>
    <row r="5199" spans="1:7" hidden="1" x14ac:dyDescent="0.25">
      <c r="A5199" s="18"/>
      <c r="B5199" s="18"/>
      <c r="C5199" s="18"/>
      <c r="D5199" s="35" t="s">
        <v>6875</v>
      </c>
      <c r="E5199" s="15">
        <v>0</v>
      </c>
      <c r="F5199" s="16">
        <v>0</v>
      </c>
      <c r="G5199" s="19">
        <f>ROUND(E5199*F5199,2)</f>
        <v>0</v>
      </c>
    </row>
    <row r="5200" spans="1:7" ht="0.95" hidden="1" customHeight="1" x14ac:dyDescent="0.25">
      <c r="A5200" s="20"/>
      <c r="B5200" s="20"/>
      <c r="C5200" s="20"/>
      <c r="D5200" s="36"/>
      <c r="E5200" s="20"/>
      <c r="F5200" s="20"/>
      <c r="G5200" s="20"/>
    </row>
    <row r="5201" spans="1:7" hidden="1" x14ac:dyDescent="0.25">
      <c r="A5201" s="18"/>
      <c r="B5201" s="18"/>
      <c r="C5201" s="18"/>
      <c r="D5201" s="35" t="s">
        <v>6876</v>
      </c>
      <c r="E5201" s="15">
        <v>0</v>
      </c>
      <c r="F5201" s="16">
        <v>0</v>
      </c>
      <c r="G5201" s="19">
        <f>ROUND(E5201*F5201,2)</f>
        <v>0</v>
      </c>
    </row>
    <row r="5202" spans="1:7" ht="0.95" customHeight="1" x14ac:dyDescent="0.25">
      <c r="A5202" s="20"/>
      <c r="B5202" s="20"/>
      <c r="C5202" s="20"/>
      <c r="D5202" s="36"/>
      <c r="E5202" s="20"/>
      <c r="F5202" s="20"/>
      <c r="G5202" s="20"/>
    </row>
    <row r="5203" spans="1:7" x14ac:dyDescent="0.25">
      <c r="A5203" s="7" t="s">
        <v>6877</v>
      </c>
      <c r="B5203" s="7" t="s">
        <v>8</v>
      </c>
      <c r="C5203" s="7" t="s">
        <v>9</v>
      </c>
      <c r="D5203" s="33" t="s">
        <v>6878</v>
      </c>
      <c r="E5203" s="8">
        <f>E5228</f>
        <v>0</v>
      </c>
      <c r="F5203" s="9">
        <f>F5228</f>
        <v>0</v>
      </c>
      <c r="G5203" s="9">
        <f>G5228</f>
        <v>0</v>
      </c>
    </row>
    <row r="5204" spans="1:7" x14ac:dyDescent="0.25">
      <c r="A5204" s="10" t="s">
        <v>6879</v>
      </c>
      <c r="B5204" s="10" t="s">
        <v>8</v>
      </c>
      <c r="C5204" s="10" t="s">
        <v>9</v>
      </c>
      <c r="D5204" s="34" t="s">
        <v>6880</v>
      </c>
      <c r="E5204" s="11">
        <f>E5209</f>
        <v>0</v>
      </c>
      <c r="F5204" s="12">
        <f>F5209</f>
        <v>0</v>
      </c>
      <c r="G5204" s="12">
        <f>G5209</f>
        <v>0</v>
      </c>
    </row>
    <row r="5205" spans="1:7" hidden="1" x14ac:dyDescent="0.25">
      <c r="A5205" s="13" t="s">
        <v>6881</v>
      </c>
      <c r="B5205" s="14" t="s">
        <v>16</v>
      </c>
      <c r="C5205" s="14" t="s">
        <v>17</v>
      </c>
      <c r="D5205" s="28" t="s">
        <v>6882</v>
      </c>
      <c r="E5205" s="15">
        <v>0</v>
      </c>
      <c r="F5205" s="16">
        <v>60.95</v>
      </c>
      <c r="G5205" s="17">
        <f>ROUND(E5205*F5205,2)</f>
        <v>0</v>
      </c>
    </row>
    <row r="5206" spans="1:7" ht="67.5" hidden="1" x14ac:dyDescent="0.25">
      <c r="A5206" s="18"/>
      <c r="B5206" s="18"/>
      <c r="C5206" s="18"/>
      <c r="D5206" s="28" t="s">
        <v>6883</v>
      </c>
      <c r="E5206" s="18"/>
      <c r="F5206" s="18"/>
      <c r="G5206" s="18"/>
    </row>
    <row r="5207" spans="1:7" hidden="1" x14ac:dyDescent="0.25">
      <c r="A5207" s="13" t="s">
        <v>6884</v>
      </c>
      <c r="B5207" s="14" t="s">
        <v>16</v>
      </c>
      <c r="C5207" s="14" t="s">
        <v>17</v>
      </c>
      <c r="D5207" s="28" t="s">
        <v>6885</v>
      </c>
      <c r="E5207" s="15">
        <v>0</v>
      </c>
      <c r="F5207" s="16">
        <v>75.63</v>
      </c>
      <c r="G5207" s="17">
        <f>ROUND(E5207*F5207,2)</f>
        <v>0</v>
      </c>
    </row>
    <row r="5208" spans="1:7" ht="78.75" hidden="1" x14ac:dyDescent="0.25">
      <c r="A5208" s="18"/>
      <c r="B5208" s="18"/>
      <c r="C5208" s="18"/>
      <c r="D5208" s="28" t="s">
        <v>6886</v>
      </c>
      <c r="E5208" s="18"/>
      <c r="F5208" s="18"/>
      <c r="G5208" s="18"/>
    </row>
    <row r="5209" spans="1:7" hidden="1" x14ac:dyDescent="0.25">
      <c r="A5209" s="18"/>
      <c r="B5209" s="18"/>
      <c r="C5209" s="18"/>
      <c r="D5209" s="35" t="s">
        <v>6887</v>
      </c>
      <c r="E5209" s="15">
        <v>0</v>
      </c>
      <c r="F5209" s="16">
        <v>0</v>
      </c>
      <c r="G5209" s="19">
        <f>ROUND(E5209*F5209,2)</f>
        <v>0</v>
      </c>
    </row>
    <row r="5210" spans="1:7" ht="0.95" customHeight="1" x14ac:dyDescent="0.25">
      <c r="A5210" s="20"/>
      <c r="B5210" s="20"/>
      <c r="C5210" s="20"/>
      <c r="D5210" s="36"/>
      <c r="E5210" s="20"/>
      <c r="F5210" s="20"/>
      <c r="G5210" s="20"/>
    </row>
    <row r="5211" spans="1:7" x14ac:dyDescent="0.25">
      <c r="A5211" s="10" t="s">
        <v>6888</v>
      </c>
      <c r="B5211" s="10" t="s">
        <v>8</v>
      </c>
      <c r="C5211" s="10" t="s">
        <v>9</v>
      </c>
      <c r="D5211" s="34" t="s">
        <v>6889</v>
      </c>
      <c r="E5211" s="11">
        <f>E5214</f>
        <v>0</v>
      </c>
      <c r="F5211" s="12">
        <f>F5214</f>
        <v>0</v>
      </c>
      <c r="G5211" s="12">
        <f>G5214</f>
        <v>0</v>
      </c>
    </row>
    <row r="5212" spans="1:7" hidden="1" x14ac:dyDescent="0.25">
      <c r="A5212" s="13" t="s">
        <v>6890</v>
      </c>
      <c r="B5212" s="14" t="s">
        <v>16</v>
      </c>
      <c r="C5212" s="14" t="s">
        <v>17</v>
      </c>
      <c r="D5212" s="28" t="s">
        <v>6891</v>
      </c>
      <c r="E5212" s="15">
        <v>0</v>
      </c>
      <c r="F5212" s="16">
        <v>53.74</v>
      </c>
      <c r="G5212" s="17">
        <f>ROUND(E5212*F5212,2)</f>
        <v>0</v>
      </c>
    </row>
    <row r="5213" spans="1:7" ht="123.75" hidden="1" x14ac:dyDescent="0.25">
      <c r="A5213" s="18"/>
      <c r="B5213" s="18"/>
      <c r="C5213" s="18"/>
      <c r="D5213" s="28" t="s">
        <v>6892</v>
      </c>
      <c r="E5213" s="18"/>
      <c r="F5213" s="18"/>
      <c r="G5213" s="18"/>
    </row>
    <row r="5214" spans="1:7" hidden="1" x14ac:dyDescent="0.25">
      <c r="A5214" s="18"/>
      <c r="B5214" s="18"/>
      <c r="C5214" s="18"/>
      <c r="D5214" s="35" t="s">
        <v>6893</v>
      </c>
      <c r="E5214" s="15">
        <v>0</v>
      </c>
      <c r="F5214" s="16">
        <v>0</v>
      </c>
      <c r="G5214" s="19">
        <f>ROUND(E5214*F5214,2)</f>
        <v>0</v>
      </c>
    </row>
    <row r="5215" spans="1:7" ht="0.95" customHeight="1" x14ac:dyDescent="0.25">
      <c r="A5215" s="20"/>
      <c r="B5215" s="20"/>
      <c r="C5215" s="20"/>
      <c r="D5215" s="36"/>
      <c r="E5215" s="20"/>
      <c r="F5215" s="20"/>
      <c r="G5215" s="20"/>
    </row>
    <row r="5216" spans="1:7" x14ac:dyDescent="0.25">
      <c r="A5216" s="10" t="s">
        <v>6894</v>
      </c>
      <c r="B5216" s="10" t="s">
        <v>8</v>
      </c>
      <c r="C5216" s="10" t="s">
        <v>9</v>
      </c>
      <c r="D5216" s="34" t="s">
        <v>6895</v>
      </c>
      <c r="E5216" s="11">
        <f>E5221</f>
        <v>0</v>
      </c>
      <c r="F5216" s="12">
        <f>F5221</f>
        <v>0</v>
      </c>
      <c r="G5216" s="12">
        <f>G5221</f>
        <v>0</v>
      </c>
    </row>
    <row r="5217" spans="1:7" hidden="1" x14ac:dyDescent="0.25">
      <c r="A5217" s="13" t="s">
        <v>6896</v>
      </c>
      <c r="B5217" s="14" t="s">
        <v>16</v>
      </c>
      <c r="C5217" s="14" t="s">
        <v>17</v>
      </c>
      <c r="D5217" s="28" t="s">
        <v>6897</v>
      </c>
      <c r="E5217" s="15">
        <v>0</v>
      </c>
      <c r="F5217" s="16">
        <v>137.97</v>
      </c>
      <c r="G5217" s="17">
        <f>ROUND(E5217*F5217,2)</f>
        <v>0</v>
      </c>
    </row>
    <row r="5218" spans="1:7" ht="123.75" hidden="1" x14ac:dyDescent="0.25">
      <c r="A5218" s="18"/>
      <c r="B5218" s="18"/>
      <c r="C5218" s="18"/>
      <c r="D5218" s="28" t="s">
        <v>6898</v>
      </c>
      <c r="E5218" s="18"/>
      <c r="F5218" s="18"/>
      <c r="G5218" s="18"/>
    </row>
    <row r="5219" spans="1:7" ht="22.5" hidden="1" x14ac:dyDescent="0.25">
      <c r="A5219" s="13" t="s">
        <v>6899</v>
      </c>
      <c r="B5219" s="14" t="s">
        <v>16</v>
      </c>
      <c r="C5219" s="14" t="s">
        <v>17</v>
      </c>
      <c r="D5219" s="28" t="s">
        <v>6900</v>
      </c>
      <c r="E5219" s="15">
        <v>0</v>
      </c>
      <c r="F5219" s="16">
        <v>224.61</v>
      </c>
      <c r="G5219" s="17">
        <f>ROUND(E5219*F5219,2)</f>
        <v>0</v>
      </c>
    </row>
    <row r="5220" spans="1:7" ht="180" hidden="1" x14ac:dyDescent="0.25">
      <c r="A5220" s="18"/>
      <c r="B5220" s="18"/>
      <c r="C5220" s="18"/>
      <c r="D5220" s="28" t="s">
        <v>6901</v>
      </c>
      <c r="E5220" s="18"/>
      <c r="F5220" s="18"/>
      <c r="G5220" s="18"/>
    </row>
    <row r="5221" spans="1:7" hidden="1" x14ac:dyDescent="0.25">
      <c r="A5221" s="18"/>
      <c r="B5221" s="18"/>
      <c r="C5221" s="18"/>
      <c r="D5221" s="35" t="s">
        <v>6902</v>
      </c>
      <c r="E5221" s="15">
        <v>0</v>
      </c>
      <c r="F5221" s="16">
        <v>0</v>
      </c>
      <c r="G5221" s="19">
        <f>ROUND(E5221*F5221,2)</f>
        <v>0</v>
      </c>
    </row>
    <row r="5222" spans="1:7" ht="0.95" customHeight="1" x14ac:dyDescent="0.25">
      <c r="A5222" s="20"/>
      <c r="B5222" s="20"/>
      <c r="C5222" s="20"/>
      <c r="D5222" s="36"/>
      <c r="E5222" s="20"/>
      <c r="F5222" s="20"/>
      <c r="G5222" s="20"/>
    </row>
    <row r="5223" spans="1:7" x14ac:dyDescent="0.25">
      <c r="A5223" s="10" t="s">
        <v>6903</v>
      </c>
      <c r="B5223" s="10" t="s">
        <v>8</v>
      </c>
      <c r="C5223" s="10" t="s">
        <v>9</v>
      </c>
      <c r="D5223" s="34" t="s">
        <v>6904</v>
      </c>
      <c r="E5223" s="11">
        <f>E5226</f>
        <v>0</v>
      </c>
      <c r="F5223" s="12">
        <f>F5226</f>
        <v>0</v>
      </c>
      <c r="G5223" s="12">
        <f>G5226</f>
        <v>0</v>
      </c>
    </row>
    <row r="5224" spans="1:7" hidden="1" x14ac:dyDescent="0.25">
      <c r="A5224" s="13" t="s">
        <v>6905</v>
      </c>
      <c r="B5224" s="14" t="s">
        <v>16</v>
      </c>
      <c r="C5224" s="14" t="s">
        <v>17</v>
      </c>
      <c r="D5224" s="28" t="s">
        <v>6906</v>
      </c>
      <c r="E5224" s="15">
        <v>0</v>
      </c>
      <c r="F5224" s="16">
        <v>1399.46</v>
      </c>
      <c r="G5224" s="17">
        <f>ROUND(E5224*F5224,2)</f>
        <v>0</v>
      </c>
    </row>
    <row r="5225" spans="1:7" ht="67.5" hidden="1" x14ac:dyDescent="0.25">
      <c r="A5225" s="18"/>
      <c r="B5225" s="18"/>
      <c r="C5225" s="18"/>
      <c r="D5225" s="28" t="s">
        <v>6907</v>
      </c>
      <c r="E5225" s="18"/>
      <c r="F5225" s="18"/>
      <c r="G5225" s="18"/>
    </row>
    <row r="5226" spans="1:7" hidden="1" x14ac:dyDescent="0.25">
      <c r="A5226" s="18"/>
      <c r="B5226" s="18"/>
      <c r="C5226" s="18"/>
      <c r="D5226" s="35" t="s">
        <v>6908</v>
      </c>
      <c r="E5226" s="15">
        <v>0</v>
      </c>
      <c r="F5226" s="16">
        <v>0</v>
      </c>
      <c r="G5226" s="19">
        <f>ROUND(E5226*F5226,2)</f>
        <v>0</v>
      </c>
    </row>
    <row r="5227" spans="1:7" ht="0.95" hidden="1" customHeight="1" x14ac:dyDescent="0.25">
      <c r="A5227" s="20"/>
      <c r="B5227" s="20"/>
      <c r="C5227" s="20"/>
      <c r="D5227" s="36"/>
      <c r="E5227" s="20"/>
      <c r="F5227" s="20"/>
      <c r="G5227" s="20"/>
    </row>
    <row r="5228" spans="1:7" hidden="1" x14ac:dyDescent="0.25">
      <c r="A5228" s="18"/>
      <c r="B5228" s="18"/>
      <c r="C5228" s="18"/>
      <c r="D5228" s="35" t="s">
        <v>6909</v>
      </c>
      <c r="E5228" s="15">
        <v>0</v>
      </c>
      <c r="F5228" s="16">
        <v>0</v>
      </c>
      <c r="G5228" s="19">
        <f>ROUND(E5228*F5228,2)</f>
        <v>0</v>
      </c>
    </row>
    <row r="5229" spans="1:7" ht="0.95" customHeight="1" x14ac:dyDescent="0.25">
      <c r="A5229" s="20"/>
      <c r="B5229" s="20"/>
      <c r="C5229" s="20"/>
      <c r="D5229" s="36"/>
      <c r="E5229" s="20"/>
      <c r="F5229" s="20"/>
      <c r="G5229" s="20"/>
    </row>
    <row r="5230" spans="1:7" x14ac:dyDescent="0.25">
      <c r="A5230" s="7" t="s">
        <v>6910</v>
      </c>
      <c r="B5230" s="7" t="s">
        <v>8</v>
      </c>
      <c r="C5230" s="7" t="s">
        <v>9</v>
      </c>
      <c r="D5230" s="33" t="s">
        <v>6911</v>
      </c>
      <c r="E5230" s="8">
        <f>E5259</f>
        <v>0</v>
      </c>
      <c r="F5230" s="9">
        <f>F5259</f>
        <v>0</v>
      </c>
      <c r="G5230" s="9">
        <f>G5259</f>
        <v>0</v>
      </c>
    </row>
    <row r="5231" spans="1:7" x14ac:dyDescent="0.25">
      <c r="A5231" s="10" t="s">
        <v>6912</v>
      </c>
      <c r="B5231" s="10" t="s">
        <v>8</v>
      </c>
      <c r="C5231" s="10" t="s">
        <v>9</v>
      </c>
      <c r="D5231" s="34" t="s">
        <v>6913</v>
      </c>
      <c r="E5231" s="11">
        <f>E5244</f>
        <v>0</v>
      </c>
      <c r="F5231" s="12">
        <f>F5244</f>
        <v>0</v>
      </c>
      <c r="G5231" s="12">
        <f>G5244</f>
        <v>0</v>
      </c>
    </row>
    <row r="5232" spans="1:7" ht="22.5" hidden="1" x14ac:dyDescent="0.25">
      <c r="A5232" s="13" t="s">
        <v>6914</v>
      </c>
      <c r="B5232" s="14" t="s">
        <v>16</v>
      </c>
      <c r="C5232" s="14" t="s">
        <v>17</v>
      </c>
      <c r="D5232" s="28" t="s">
        <v>6915</v>
      </c>
      <c r="E5232" s="15">
        <v>0</v>
      </c>
      <c r="F5232" s="16">
        <v>58.39</v>
      </c>
      <c r="G5232" s="17">
        <f>ROUND(E5232*F5232,2)</f>
        <v>0</v>
      </c>
    </row>
    <row r="5233" spans="1:7" ht="168.75" hidden="1" x14ac:dyDescent="0.25">
      <c r="A5233" s="18"/>
      <c r="B5233" s="18"/>
      <c r="C5233" s="18"/>
      <c r="D5233" s="28" t="s">
        <v>6916</v>
      </c>
      <c r="E5233" s="18"/>
      <c r="F5233" s="18"/>
      <c r="G5233" s="18"/>
    </row>
    <row r="5234" spans="1:7" ht="22.5" hidden="1" x14ac:dyDescent="0.25">
      <c r="A5234" s="13" t="s">
        <v>6917</v>
      </c>
      <c r="B5234" s="14" t="s">
        <v>16</v>
      </c>
      <c r="C5234" s="14" t="s">
        <v>17</v>
      </c>
      <c r="D5234" s="28" t="s">
        <v>6918</v>
      </c>
      <c r="E5234" s="15">
        <v>0</v>
      </c>
      <c r="F5234" s="16">
        <v>178.29</v>
      </c>
      <c r="G5234" s="17">
        <f>ROUND(E5234*F5234,2)</f>
        <v>0</v>
      </c>
    </row>
    <row r="5235" spans="1:7" ht="326.25" hidden="1" x14ac:dyDescent="0.25">
      <c r="A5235" s="18"/>
      <c r="B5235" s="18"/>
      <c r="C5235" s="18"/>
      <c r="D5235" s="28" t="s">
        <v>6919</v>
      </c>
      <c r="E5235" s="18"/>
      <c r="F5235" s="18"/>
      <c r="G5235" s="18"/>
    </row>
    <row r="5236" spans="1:7" hidden="1" x14ac:dyDescent="0.25">
      <c r="A5236" s="13" t="s">
        <v>6920</v>
      </c>
      <c r="B5236" s="14" t="s">
        <v>16</v>
      </c>
      <c r="C5236" s="14" t="s">
        <v>17</v>
      </c>
      <c r="D5236" s="28" t="s">
        <v>6921</v>
      </c>
      <c r="E5236" s="15">
        <v>0</v>
      </c>
      <c r="F5236" s="16">
        <v>78.66</v>
      </c>
      <c r="G5236" s="17">
        <f>ROUND(E5236*F5236,2)</f>
        <v>0</v>
      </c>
    </row>
    <row r="5237" spans="1:7" ht="168.75" hidden="1" x14ac:dyDescent="0.25">
      <c r="A5237" s="18"/>
      <c r="B5237" s="18"/>
      <c r="C5237" s="18"/>
      <c r="D5237" s="28" t="s">
        <v>6922</v>
      </c>
      <c r="E5237" s="18"/>
      <c r="F5237" s="18"/>
      <c r="G5237" s="18"/>
    </row>
    <row r="5238" spans="1:7" hidden="1" x14ac:dyDescent="0.25">
      <c r="A5238" s="13" t="s">
        <v>6923</v>
      </c>
      <c r="B5238" s="14" t="s">
        <v>16</v>
      </c>
      <c r="C5238" s="14" t="s">
        <v>17</v>
      </c>
      <c r="D5238" s="28" t="s">
        <v>6924</v>
      </c>
      <c r="E5238" s="15">
        <v>0</v>
      </c>
      <c r="F5238" s="16">
        <v>93.06</v>
      </c>
      <c r="G5238" s="17">
        <f>ROUND(E5238*F5238,2)</f>
        <v>0</v>
      </c>
    </row>
    <row r="5239" spans="1:7" ht="168.75" hidden="1" x14ac:dyDescent="0.25">
      <c r="A5239" s="18"/>
      <c r="B5239" s="18"/>
      <c r="C5239" s="18"/>
      <c r="D5239" s="28" t="s">
        <v>6925</v>
      </c>
      <c r="E5239" s="18"/>
      <c r="F5239" s="18"/>
      <c r="G5239" s="18"/>
    </row>
    <row r="5240" spans="1:7" ht="22.5" hidden="1" x14ac:dyDescent="0.25">
      <c r="A5240" s="13" t="s">
        <v>6926</v>
      </c>
      <c r="B5240" s="14" t="s">
        <v>16</v>
      </c>
      <c r="C5240" s="14" t="s">
        <v>17</v>
      </c>
      <c r="D5240" s="28" t="s">
        <v>6927</v>
      </c>
      <c r="E5240" s="15">
        <v>0</v>
      </c>
      <c r="F5240" s="16">
        <v>121.82</v>
      </c>
      <c r="G5240" s="17">
        <f>ROUND(E5240*F5240,2)</f>
        <v>0</v>
      </c>
    </row>
    <row r="5241" spans="1:7" ht="180" hidden="1" x14ac:dyDescent="0.25">
      <c r="A5241" s="18"/>
      <c r="B5241" s="18"/>
      <c r="C5241" s="18"/>
      <c r="D5241" s="28" t="s">
        <v>6928</v>
      </c>
      <c r="E5241" s="18"/>
      <c r="F5241" s="18"/>
      <c r="G5241" s="18"/>
    </row>
    <row r="5242" spans="1:7" ht="22.5" hidden="1" x14ac:dyDescent="0.25">
      <c r="A5242" s="13" t="s">
        <v>6929</v>
      </c>
      <c r="B5242" s="14" t="s">
        <v>16</v>
      </c>
      <c r="C5242" s="14" t="s">
        <v>17</v>
      </c>
      <c r="D5242" s="28" t="s">
        <v>6930</v>
      </c>
      <c r="E5242" s="15">
        <v>0</v>
      </c>
      <c r="F5242" s="16">
        <v>127.55</v>
      </c>
      <c r="G5242" s="17">
        <f>ROUND(E5242*F5242,2)</f>
        <v>0</v>
      </c>
    </row>
    <row r="5243" spans="1:7" ht="180" hidden="1" x14ac:dyDescent="0.25">
      <c r="A5243" s="18"/>
      <c r="B5243" s="18"/>
      <c r="C5243" s="18"/>
      <c r="D5243" s="28" t="s">
        <v>6931</v>
      </c>
      <c r="E5243" s="18"/>
      <c r="F5243" s="18"/>
      <c r="G5243" s="18"/>
    </row>
    <row r="5244" spans="1:7" hidden="1" x14ac:dyDescent="0.25">
      <c r="A5244" s="18"/>
      <c r="B5244" s="18"/>
      <c r="C5244" s="18"/>
      <c r="D5244" s="35" t="s">
        <v>6932</v>
      </c>
      <c r="E5244" s="15">
        <v>0</v>
      </c>
      <c r="F5244" s="16">
        <v>0</v>
      </c>
      <c r="G5244" s="19">
        <f>ROUND(E5244*F5244,2)</f>
        <v>0</v>
      </c>
    </row>
    <row r="5245" spans="1:7" ht="0.95" customHeight="1" x14ac:dyDescent="0.25">
      <c r="A5245" s="20"/>
      <c r="B5245" s="20"/>
      <c r="C5245" s="20"/>
      <c r="D5245" s="36"/>
      <c r="E5245" s="20"/>
      <c r="F5245" s="20"/>
      <c r="G5245" s="20"/>
    </row>
    <row r="5246" spans="1:7" x14ac:dyDescent="0.25">
      <c r="A5246" s="10" t="s">
        <v>6933</v>
      </c>
      <c r="B5246" s="10" t="s">
        <v>8</v>
      </c>
      <c r="C5246" s="10" t="s">
        <v>9</v>
      </c>
      <c r="D5246" s="34" t="s">
        <v>6934</v>
      </c>
      <c r="E5246" s="11">
        <f>E5257</f>
        <v>0</v>
      </c>
      <c r="F5246" s="12">
        <f>F5257</f>
        <v>0</v>
      </c>
      <c r="G5246" s="12">
        <f>G5257</f>
        <v>0</v>
      </c>
    </row>
    <row r="5247" spans="1:7" hidden="1" x14ac:dyDescent="0.25">
      <c r="A5247" s="13" t="s">
        <v>6935</v>
      </c>
      <c r="B5247" s="14" t="s">
        <v>16</v>
      </c>
      <c r="C5247" s="14" t="s">
        <v>17</v>
      </c>
      <c r="D5247" s="28" t="s">
        <v>6936</v>
      </c>
      <c r="E5247" s="15">
        <v>0</v>
      </c>
      <c r="F5247" s="16">
        <v>51.38</v>
      </c>
      <c r="G5247" s="17">
        <f>ROUND(E5247*F5247,2)</f>
        <v>0</v>
      </c>
    </row>
    <row r="5248" spans="1:7" ht="56.25" hidden="1" x14ac:dyDescent="0.25">
      <c r="A5248" s="18"/>
      <c r="B5248" s="18"/>
      <c r="C5248" s="18"/>
      <c r="D5248" s="28" t="s">
        <v>6937</v>
      </c>
      <c r="E5248" s="18"/>
      <c r="F5248" s="18"/>
      <c r="G5248" s="18"/>
    </row>
    <row r="5249" spans="1:7" hidden="1" x14ac:dyDescent="0.25">
      <c r="A5249" s="13" t="s">
        <v>6938</v>
      </c>
      <c r="B5249" s="14" t="s">
        <v>16</v>
      </c>
      <c r="C5249" s="14" t="s">
        <v>17</v>
      </c>
      <c r="D5249" s="28" t="s">
        <v>6939</v>
      </c>
      <c r="E5249" s="15">
        <v>0</v>
      </c>
      <c r="F5249" s="16">
        <v>52.38</v>
      </c>
      <c r="G5249" s="17">
        <f>ROUND(E5249*F5249,2)</f>
        <v>0</v>
      </c>
    </row>
    <row r="5250" spans="1:7" ht="56.25" hidden="1" x14ac:dyDescent="0.25">
      <c r="A5250" s="18"/>
      <c r="B5250" s="18"/>
      <c r="C5250" s="18"/>
      <c r="D5250" s="28" t="s">
        <v>6940</v>
      </c>
      <c r="E5250" s="18"/>
      <c r="F5250" s="18"/>
      <c r="G5250" s="18"/>
    </row>
    <row r="5251" spans="1:7" hidden="1" x14ac:dyDescent="0.25">
      <c r="A5251" s="13" t="s">
        <v>6941</v>
      </c>
      <c r="B5251" s="14" t="s">
        <v>16</v>
      </c>
      <c r="C5251" s="14" t="s">
        <v>17</v>
      </c>
      <c r="D5251" s="28" t="s">
        <v>6942</v>
      </c>
      <c r="E5251" s="15">
        <v>0</v>
      </c>
      <c r="F5251" s="16">
        <v>61.44</v>
      </c>
      <c r="G5251" s="17">
        <f>ROUND(E5251*F5251,2)</f>
        <v>0</v>
      </c>
    </row>
    <row r="5252" spans="1:7" ht="56.25" hidden="1" x14ac:dyDescent="0.25">
      <c r="A5252" s="18"/>
      <c r="B5252" s="18"/>
      <c r="C5252" s="18"/>
      <c r="D5252" s="28" t="s">
        <v>6943</v>
      </c>
      <c r="E5252" s="18"/>
      <c r="F5252" s="18"/>
      <c r="G5252" s="18"/>
    </row>
    <row r="5253" spans="1:7" hidden="1" x14ac:dyDescent="0.25">
      <c r="A5253" s="13" t="s">
        <v>6944</v>
      </c>
      <c r="B5253" s="14" t="s">
        <v>16</v>
      </c>
      <c r="C5253" s="14" t="s">
        <v>17</v>
      </c>
      <c r="D5253" s="28" t="s">
        <v>6945</v>
      </c>
      <c r="E5253" s="15">
        <v>0</v>
      </c>
      <c r="F5253" s="16">
        <v>102.68</v>
      </c>
      <c r="G5253" s="17">
        <f>ROUND(E5253*F5253,2)</f>
        <v>0</v>
      </c>
    </row>
    <row r="5254" spans="1:7" ht="78.75" hidden="1" x14ac:dyDescent="0.25">
      <c r="A5254" s="18"/>
      <c r="B5254" s="18"/>
      <c r="C5254" s="18"/>
      <c r="D5254" s="28" t="s">
        <v>6946</v>
      </c>
      <c r="E5254" s="18"/>
      <c r="F5254" s="18"/>
      <c r="G5254" s="18"/>
    </row>
    <row r="5255" spans="1:7" ht="22.5" hidden="1" x14ac:dyDescent="0.25">
      <c r="A5255" s="13" t="s">
        <v>6947</v>
      </c>
      <c r="B5255" s="14" t="s">
        <v>16</v>
      </c>
      <c r="C5255" s="14" t="s">
        <v>17</v>
      </c>
      <c r="D5255" s="28" t="s">
        <v>6948</v>
      </c>
      <c r="E5255" s="15">
        <v>0</v>
      </c>
      <c r="F5255" s="16">
        <v>97.61</v>
      </c>
      <c r="G5255" s="17">
        <f>ROUND(E5255*F5255,2)</f>
        <v>0</v>
      </c>
    </row>
    <row r="5256" spans="1:7" ht="67.5" hidden="1" x14ac:dyDescent="0.25">
      <c r="A5256" s="18"/>
      <c r="B5256" s="18"/>
      <c r="C5256" s="18"/>
      <c r="D5256" s="28" t="s">
        <v>6949</v>
      </c>
      <c r="E5256" s="18"/>
      <c r="F5256" s="18"/>
      <c r="G5256" s="18"/>
    </row>
    <row r="5257" spans="1:7" hidden="1" x14ac:dyDescent="0.25">
      <c r="A5257" s="18"/>
      <c r="B5257" s="18"/>
      <c r="C5257" s="18"/>
      <c r="D5257" s="35" t="s">
        <v>6950</v>
      </c>
      <c r="E5257" s="15">
        <v>0</v>
      </c>
      <c r="F5257" s="16">
        <v>0</v>
      </c>
      <c r="G5257" s="19">
        <f>ROUND(E5257*F5257,2)</f>
        <v>0</v>
      </c>
    </row>
    <row r="5258" spans="1:7" ht="0.95" hidden="1" customHeight="1" x14ac:dyDescent="0.25">
      <c r="A5258" s="20"/>
      <c r="B5258" s="20"/>
      <c r="C5258" s="20"/>
      <c r="D5258" s="36"/>
      <c r="E5258" s="20"/>
      <c r="F5258" s="20"/>
      <c r="G5258" s="20"/>
    </row>
    <row r="5259" spans="1:7" hidden="1" x14ac:dyDescent="0.25">
      <c r="A5259" s="18"/>
      <c r="B5259" s="18"/>
      <c r="C5259" s="18"/>
      <c r="D5259" s="35" t="s">
        <v>6951</v>
      </c>
      <c r="E5259" s="15">
        <v>0</v>
      </c>
      <c r="F5259" s="16">
        <v>0</v>
      </c>
      <c r="G5259" s="19">
        <f>ROUND(E5259*F5259,2)</f>
        <v>0</v>
      </c>
    </row>
    <row r="5260" spans="1:7" ht="0.95" customHeight="1" x14ac:dyDescent="0.25">
      <c r="A5260" s="20"/>
      <c r="B5260" s="20"/>
      <c r="C5260" s="20"/>
      <c r="D5260" s="36"/>
      <c r="E5260" s="20"/>
      <c r="F5260" s="20"/>
      <c r="G5260" s="20"/>
    </row>
    <row r="5261" spans="1:7" x14ac:dyDescent="0.25">
      <c r="A5261" s="7" t="s">
        <v>6952</v>
      </c>
      <c r="B5261" s="7" t="s">
        <v>8</v>
      </c>
      <c r="C5261" s="7" t="s">
        <v>9</v>
      </c>
      <c r="D5261" s="33" t="s">
        <v>6953</v>
      </c>
      <c r="E5261" s="8">
        <f>E5280</f>
        <v>0</v>
      </c>
      <c r="F5261" s="9">
        <f>F5280</f>
        <v>0</v>
      </c>
      <c r="G5261" s="9">
        <f>G5280</f>
        <v>0</v>
      </c>
    </row>
    <row r="5262" spans="1:7" x14ac:dyDescent="0.25">
      <c r="A5262" s="10" t="s">
        <v>6954</v>
      </c>
      <c r="B5262" s="10" t="s">
        <v>8</v>
      </c>
      <c r="C5262" s="10" t="s">
        <v>9</v>
      </c>
      <c r="D5262" s="34" t="s">
        <v>6955</v>
      </c>
      <c r="E5262" s="11">
        <f>E5267</f>
        <v>0</v>
      </c>
      <c r="F5262" s="12">
        <f>F5267</f>
        <v>0</v>
      </c>
      <c r="G5262" s="12">
        <f>G5267</f>
        <v>0</v>
      </c>
    </row>
    <row r="5263" spans="1:7" ht="22.5" hidden="1" x14ac:dyDescent="0.25">
      <c r="A5263" s="13" t="s">
        <v>6956</v>
      </c>
      <c r="B5263" s="14" t="s">
        <v>16</v>
      </c>
      <c r="C5263" s="14" t="s">
        <v>17</v>
      </c>
      <c r="D5263" s="28" t="s">
        <v>6957</v>
      </c>
      <c r="E5263" s="15">
        <v>0</v>
      </c>
      <c r="F5263" s="16">
        <v>86.95</v>
      </c>
      <c r="G5263" s="17">
        <f>ROUND(E5263*F5263,2)</f>
        <v>0</v>
      </c>
    </row>
    <row r="5264" spans="1:7" ht="191.25" hidden="1" x14ac:dyDescent="0.25">
      <c r="A5264" s="18"/>
      <c r="B5264" s="18"/>
      <c r="C5264" s="18"/>
      <c r="D5264" s="28" t="s">
        <v>6958</v>
      </c>
      <c r="E5264" s="18"/>
      <c r="F5264" s="18"/>
      <c r="G5264" s="18"/>
    </row>
    <row r="5265" spans="1:7" ht="22.5" hidden="1" x14ac:dyDescent="0.25">
      <c r="A5265" s="13" t="s">
        <v>6959</v>
      </c>
      <c r="B5265" s="14" t="s">
        <v>16</v>
      </c>
      <c r="C5265" s="14" t="s">
        <v>17</v>
      </c>
      <c r="D5265" s="28" t="s">
        <v>6960</v>
      </c>
      <c r="E5265" s="15">
        <v>0</v>
      </c>
      <c r="F5265" s="16">
        <v>131</v>
      </c>
      <c r="G5265" s="17">
        <f>ROUND(E5265*F5265,2)</f>
        <v>0</v>
      </c>
    </row>
    <row r="5266" spans="1:7" ht="202.5" hidden="1" x14ac:dyDescent="0.25">
      <c r="A5266" s="18"/>
      <c r="B5266" s="18"/>
      <c r="C5266" s="18"/>
      <c r="D5266" s="28" t="s">
        <v>6961</v>
      </c>
      <c r="E5266" s="18"/>
      <c r="F5266" s="18"/>
      <c r="G5266" s="18"/>
    </row>
    <row r="5267" spans="1:7" hidden="1" x14ac:dyDescent="0.25">
      <c r="A5267" s="18"/>
      <c r="B5267" s="18"/>
      <c r="C5267" s="18"/>
      <c r="D5267" s="35" t="s">
        <v>6962</v>
      </c>
      <c r="E5267" s="15">
        <v>0</v>
      </c>
      <c r="F5267" s="16">
        <v>0</v>
      </c>
      <c r="G5267" s="19">
        <f>ROUND(E5267*F5267,2)</f>
        <v>0</v>
      </c>
    </row>
    <row r="5268" spans="1:7" ht="0.95" customHeight="1" x14ac:dyDescent="0.25">
      <c r="A5268" s="20"/>
      <c r="B5268" s="20"/>
      <c r="C5268" s="20"/>
      <c r="D5268" s="36"/>
      <c r="E5268" s="20"/>
      <c r="F5268" s="20"/>
      <c r="G5268" s="20"/>
    </row>
    <row r="5269" spans="1:7" x14ac:dyDescent="0.25">
      <c r="A5269" s="10" t="s">
        <v>6963</v>
      </c>
      <c r="B5269" s="10" t="s">
        <v>8</v>
      </c>
      <c r="C5269" s="10" t="s">
        <v>9</v>
      </c>
      <c r="D5269" s="34" t="s">
        <v>6964</v>
      </c>
      <c r="E5269" s="11">
        <f>E5278</f>
        <v>0</v>
      </c>
      <c r="F5269" s="12">
        <f>F5278</f>
        <v>0</v>
      </c>
      <c r="G5269" s="12">
        <f>G5278</f>
        <v>0</v>
      </c>
    </row>
    <row r="5270" spans="1:7" hidden="1" x14ac:dyDescent="0.25">
      <c r="A5270" s="13" t="s">
        <v>6965</v>
      </c>
      <c r="B5270" s="14" t="s">
        <v>16</v>
      </c>
      <c r="C5270" s="14" t="s">
        <v>17</v>
      </c>
      <c r="D5270" s="28" t="s">
        <v>6966</v>
      </c>
      <c r="E5270" s="15">
        <v>0</v>
      </c>
      <c r="F5270" s="16">
        <v>80.08</v>
      </c>
      <c r="G5270" s="17">
        <f>ROUND(E5270*F5270,2)</f>
        <v>0</v>
      </c>
    </row>
    <row r="5271" spans="1:7" ht="90" hidden="1" x14ac:dyDescent="0.25">
      <c r="A5271" s="18"/>
      <c r="B5271" s="18"/>
      <c r="C5271" s="18"/>
      <c r="D5271" s="28" t="s">
        <v>6967</v>
      </c>
      <c r="E5271" s="18"/>
      <c r="F5271" s="18"/>
      <c r="G5271" s="18"/>
    </row>
    <row r="5272" spans="1:7" hidden="1" x14ac:dyDescent="0.25">
      <c r="A5272" s="13" t="s">
        <v>6968</v>
      </c>
      <c r="B5272" s="14" t="s">
        <v>16</v>
      </c>
      <c r="C5272" s="14" t="s">
        <v>17</v>
      </c>
      <c r="D5272" s="28" t="s">
        <v>6969</v>
      </c>
      <c r="E5272" s="15">
        <v>0</v>
      </c>
      <c r="F5272" s="16">
        <v>123.84</v>
      </c>
      <c r="G5272" s="17">
        <f>ROUND(E5272*F5272,2)</f>
        <v>0</v>
      </c>
    </row>
    <row r="5273" spans="1:7" ht="101.25" hidden="1" x14ac:dyDescent="0.25">
      <c r="A5273" s="18"/>
      <c r="B5273" s="18"/>
      <c r="C5273" s="18"/>
      <c r="D5273" s="28" t="s">
        <v>6970</v>
      </c>
      <c r="E5273" s="18"/>
      <c r="F5273" s="18"/>
      <c r="G5273" s="18"/>
    </row>
    <row r="5274" spans="1:7" ht="22.5" hidden="1" x14ac:dyDescent="0.25">
      <c r="A5274" s="13" t="s">
        <v>6971</v>
      </c>
      <c r="B5274" s="14" t="s">
        <v>16</v>
      </c>
      <c r="C5274" s="14" t="s">
        <v>17</v>
      </c>
      <c r="D5274" s="28" t="s">
        <v>6972</v>
      </c>
      <c r="E5274" s="15">
        <v>0</v>
      </c>
      <c r="F5274" s="16">
        <v>78.569999999999993</v>
      </c>
      <c r="G5274" s="17">
        <f>ROUND(E5274*F5274,2)</f>
        <v>0</v>
      </c>
    </row>
    <row r="5275" spans="1:7" ht="101.25" hidden="1" x14ac:dyDescent="0.25">
      <c r="A5275" s="18"/>
      <c r="B5275" s="18"/>
      <c r="C5275" s="18"/>
      <c r="D5275" s="28" t="s">
        <v>6973</v>
      </c>
      <c r="E5275" s="18"/>
      <c r="F5275" s="18"/>
      <c r="G5275" s="18"/>
    </row>
    <row r="5276" spans="1:7" hidden="1" x14ac:dyDescent="0.25">
      <c r="A5276" s="13" t="s">
        <v>6974</v>
      </c>
      <c r="B5276" s="14" t="s">
        <v>16</v>
      </c>
      <c r="C5276" s="14" t="s">
        <v>17</v>
      </c>
      <c r="D5276" s="28" t="s">
        <v>6975</v>
      </c>
      <c r="E5276" s="15">
        <v>0</v>
      </c>
      <c r="F5276" s="16">
        <v>91.52</v>
      </c>
      <c r="G5276" s="17">
        <f>ROUND(E5276*F5276,2)</f>
        <v>0</v>
      </c>
    </row>
    <row r="5277" spans="1:7" ht="101.25" hidden="1" x14ac:dyDescent="0.25">
      <c r="A5277" s="18"/>
      <c r="B5277" s="18"/>
      <c r="C5277" s="18"/>
      <c r="D5277" s="28" t="s">
        <v>6976</v>
      </c>
      <c r="E5277" s="18"/>
      <c r="F5277" s="18"/>
      <c r="G5277" s="18"/>
    </row>
    <row r="5278" spans="1:7" hidden="1" x14ac:dyDescent="0.25">
      <c r="A5278" s="18"/>
      <c r="B5278" s="18"/>
      <c r="C5278" s="18"/>
      <c r="D5278" s="35" t="s">
        <v>6977</v>
      </c>
      <c r="E5278" s="15">
        <v>0</v>
      </c>
      <c r="F5278" s="16">
        <v>0</v>
      </c>
      <c r="G5278" s="19">
        <f>ROUND(E5278*F5278,2)</f>
        <v>0</v>
      </c>
    </row>
    <row r="5279" spans="1:7" ht="0.95" hidden="1" customHeight="1" x14ac:dyDescent="0.25">
      <c r="A5279" s="20"/>
      <c r="B5279" s="20"/>
      <c r="C5279" s="20"/>
      <c r="D5279" s="36"/>
      <c r="E5279" s="20"/>
      <c r="F5279" s="20"/>
      <c r="G5279" s="20"/>
    </row>
    <row r="5280" spans="1:7" hidden="1" x14ac:dyDescent="0.25">
      <c r="A5280" s="18"/>
      <c r="B5280" s="18"/>
      <c r="C5280" s="18"/>
      <c r="D5280" s="35" t="s">
        <v>6978</v>
      </c>
      <c r="E5280" s="15">
        <v>0</v>
      </c>
      <c r="F5280" s="16">
        <v>0</v>
      </c>
      <c r="G5280" s="19">
        <f>ROUND(E5280*F5280,2)</f>
        <v>0</v>
      </c>
    </row>
    <row r="5281" spans="1:7" ht="0.95" customHeight="1" x14ac:dyDescent="0.25">
      <c r="A5281" s="20"/>
      <c r="B5281" s="20"/>
      <c r="C5281" s="20"/>
      <c r="D5281" s="36"/>
      <c r="E5281" s="20"/>
      <c r="F5281" s="20"/>
      <c r="G5281" s="20"/>
    </row>
    <row r="5282" spans="1:7" x14ac:dyDescent="0.25">
      <c r="A5282" s="7" t="s">
        <v>6979</v>
      </c>
      <c r="B5282" s="7" t="s">
        <v>8</v>
      </c>
      <c r="C5282" s="7" t="s">
        <v>9</v>
      </c>
      <c r="D5282" s="33" t="s">
        <v>6980</v>
      </c>
      <c r="E5282" s="8">
        <f>E5329</f>
        <v>0</v>
      </c>
      <c r="F5282" s="9">
        <f>F5329</f>
        <v>0</v>
      </c>
      <c r="G5282" s="9">
        <f>G5329</f>
        <v>0</v>
      </c>
    </row>
    <row r="5283" spans="1:7" x14ac:dyDescent="0.25">
      <c r="A5283" s="10" t="s">
        <v>6981</v>
      </c>
      <c r="B5283" s="10" t="s">
        <v>8</v>
      </c>
      <c r="C5283" s="10" t="s">
        <v>9</v>
      </c>
      <c r="D5283" s="34" t="s">
        <v>6982</v>
      </c>
      <c r="E5283" s="11">
        <f>E5315</f>
        <v>0</v>
      </c>
      <c r="F5283" s="12">
        <f>F5315</f>
        <v>0</v>
      </c>
      <c r="G5283" s="12">
        <f>G5315</f>
        <v>0</v>
      </c>
    </row>
    <row r="5284" spans="1:7" x14ac:dyDescent="0.25">
      <c r="A5284" s="21" t="s">
        <v>6983</v>
      </c>
      <c r="B5284" s="21" t="s">
        <v>8</v>
      </c>
      <c r="C5284" s="21" t="s">
        <v>9</v>
      </c>
      <c r="D5284" s="37" t="s">
        <v>6984</v>
      </c>
      <c r="E5284" s="22">
        <f>E5297</f>
        <v>0</v>
      </c>
      <c r="F5284" s="23">
        <f>F5297</f>
        <v>0</v>
      </c>
      <c r="G5284" s="23">
        <f>G5297</f>
        <v>0</v>
      </c>
    </row>
    <row r="5285" spans="1:7" ht="22.5" hidden="1" x14ac:dyDescent="0.25">
      <c r="A5285" s="13" t="s">
        <v>6985</v>
      </c>
      <c r="B5285" s="14" t="s">
        <v>16</v>
      </c>
      <c r="C5285" s="14" t="s">
        <v>17</v>
      </c>
      <c r="D5285" s="28" t="s">
        <v>6986</v>
      </c>
      <c r="E5285" s="15">
        <v>0</v>
      </c>
      <c r="F5285" s="16">
        <v>72.14</v>
      </c>
      <c r="G5285" s="17">
        <f>ROUND(E5285*F5285,2)</f>
        <v>0</v>
      </c>
    </row>
    <row r="5286" spans="1:7" ht="112.5" hidden="1" x14ac:dyDescent="0.25">
      <c r="A5286" s="18"/>
      <c r="B5286" s="18"/>
      <c r="C5286" s="18"/>
      <c r="D5286" s="28" t="s">
        <v>6987</v>
      </c>
      <c r="E5286" s="18"/>
      <c r="F5286" s="18"/>
      <c r="G5286" s="18"/>
    </row>
    <row r="5287" spans="1:7" hidden="1" x14ac:dyDescent="0.25">
      <c r="A5287" s="13" t="s">
        <v>6988</v>
      </c>
      <c r="B5287" s="14" t="s">
        <v>16</v>
      </c>
      <c r="C5287" s="14" t="s">
        <v>17</v>
      </c>
      <c r="D5287" s="28" t="s">
        <v>6989</v>
      </c>
      <c r="E5287" s="15">
        <v>0</v>
      </c>
      <c r="F5287" s="16">
        <v>68.55</v>
      </c>
      <c r="G5287" s="17">
        <f>ROUND(E5287*F5287,2)</f>
        <v>0</v>
      </c>
    </row>
    <row r="5288" spans="1:7" ht="90" hidden="1" x14ac:dyDescent="0.25">
      <c r="A5288" s="18"/>
      <c r="B5288" s="18"/>
      <c r="C5288" s="18"/>
      <c r="D5288" s="28" t="s">
        <v>6990</v>
      </c>
      <c r="E5288" s="18"/>
      <c r="F5288" s="18"/>
      <c r="G5288" s="18"/>
    </row>
    <row r="5289" spans="1:7" hidden="1" x14ac:dyDescent="0.25">
      <c r="A5289" s="13" t="s">
        <v>6991</v>
      </c>
      <c r="B5289" s="14" t="s">
        <v>16</v>
      </c>
      <c r="C5289" s="14" t="s">
        <v>17</v>
      </c>
      <c r="D5289" s="28" t="s">
        <v>6992</v>
      </c>
      <c r="E5289" s="15">
        <v>0</v>
      </c>
      <c r="F5289" s="16">
        <v>49.9</v>
      </c>
      <c r="G5289" s="17">
        <f>ROUND(E5289*F5289,2)</f>
        <v>0</v>
      </c>
    </row>
    <row r="5290" spans="1:7" ht="168.75" hidden="1" x14ac:dyDescent="0.25">
      <c r="A5290" s="18"/>
      <c r="B5290" s="18"/>
      <c r="C5290" s="18"/>
      <c r="D5290" s="28" t="s">
        <v>6993</v>
      </c>
      <c r="E5290" s="18"/>
      <c r="F5290" s="18"/>
      <c r="G5290" s="18"/>
    </row>
    <row r="5291" spans="1:7" hidden="1" x14ac:dyDescent="0.25">
      <c r="A5291" s="13" t="s">
        <v>6994</v>
      </c>
      <c r="B5291" s="14" t="s">
        <v>16</v>
      </c>
      <c r="C5291" s="14" t="s">
        <v>17</v>
      </c>
      <c r="D5291" s="28" t="s">
        <v>6995</v>
      </c>
      <c r="E5291" s="15">
        <v>0</v>
      </c>
      <c r="F5291" s="16">
        <v>51.86</v>
      </c>
      <c r="G5291" s="17">
        <f>ROUND(E5291*F5291,2)</f>
        <v>0</v>
      </c>
    </row>
    <row r="5292" spans="1:7" ht="168.75" hidden="1" x14ac:dyDescent="0.25">
      <c r="A5292" s="18"/>
      <c r="B5292" s="18"/>
      <c r="C5292" s="18"/>
      <c r="D5292" s="28" t="s">
        <v>6996</v>
      </c>
      <c r="E5292" s="18"/>
      <c r="F5292" s="18"/>
      <c r="G5292" s="18"/>
    </row>
    <row r="5293" spans="1:7" hidden="1" x14ac:dyDescent="0.25">
      <c r="A5293" s="13" t="s">
        <v>6997</v>
      </c>
      <c r="B5293" s="14" t="s">
        <v>16</v>
      </c>
      <c r="C5293" s="14" t="s">
        <v>17</v>
      </c>
      <c r="D5293" s="28" t="s">
        <v>6998</v>
      </c>
      <c r="E5293" s="15">
        <v>0</v>
      </c>
      <c r="F5293" s="16">
        <v>73.89</v>
      </c>
      <c r="G5293" s="17">
        <f>ROUND(E5293*F5293,2)</f>
        <v>0</v>
      </c>
    </row>
    <row r="5294" spans="1:7" ht="168.75" hidden="1" x14ac:dyDescent="0.25">
      <c r="A5294" s="18"/>
      <c r="B5294" s="18"/>
      <c r="C5294" s="18"/>
      <c r="D5294" s="28" t="s">
        <v>6999</v>
      </c>
      <c r="E5294" s="18"/>
      <c r="F5294" s="18"/>
      <c r="G5294" s="18"/>
    </row>
    <row r="5295" spans="1:7" hidden="1" x14ac:dyDescent="0.25">
      <c r="A5295" s="13" t="s">
        <v>7000</v>
      </c>
      <c r="B5295" s="14" t="s">
        <v>16</v>
      </c>
      <c r="C5295" s="14" t="s">
        <v>17</v>
      </c>
      <c r="D5295" s="28" t="s">
        <v>7001</v>
      </c>
      <c r="E5295" s="15">
        <v>0</v>
      </c>
      <c r="F5295" s="16">
        <v>74.75</v>
      </c>
      <c r="G5295" s="17">
        <f>ROUND(E5295*F5295,2)</f>
        <v>0</v>
      </c>
    </row>
    <row r="5296" spans="1:7" ht="157.5" hidden="1" x14ac:dyDescent="0.25">
      <c r="A5296" s="18"/>
      <c r="B5296" s="18"/>
      <c r="C5296" s="18"/>
      <c r="D5296" s="28" t="s">
        <v>7002</v>
      </c>
      <c r="E5296" s="18"/>
      <c r="F5296" s="18"/>
      <c r="G5296" s="18"/>
    </row>
    <row r="5297" spans="1:7" hidden="1" x14ac:dyDescent="0.25">
      <c r="A5297" s="18"/>
      <c r="B5297" s="18"/>
      <c r="C5297" s="18"/>
      <c r="D5297" s="35" t="s">
        <v>7003</v>
      </c>
      <c r="E5297" s="15">
        <v>0</v>
      </c>
      <c r="F5297" s="16">
        <v>0</v>
      </c>
      <c r="G5297" s="19">
        <f>ROUND(E5297*F5297,2)</f>
        <v>0</v>
      </c>
    </row>
    <row r="5298" spans="1:7" ht="0.95" customHeight="1" x14ac:dyDescent="0.25">
      <c r="A5298" s="20"/>
      <c r="B5298" s="20"/>
      <c r="C5298" s="20"/>
      <c r="D5298" s="36"/>
      <c r="E5298" s="20"/>
      <c r="F5298" s="20"/>
      <c r="G5298" s="20"/>
    </row>
    <row r="5299" spans="1:7" x14ac:dyDescent="0.25">
      <c r="A5299" s="21" t="s">
        <v>7004</v>
      </c>
      <c r="B5299" s="21" t="s">
        <v>8</v>
      </c>
      <c r="C5299" s="21" t="s">
        <v>9</v>
      </c>
      <c r="D5299" s="37" t="s">
        <v>7005</v>
      </c>
      <c r="E5299" s="22">
        <f>E5306</f>
        <v>0</v>
      </c>
      <c r="F5299" s="23">
        <f>F5306</f>
        <v>0</v>
      </c>
      <c r="G5299" s="23">
        <f>G5306</f>
        <v>0</v>
      </c>
    </row>
    <row r="5300" spans="1:7" ht="22.5" hidden="1" x14ac:dyDescent="0.25">
      <c r="A5300" s="13" t="s">
        <v>7006</v>
      </c>
      <c r="B5300" s="14" t="s">
        <v>16</v>
      </c>
      <c r="C5300" s="14" t="s">
        <v>17</v>
      </c>
      <c r="D5300" s="28" t="s">
        <v>7007</v>
      </c>
      <c r="E5300" s="15">
        <v>0</v>
      </c>
      <c r="F5300" s="16">
        <v>70.680000000000007</v>
      </c>
      <c r="G5300" s="17">
        <f>ROUND(E5300*F5300,2)</f>
        <v>0</v>
      </c>
    </row>
    <row r="5301" spans="1:7" ht="112.5" hidden="1" x14ac:dyDescent="0.25">
      <c r="A5301" s="18"/>
      <c r="B5301" s="18"/>
      <c r="C5301" s="18"/>
      <c r="D5301" s="28" t="s">
        <v>7008</v>
      </c>
      <c r="E5301" s="18"/>
      <c r="F5301" s="18"/>
      <c r="G5301" s="18"/>
    </row>
    <row r="5302" spans="1:7" ht="22.5" hidden="1" x14ac:dyDescent="0.25">
      <c r="A5302" s="13" t="s">
        <v>7009</v>
      </c>
      <c r="B5302" s="14" t="s">
        <v>16</v>
      </c>
      <c r="C5302" s="14" t="s">
        <v>17</v>
      </c>
      <c r="D5302" s="28" t="s">
        <v>7010</v>
      </c>
      <c r="E5302" s="15">
        <v>0</v>
      </c>
      <c r="F5302" s="16">
        <v>84.35</v>
      </c>
      <c r="G5302" s="17">
        <f>ROUND(E5302*F5302,2)</f>
        <v>0</v>
      </c>
    </row>
    <row r="5303" spans="1:7" ht="112.5" hidden="1" x14ac:dyDescent="0.25">
      <c r="A5303" s="18"/>
      <c r="B5303" s="18"/>
      <c r="C5303" s="18"/>
      <c r="D5303" s="28" t="s">
        <v>7011</v>
      </c>
      <c r="E5303" s="18"/>
      <c r="F5303" s="18"/>
      <c r="G5303" s="18"/>
    </row>
    <row r="5304" spans="1:7" ht="22.5" hidden="1" x14ac:dyDescent="0.25">
      <c r="A5304" s="13" t="s">
        <v>7012</v>
      </c>
      <c r="B5304" s="14" t="s">
        <v>16</v>
      </c>
      <c r="C5304" s="14" t="s">
        <v>17</v>
      </c>
      <c r="D5304" s="28" t="s">
        <v>7013</v>
      </c>
      <c r="E5304" s="15">
        <v>0</v>
      </c>
      <c r="F5304" s="16">
        <v>103.69</v>
      </c>
      <c r="G5304" s="17">
        <f>ROUND(E5304*F5304,2)</f>
        <v>0</v>
      </c>
    </row>
    <row r="5305" spans="1:7" ht="112.5" hidden="1" x14ac:dyDescent="0.25">
      <c r="A5305" s="18"/>
      <c r="B5305" s="18"/>
      <c r="C5305" s="18"/>
      <c r="D5305" s="28" t="s">
        <v>7014</v>
      </c>
      <c r="E5305" s="18"/>
      <c r="F5305" s="18"/>
      <c r="G5305" s="18"/>
    </row>
    <row r="5306" spans="1:7" hidden="1" x14ac:dyDescent="0.25">
      <c r="A5306" s="18"/>
      <c r="B5306" s="18"/>
      <c r="C5306" s="18"/>
      <c r="D5306" s="35" t="s">
        <v>7015</v>
      </c>
      <c r="E5306" s="15">
        <v>0</v>
      </c>
      <c r="F5306" s="16">
        <v>0</v>
      </c>
      <c r="G5306" s="19">
        <f>ROUND(E5306*F5306,2)</f>
        <v>0</v>
      </c>
    </row>
    <row r="5307" spans="1:7" ht="0.95" customHeight="1" x14ac:dyDescent="0.25">
      <c r="A5307" s="20"/>
      <c r="B5307" s="20"/>
      <c r="C5307" s="20"/>
      <c r="D5307" s="36"/>
      <c r="E5307" s="20"/>
      <c r="F5307" s="20"/>
      <c r="G5307" s="20"/>
    </row>
    <row r="5308" spans="1:7" x14ac:dyDescent="0.25">
      <c r="A5308" s="21" t="s">
        <v>7016</v>
      </c>
      <c r="B5308" s="21" t="s">
        <v>8</v>
      </c>
      <c r="C5308" s="21" t="s">
        <v>9</v>
      </c>
      <c r="D5308" s="37" t="s">
        <v>7017</v>
      </c>
      <c r="E5308" s="22">
        <f>E5313</f>
        <v>0</v>
      </c>
      <c r="F5308" s="23">
        <f>F5313</f>
        <v>0</v>
      </c>
      <c r="G5308" s="23">
        <f>G5313</f>
        <v>0</v>
      </c>
    </row>
    <row r="5309" spans="1:7" hidden="1" x14ac:dyDescent="0.25">
      <c r="A5309" s="13" t="s">
        <v>7018</v>
      </c>
      <c r="B5309" s="14" t="s">
        <v>16</v>
      </c>
      <c r="C5309" s="14" t="s">
        <v>17</v>
      </c>
      <c r="D5309" s="28" t="s">
        <v>6882</v>
      </c>
      <c r="E5309" s="15">
        <v>0</v>
      </c>
      <c r="F5309" s="16">
        <v>50.61</v>
      </c>
      <c r="G5309" s="17">
        <f>ROUND(E5309*F5309,2)</f>
        <v>0</v>
      </c>
    </row>
    <row r="5310" spans="1:7" ht="90" hidden="1" x14ac:dyDescent="0.25">
      <c r="A5310" s="18"/>
      <c r="B5310" s="18"/>
      <c r="C5310" s="18"/>
      <c r="D5310" s="28" t="s">
        <v>7019</v>
      </c>
      <c r="E5310" s="18"/>
      <c r="F5310" s="18"/>
      <c r="G5310" s="18"/>
    </row>
    <row r="5311" spans="1:7" hidden="1" x14ac:dyDescent="0.25">
      <c r="A5311" s="13" t="s">
        <v>7020</v>
      </c>
      <c r="B5311" s="14" t="s">
        <v>16</v>
      </c>
      <c r="C5311" s="14" t="s">
        <v>17</v>
      </c>
      <c r="D5311" s="28" t="s">
        <v>7021</v>
      </c>
      <c r="E5311" s="15">
        <v>0</v>
      </c>
      <c r="F5311" s="16">
        <v>71.959999999999994</v>
      </c>
      <c r="G5311" s="17">
        <f>ROUND(E5311*F5311,2)</f>
        <v>0</v>
      </c>
    </row>
    <row r="5312" spans="1:7" ht="90" hidden="1" x14ac:dyDescent="0.25">
      <c r="A5312" s="18"/>
      <c r="B5312" s="18"/>
      <c r="C5312" s="18"/>
      <c r="D5312" s="28" t="s">
        <v>7022</v>
      </c>
      <c r="E5312" s="18"/>
      <c r="F5312" s="18"/>
      <c r="G5312" s="18"/>
    </row>
    <row r="5313" spans="1:7" hidden="1" x14ac:dyDescent="0.25">
      <c r="A5313" s="18"/>
      <c r="B5313" s="18"/>
      <c r="C5313" s="18"/>
      <c r="D5313" s="35" t="s">
        <v>7023</v>
      </c>
      <c r="E5313" s="15">
        <v>0</v>
      </c>
      <c r="F5313" s="16">
        <v>0</v>
      </c>
      <c r="G5313" s="19">
        <f>ROUND(E5313*F5313,2)</f>
        <v>0</v>
      </c>
    </row>
    <row r="5314" spans="1:7" ht="0.95" hidden="1" customHeight="1" x14ac:dyDescent="0.25">
      <c r="A5314" s="20"/>
      <c r="B5314" s="20"/>
      <c r="C5314" s="20"/>
      <c r="D5314" s="36"/>
      <c r="E5314" s="20"/>
      <c r="F5314" s="20"/>
      <c r="G5314" s="20"/>
    </row>
    <row r="5315" spans="1:7" hidden="1" x14ac:dyDescent="0.25">
      <c r="A5315" s="18"/>
      <c r="B5315" s="18"/>
      <c r="C5315" s="18"/>
      <c r="D5315" s="35" t="s">
        <v>7024</v>
      </c>
      <c r="E5315" s="15">
        <v>0</v>
      </c>
      <c r="F5315" s="16">
        <v>0</v>
      </c>
      <c r="G5315" s="19">
        <f>ROUND(E5315*F5315,2)</f>
        <v>0</v>
      </c>
    </row>
    <row r="5316" spans="1:7" ht="0.95" customHeight="1" x14ac:dyDescent="0.25">
      <c r="A5316" s="20"/>
      <c r="B5316" s="20"/>
      <c r="C5316" s="20"/>
      <c r="D5316" s="36"/>
      <c r="E5316" s="20"/>
      <c r="F5316" s="20"/>
      <c r="G5316" s="20"/>
    </row>
    <row r="5317" spans="1:7" x14ac:dyDescent="0.25">
      <c r="A5317" s="10" t="s">
        <v>7025</v>
      </c>
      <c r="B5317" s="10" t="s">
        <v>8</v>
      </c>
      <c r="C5317" s="10" t="s">
        <v>9</v>
      </c>
      <c r="D5317" s="34" t="s">
        <v>7026</v>
      </c>
      <c r="E5317" s="11">
        <f>E5322</f>
        <v>0</v>
      </c>
      <c r="F5317" s="12">
        <f>F5322</f>
        <v>0</v>
      </c>
      <c r="G5317" s="12">
        <f>G5322</f>
        <v>0</v>
      </c>
    </row>
    <row r="5318" spans="1:7" ht="22.5" hidden="1" x14ac:dyDescent="0.25">
      <c r="A5318" s="13" t="s">
        <v>7027</v>
      </c>
      <c r="B5318" s="14" t="s">
        <v>16</v>
      </c>
      <c r="C5318" s="14" t="s">
        <v>17</v>
      </c>
      <c r="D5318" s="28" t="s">
        <v>7028</v>
      </c>
      <c r="E5318" s="15">
        <v>0</v>
      </c>
      <c r="F5318" s="16">
        <v>295.58</v>
      </c>
      <c r="G5318" s="17">
        <f>ROUND(E5318*F5318,2)</f>
        <v>0</v>
      </c>
    </row>
    <row r="5319" spans="1:7" ht="168.75" hidden="1" x14ac:dyDescent="0.25">
      <c r="A5319" s="18"/>
      <c r="B5319" s="18"/>
      <c r="C5319" s="18"/>
      <c r="D5319" s="28" t="s">
        <v>7029</v>
      </c>
      <c r="E5319" s="18"/>
      <c r="F5319" s="18"/>
      <c r="G5319" s="18"/>
    </row>
    <row r="5320" spans="1:7" hidden="1" x14ac:dyDescent="0.25">
      <c r="A5320" s="13" t="s">
        <v>7030</v>
      </c>
      <c r="B5320" s="14" t="s">
        <v>16</v>
      </c>
      <c r="C5320" s="14" t="s">
        <v>17</v>
      </c>
      <c r="D5320" s="28" t="s">
        <v>7031</v>
      </c>
      <c r="E5320" s="15">
        <v>0</v>
      </c>
      <c r="F5320" s="16">
        <v>103.74</v>
      </c>
      <c r="G5320" s="17">
        <f>ROUND(E5320*F5320,2)</f>
        <v>0</v>
      </c>
    </row>
    <row r="5321" spans="1:7" ht="135" hidden="1" x14ac:dyDescent="0.25">
      <c r="A5321" s="18"/>
      <c r="B5321" s="18"/>
      <c r="C5321" s="18"/>
      <c r="D5321" s="28" t="s">
        <v>7032</v>
      </c>
      <c r="E5321" s="18"/>
      <c r="F5321" s="18"/>
      <c r="G5321" s="18"/>
    </row>
    <row r="5322" spans="1:7" hidden="1" x14ac:dyDescent="0.25">
      <c r="A5322" s="18"/>
      <c r="B5322" s="18"/>
      <c r="C5322" s="18"/>
      <c r="D5322" s="35" t="s">
        <v>7033</v>
      </c>
      <c r="E5322" s="15">
        <v>0</v>
      </c>
      <c r="F5322" s="16">
        <v>0</v>
      </c>
      <c r="G5322" s="19">
        <f>ROUND(E5322*F5322,2)</f>
        <v>0</v>
      </c>
    </row>
    <row r="5323" spans="1:7" ht="0.95" customHeight="1" x14ac:dyDescent="0.25">
      <c r="A5323" s="20"/>
      <c r="B5323" s="20"/>
      <c r="C5323" s="20"/>
      <c r="D5323" s="36"/>
      <c r="E5323" s="20"/>
      <c r="F5323" s="20"/>
      <c r="G5323" s="20"/>
    </row>
    <row r="5324" spans="1:7" ht="18.75" customHeight="1" x14ac:dyDescent="0.25">
      <c r="A5324" s="10" t="s">
        <v>7034</v>
      </c>
      <c r="B5324" s="10" t="s">
        <v>8</v>
      </c>
      <c r="C5324" s="10" t="s">
        <v>9</v>
      </c>
      <c r="D5324" s="34" t="s">
        <v>7035</v>
      </c>
      <c r="E5324" s="11">
        <f>E5327</f>
        <v>0</v>
      </c>
      <c r="F5324" s="12">
        <f>F5327</f>
        <v>0</v>
      </c>
      <c r="G5324" s="12">
        <f>G5327</f>
        <v>0</v>
      </c>
    </row>
    <row r="5325" spans="1:7" hidden="1" x14ac:dyDescent="0.25">
      <c r="A5325" s="13" t="s">
        <v>7036</v>
      </c>
      <c r="B5325" s="14" t="s">
        <v>16</v>
      </c>
      <c r="C5325" s="14" t="s">
        <v>17</v>
      </c>
      <c r="D5325" s="28" t="s">
        <v>7037</v>
      </c>
      <c r="E5325" s="15">
        <v>0</v>
      </c>
      <c r="F5325" s="16">
        <v>134.22</v>
      </c>
      <c r="G5325" s="17">
        <f>ROUND(E5325*F5325,2)</f>
        <v>0</v>
      </c>
    </row>
    <row r="5326" spans="1:7" ht="146.25" hidden="1" x14ac:dyDescent="0.25">
      <c r="A5326" s="18"/>
      <c r="B5326" s="18"/>
      <c r="C5326" s="18"/>
      <c r="D5326" s="28" t="s">
        <v>7038</v>
      </c>
      <c r="E5326" s="18"/>
      <c r="F5326" s="18"/>
      <c r="G5326" s="18"/>
    </row>
    <row r="5327" spans="1:7" hidden="1" x14ac:dyDescent="0.25">
      <c r="A5327" s="18"/>
      <c r="B5327" s="18"/>
      <c r="C5327" s="18"/>
      <c r="D5327" s="35" t="s">
        <v>7039</v>
      </c>
      <c r="E5327" s="15">
        <v>0</v>
      </c>
      <c r="F5327" s="16">
        <v>0</v>
      </c>
      <c r="G5327" s="19">
        <f>ROUND(E5327*F5327,2)</f>
        <v>0</v>
      </c>
    </row>
    <row r="5328" spans="1:7" ht="0.95" hidden="1" customHeight="1" x14ac:dyDescent="0.25">
      <c r="A5328" s="20"/>
      <c r="B5328" s="20"/>
      <c r="C5328" s="20"/>
      <c r="D5328" s="36"/>
      <c r="E5328" s="20"/>
      <c r="F5328" s="20"/>
      <c r="G5328" s="20"/>
    </row>
    <row r="5329" spans="1:7" hidden="1" x14ac:dyDescent="0.25">
      <c r="A5329" s="18"/>
      <c r="B5329" s="18"/>
      <c r="C5329" s="18"/>
      <c r="D5329" s="35" t="s">
        <v>7040</v>
      </c>
      <c r="E5329" s="15">
        <v>0</v>
      </c>
      <c r="F5329" s="16">
        <v>0</v>
      </c>
      <c r="G5329" s="19">
        <f>ROUND(E5329*F5329,2)</f>
        <v>0</v>
      </c>
    </row>
    <row r="5330" spans="1:7" ht="0.95" customHeight="1" x14ac:dyDescent="0.25">
      <c r="A5330" s="20"/>
      <c r="B5330" s="20"/>
      <c r="C5330" s="20"/>
      <c r="D5330" s="36"/>
      <c r="E5330" s="20"/>
      <c r="F5330" s="20"/>
      <c r="G5330" s="20"/>
    </row>
    <row r="5331" spans="1:7" x14ac:dyDescent="0.25">
      <c r="A5331" s="7" t="s">
        <v>7041</v>
      </c>
      <c r="B5331" s="7" t="s">
        <v>8</v>
      </c>
      <c r="C5331" s="7" t="s">
        <v>9</v>
      </c>
      <c r="D5331" s="33" t="s">
        <v>7042</v>
      </c>
      <c r="E5331" s="8">
        <f>E5348</f>
        <v>0</v>
      </c>
      <c r="F5331" s="9">
        <f>F5348</f>
        <v>0</v>
      </c>
      <c r="G5331" s="9">
        <f>G5348</f>
        <v>0</v>
      </c>
    </row>
    <row r="5332" spans="1:7" x14ac:dyDescent="0.25">
      <c r="A5332" s="10" t="s">
        <v>7043</v>
      </c>
      <c r="B5332" s="10" t="s">
        <v>8</v>
      </c>
      <c r="C5332" s="10" t="s">
        <v>9</v>
      </c>
      <c r="D5332" s="34" t="s">
        <v>7044</v>
      </c>
      <c r="E5332" s="11">
        <f>E5339</f>
        <v>0</v>
      </c>
      <c r="F5332" s="12">
        <f>F5339</f>
        <v>0</v>
      </c>
      <c r="G5332" s="12">
        <f>G5339</f>
        <v>0</v>
      </c>
    </row>
    <row r="5333" spans="1:7" hidden="1" x14ac:dyDescent="0.25">
      <c r="A5333" s="13" t="s">
        <v>7045</v>
      </c>
      <c r="B5333" s="14" t="s">
        <v>16</v>
      </c>
      <c r="C5333" s="14" t="s">
        <v>17</v>
      </c>
      <c r="D5333" s="28" t="s">
        <v>7046</v>
      </c>
      <c r="E5333" s="15">
        <v>0</v>
      </c>
      <c r="F5333" s="16">
        <v>44.77</v>
      </c>
      <c r="G5333" s="17">
        <f>ROUND(E5333*F5333,2)</f>
        <v>0</v>
      </c>
    </row>
    <row r="5334" spans="1:7" ht="78.75" hidden="1" x14ac:dyDescent="0.25">
      <c r="A5334" s="18"/>
      <c r="B5334" s="18"/>
      <c r="C5334" s="18"/>
      <c r="D5334" s="28" t="s">
        <v>7047</v>
      </c>
      <c r="E5334" s="18"/>
      <c r="F5334" s="18"/>
      <c r="G5334" s="18"/>
    </row>
    <row r="5335" spans="1:7" hidden="1" x14ac:dyDescent="0.25">
      <c r="A5335" s="13" t="s">
        <v>7048</v>
      </c>
      <c r="B5335" s="14" t="s">
        <v>16</v>
      </c>
      <c r="C5335" s="14" t="s">
        <v>17</v>
      </c>
      <c r="D5335" s="28" t="s">
        <v>7049</v>
      </c>
      <c r="E5335" s="15">
        <v>0</v>
      </c>
      <c r="F5335" s="16">
        <v>81.680000000000007</v>
      </c>
      <c r="G5335" s="17">
        <f>ROUND(E5335*F5335,2)</f>
        <v>0</v>
      </c>
    </row>
    <row r="5336" spans="1:7" ht="78.75" hidden="1" x14ac:dyDescent="0.25">
      <c r="A5336" s="18"/>
      <c r="B5336" s="18"/>
      <c r="C5336" s="18"/>
      <c r="D5336" s="28" t="s">
        <v>7050</v>
      </c>
      <c r="E5336" s="18"/>
      <c r="F5336" s="18"/>
      <c r="G5336" s="18"/>
    </row>
    <row r="5337" spans="1:7" hidden="1" x14ac:dyDescent="0.25">
      <c r="A5337" s="13" t="s">
        <v>7051</v>
      </c>
      <c r="B5337" s="14" t="s">
        <v>16</v>
      </c>
      <c r="C5337" s="14" t="s">
        <v>17</v>
      </c>
      <c r="D5337" s="28" t="s">
        <v>7052</v>
      </c>
      <c r="E5337" s="15">
        <v>0</v>
      </c>
      <c r="F5337" s="16">
        <v>120.96</v>
      </c>
      <c r="G5337" s="17">
        <f>ROUND(E5337*F5337,2)</f>
        <v>0</v>
      </c>
    </row>
    <row r="5338" spans="1:7" ht="78.75" hidden="1" x14ac:dyDescent="0.25">
      <c r="A5338" s="18"/>
      <c r="B5338" s="18"/>
      <c r="C5338" s="18"/>
      <c r="D5338" s="28" t="s">
        <v>7053</v>
      </c>
      <c r="E5338" s="18"/>
      <c r="F5338" s="18"/>
      <c r="G5338" s="18"/>
    </row>
    <row r="5339" spans="1:7" hidden="1" x14ac:dyDescent="0.25">
      <c r="A5339" s="18"/>
      <c r="B5339" s="18"/>
      <c r="C5339" s="18"/>
      <c r="D5339" s="35" t="s">
        <v>7054</v>
      </c>
      <c r="E5339" s="15">
        <v>0</v>
      </c>
      <c r="F5339" s="16">
        <v>0</v>
      </c>
      <c r="G5339" s="19">
        <f>ROUND(E5339*F5339,2)</f>
        <v>0</v>
      </c>
    </row>
    <row r="5340" spans="1:7" ht="0.95" customHeight="1" x14ac:dyDescent="0.25">
      <c r="A5340" s="20"/>
      <c r="B5340" s="20"/>
      <c r="C5340" s="20"/>
      <c r="D5340" s="36"/>
      <c r="E5340" s="20"/>
      <c r="F5340" s="20"/>
      <c r="G5340" s="20"/>
    </row>
    <row r="5341" spans="1:7" x14ac:dyDescent="0.25">
      <c r="A5341" s="10" t="s">
        <v>7055</v>
      </c>
      <c r="B5341" s="10" t="s">
        <v>8</v>
      </c>
      <c r="C5341" s="10" t="s">
        <v>9</v>
      </c>
      <c r="D5341" s="34" t="s">
        <v>7056</v>
      </c>
      <c r="E5341" s="11">
        <f>E5346</f>
        <v>0</v>
      </c>
      <c r="F5341" s="12">
        <f>F5346</f>
        <v>0</v>
      </c>
      <c r="G5341" s="12">
        <f>G5346</f>
        <v>0</v>
      </c>
    </row>
    <row r="5342" spans="1:7" hidden="1" x14ac:dyDescent="0.25">
      <c r="A5342" s="13" t="s">
        <v>7057</v>
      </c>
      <c r="B5342" s="14" t="s">
        <v>16</v>
      </c>
      <c r="C5342" s="14" t="s">
        <v>17</v>
      </c>
      <c r="D5342" s="28" t="s">
        <v>7058</v>
      </c>
      <c r="E5342" s="15">
        <v>0</v>
      </c>
      <c r="F5342" s="16">
        <v>46.1</v>
      </c>
      <c r="G5342" s="17">
        <f>ROUND(E5342*F5342,2)</f>
        <v>0</v>
      </c>
    </row>
    <row r="5343" spans="1:7" ht="78.75" hidden="1" x14ac:dyDescent="0.25">
      <c r="A5343" s="18"/>
      <c r="B5343" s="18"/>
      <c r="C5343" s="18"/>
      <c r="D5343" s="28" t="s">
        <v>7059</v>
      </c>
      <c r="E5343" s="18"/>
      <c r="F5343" s="18"/>
      <c r="G5343" s="18"/>
    </row>
    <row r="5344" spans="1:7" hidden="1" x14ac:dyDescent="0.25">
      <c r="A5344" s="13" t="s">
        <v>7060</v>
      </c>
      <c r="B5344" s="14" t="s">
        <v>16</v>
      </c>
      <c r="C5344" s="14" t="s">
        <v>17</v>
      </c>
      <c r="D5344" s="28" t="s">
        <v>7061</v>
      </c>
      <c r="E5344" s="15">
        <v>0</v>
      </c>
      <c r="F5344" s="16">
        <v>53.85</v>
      </c>
      <c r="G5344" s="17">
        <f>ROUND(E5344*F5344,2)</f>
        <v>0</v>
      </c>
    </row>
    <row r="5345" spans="1:7" ht="78.75" hidden="1" x14ac:dyDescent="0.25">
      <c r="A5345" s="18"/>
      <c r="B5345" s="18"/>
      <c r="C5345" s="18"/>
      <c r="D5345" s="28" t="s">
        <v>7062</v>
      </c>
      <c r="E5345" s="18"/>
      <c r="F5345" s="18"/>
      <c r="G5345" s="18"/>
    </row>
    <row r="5346" spans="1:7" hidden="1" x14ac:dyDescent="0.25">
      <c r="A5346" s="18"/>
      <c r="B5346" s="18"/>
      <c r="C5346" s="18"/>
      <c r="D5346" s="35" t="s">
        <v>7063</v>
      </c>
      <c r="E5346" s="15">
        <v>0</v>
      </c>
      <c r="F5346" s="16">
        <v>0</v>
      </c>
      <c r="G5346" s="19">
        <f>ROUND(E5346*F5346,2)</f>
        <v>0</v>
      </c>
    </row>
    <row r="5347" spans="1:7" ht="0.95" hidden="1" customHeight="1" x14ac:dyDescent="0.25">
      <c r="A5347" s="20"/>
      <c r="B5347" s="20"/>
      <c r="C5347" s="20"/>
      <c r="D5347" s="36"/>
      <c r="E5347" s="20"/>
      <c r="F5347" s="20"/>
      <c r="G5347" s="20"/>
    </row>
    <row r="5348" spans="1:7" hidden="1" x14ac:dyDescent="0.25">
      <c r="A5348" s="18"/>
      <c r="B5348" s="18"/>
      <c r="C5348" s="18"/>
      <c r="D5348" s="35" t="s">
        <v>7064</v>
      </c>
      <c r="E5348" s="15">
        <v>0</v>
      </c>
      <c r="F5348" s="16">
        <v>0</v>
      </c>
      <c r="G5348" s="19">
        <f>ROUND(E5348*F5348,2)</f>
        <v>0</v>
      </c>
    </row>
    <row r="5349" spans="1:7" ht="0.95" customHeight="1" x14ac:dyDescent="0.25">
      <c r="A5349" s="20"/>
      <c r="B5349" s="20"/>
      <c r="C5349" s="20"/>
      <c r="D5349" s="36"/>
      <c r="E5349" s="20"/>
      <c r="F5349" s="20"/>
      <c r="G5349" s="20"/>
    </row>
    <row r="5350" spans="1:7" x14ac:dyDescent="0.25">
      <c r="A5350" s="7" t="s">
        <v>7065</v>
      </c>
      <c r="B5350" s="7" t="s">
        <v>8</v>
      </c>
      <c r="C5350" s="7" t="s">
        <v>9</v>
      </c>
      <c r="D5350" s="33" t="s">
        <v>7066</v>
      </c>
      <c r="E5350" s="8">
        <f>E5357</f>
        <v>0</v>
      </c>
      <c r="F5350" s="9">
        <f>F5357</f>
        <v>0</v>
      </c>
      <c r="G5350" s="9">
        <f>G5357</f>
        <v>0</v>
      </c>
    </row>
    <row r="5351" spans="1:7" hidden="1" x14ac:dyDescent="0.25">
      <c r="A5351" s="13" t="s">
        <v>7067</v>
      </c>
      <c r="B5351" s="14" t="s">
        <v>16</v>
      </c>
      <c r="C5351" s="14" t="s">
        <v>17</v>
      </c>
      <c r="D5351" s="28" t="s">
        <v>7068</v>
      </c>
      <c r="E5351" s="15">
        <v>0</v>
      </c>
      <c r="F5351" s="16">
        <v>262.85000000000002</v>
      </c>
      <c r="G5351" s="17">
        <f>ROUND(E5351*F5351,2)</f>
        <v>0</v>
      </c>
    </row>
    <row r="5352" spans="1:7" ht="180" hidden="1" x14ac:dyDescent="0.25">
      <c r="A5352" s="18"/>
      <c r="B5352" s="18"/>
      <c r="C5352" s="18"/>
      <c r="D5352" s="28" t="s">
        <v>7069</v>
      </c>
      <c r="E5352" s="18"/>
      <c r="F5352" s="18"/>
      <c r="G5352" s="18"/>
    </row>
    <row r="5353" spans="1:7" ht="22.5" hidden="1" x14ac:dyDescent="0.25">
      <c r="A5353" s="13" t="s">
        <v>7070</v>
      </c>
      <c r="B5353" s="14" t="s">
        <v>16</v>
      </c>
      <c r="C5353" s="14" t="s">
        <v>17</v>
      </c>
      <c r="D5353" s="28" t="s">
        <v>7071</v>
      </c>
      <c r="E5353" s="15">
        <v>0</v>
      </c>
      <c r="F5353" s="16">
        <v>235.47</v>
      </c>
      <c r="G5353" s="17">
        <f>ROUND(E5353*F5353,2)</f>
        <v>0</v>
      </c>
    </row>
    <row r="5354" spans="1:7" ht="180" hidden="1" x14ac:dyDescent="0.25">
      <c r="A5354" s="18"/>
      <c r="B5354" s="18"/>
      <c r="C5354" s="18"/>
      <c r="D5354" s="28" t="s">
        <v>7072</v>
      </c>
      <c r="E5354" s="18"/>
      <c r="F5354" s="18"/>
      <c r="G5354" s="18"/>
    </row>
    <row r="5355" spans="1:7" ht="22.5" hidden="1" x14ac:dyDescent="0.25">
      <c r="A5355" s="13" t="s">
        <v>7073</v>
      </c>
      <c r="B5355" s="14" t="s">
        <v>16</v>
      </c>
      <c r="C5355" s="14" t="s">
        <v>17</v>
      </c>
      <c r="D5355" s="28" t="s">
        <v>7074</v>
      </c>
      <c r="E5355" s="15">
        <v>0</v>
      </c>
      <c r="F5355" s="16">
        <v>348.22</v>
      </c>
      <c r="G5355" s="17">
        <f>ROUND(E5355*F5355,2)</f>
        <v>0</v>
      </c>
    </row>
    <row r="5356" spans="1:7" ht="180" hidden="1" x14ac:dyDescent="0.25">
      <c r="A5356" s="18"/>
      <c r="B5356" s="18"/>
      <c r="C5356" s="18"/>
      <c r="D5356" s="28" t="s">
        <v>7075</v>
      </c>
      <c r="E5356" s="18"/>
      <c r="F5356" s="18"/>
      <c r="G5356" s="18"/>
    </row>
    <row r="5357" spans="1:7" hidden="1" x14ac:dyDescent="0.25">
      <c r="A5357" s="18"/>
      <c r="B5357" s="18"/>
      <c r="C5357" s="18"/>
      <c r="D5357" s="35" t="s">
        <v>7076</v>
      </c>
      <c r="E5357" s="15">
        <v>0</v>
      </c>
      <c r="F5357" s="16">
        <v>0</v>
      </c>
      <c r="G5357" s="19">
        <f>ROUND(E5357*F5357,2)</f>
        <v>0</v>
      </c>
    </row>
    <row r="5358" spans="1:7" ht="0.95" customHeight="1" x14ac:dyDescent="0.25">
      <c r="A5358" s="20"/>
      <c r="B5358" s="20"/>
      <c r="C5358" s="20"/>
      <c r="D5358" s="36"/>
      <c r="E5358" s="20"/>
      <c r="F5358" s="20"/>
      <c r="G5358" s="20"/>
    </row>
    <row r="5359" spans="1:7" x14ac:dyDescent="0.25">
      <c r="A5359" s="7" t="s">
        <v>7077</v>
      </c>
      <c r="B5359" s="7" t="s">
        <v>8</v>
      </c>
      <c r="C5359" s="7" t="s">
        <v>9</v>
      </c>
      <c r="D5359" s="33" t="s">
        <v>7078</v>
      </c>
      <c r="E5359" s="8">
        <f>E5366</f>
        <v>0</v>
      </c>
      <c r="F5359" s="9">
        <f>F5366</f>
        <v>0</v>
      </c>
      <c r="G5359" s="9">
        <f>G5366</f>
        <v>0</v>
      </c>
    </row>
    <row r="5360" spans="1:7" hidden="1" x14ac:dyDescent="0.25">
      <c r="A5360" s="13" t="s">
        <v>7079</v>
      </c>
      <c r="B5360" s="14" t="s">
        <v>16</v>
      </c>
      <c r="C5360" s="14" t="s">
        <v>17</v>
      </c>
      <c r="D5360" s="28" t="s">
        <v>7080</v>
      </c>
      <c r="E5360" s="15">
        <v>0</v>
      </c>
      <c r="F5360" s="16">
        <v>35.090000000000003</v>
      </c>
      <c r="G5360" s="17">
        <f>ROUND(E5360*F5360,2)</f>
        <v>0</v>
      </c>
    </row>
    <row r="5361" spans="1:7" ht="78.75" hidden="1" x14ac:dyDescent="0.25">
      <c r="A5361" s="18"/>
      <c r="B5361" s="18"/>
      <c r="C5361" s="18"/>
      <c r="D5361" s="28" t="s">
        <v>7081</v>
      </c>
      <c r="E5361" s="18"/>
      <c r="F5361" s="18"/>
      <c r="G5361" s="18"/>
    </row>
    <row r="5362" spans="1:7" hidden="1" x14ac:dyDescent="0.25">
      <c r="A5362" s="13" t="s">
        <v>7082</v>
      </c>
      <c r="B5362" s="14" t="s">
        <v>16</v>
      </c>
      <c r="C5362" s="14" t="s">
        <v>17</v>
      </c>
      <c r="D5362" s="28" t="s">
        <v>7083</v>
      </c>
      <c r="E5362" s="15">
        <v>0</v>
      </c>
      <c r="F5362" s="16">
        <v>51.09</v>
      </c>
      <c r="G5362" s="17">
        <f>ROUND(E5362*F5362,2)</f>
        <v>0</v>
      </c>
    </row>
    <row r="5363" spans="1:7" ht="78.75" hidden="1" x14ac:dyDescent="0.25">
      <c r="A5363" s="18"/>
      <c r="B5363" s="18"/>
      <c r="C5363" s="18"/>
      <c r="D5363" s="28" t="s">
        <v>7084</v>
      </c>
      <c r="E5363" s="18"/>
      <c r="F5363" s="18"/>
      <c r="G5363" s="18"/>
    </row>
    <row r="5364" spans="1:7" hidden="1" x14ac:dyDescent="0.25">
      <c r="A5364" s="13" t="s">
        <v>7085</v>
      </c>
      <c r="B5364" s="14" t="s">
        <v>16</v>
      </c>
      <c r="C5364" s="14" t="s">
        <v>668</v>
      </c>
      <c r="D5364" s="28" t="s">
        <v>7086</v>
      </c>
      <c r="E5364" s="15">
        <v>0</v>
      </c>
      <c r="F5364" s="16">
        <v>227.46</v>
      </c>
      <c r="G5364" s="17">
        <f>ROUND(E5364*F5364,2)</f>
        <v>0</v>
      </c>
    </row>
    <row r="5365" spans="1:7" ht="78.75" hidden="1" x14ac:dyDescent="0.25">
      <c r="A5365" s="18"/>
      <c r="B5365" s="18"/>
      <c r="C5365" s="18"/>
      <c r="D5365" s="28" t="s">
        <v>7087</v>
      </c>
      <c r="E5365" s="18"/>
      <c r="F5365" s="18"/>
      <c r="G5365" s="18"/>
    </row>
    <row r="5366" spans="1:7" hidden="1" x14ac:dyDescent="0.25">
      <c r="A5366" s="18"/>
      <c r="B5366" s="18"/>
      <c r="C5366" s="18"/>
      <c r="D5366" s="35" t="s">
        <v>7088</v>
      </c>
      <c r="E5366" s="15">
        <v>0</v>
      </c>
      <c r="F5366" s="16">
        <v>0</v>
      </c>
      <c r="G5366" s="19">
        <f>ROUND(E5366*F5366,2)</f>
        <v>0</v>
      </c>
    </row>
    <row r="5367" spans="1:7" ht="0.95" customHeight="1" x14ac:dyDescent="0.25">
      <c r="A5367" s="20"/>
      <c r="B5367" s="20"/>
      <c r="C5367" s="20"/>
      <c r="D5367" s="36"/>
      <c r="E5367" s="20"/>
      <c r="F5367" s="20"/>
      <c r="G5367" s="20"/>
    </row>
    <row r="5368" spans="1:7" x14ac:dyDescent="0.25">
      <c r="A5368" s="7" t="s">
        <v>7089</v>
      </c>
      <c r="B5368" s="7" t="s">
        <v>8</v>
      </c>
      <c r="C5368" s="7" t="s">
        <v>9</v>
      </c>
      <c r="D5368" s="33" t="s">
        <v>7090</v>
      </c>
      <c r="E5368" s="8">
        <f>E5395</f>
        <v>0</v>
      </c>
      <c r="F5368" s="9">
        <f>F5395</f>
        <v>0</v>
      </c>
      <c r="G5368" s="9">
        <f>G5395</f>
        <v>0</v>
      </c>
    </row>
    <row r="5369" spans="1:7" x14ac:dyDescent="0.25">
      <c r="A5369" s="13" t="s">
        <v>7091</v>
      </c>
      <c r="B5369" s="14" t="s">
        <v>16</v>
      </c>
      <c r="C5369" s="14" t="s">
        <v>176</v>
      </c>
      <c r="D5369" s="28" t="s">
        <v>7092</v>
      </c>
      <c r="E5369" s="15">
        <v>0</v>
      </c>
      <c r="F5369" s="16">
        <v>105.75</v>
      </c>
      <c r="G5369" s="17">
        <f>ROUND(E5369*F5369,2)</f>
        <v>0</v>
      </c>
    </row>
    <row r="5370" spans="1:7" ht="135" x14ac:dyDescent="0.25">
      <c r="A5370" s="18"/>
      <c r="B5370" s="18"/>
      <c r="C5370" s="18"/>
      <c r="D5370" s="28" t="s">
        <v>7093</v>
      </c>
      <c r="E5370" s="18"/>
      <c r="F5370" s="18"/>
      <c r="G5370" s="18"/>
    </row>
    <row r="5371" spans="1:7" x14ac:dyDescent="0.25">
      <c r="A5371" s="13" t="s">
        <v>7094</v>
      </c>
      <c r="B5371" s="14" t="s">
        <v>16</v>
      </c>
      <c r="C5371" s="14" t="s">
        <v>176</v>
      </c>
      <c r="D5371" s="28" t="s">
        <v>7095</v>
      </c>
      <c r="E5371" s="15">
        <v>0</v>
      </c>
      <c r="F5371" s="16">
        <v>329.07</v>
      </c>
      <c r="G5371" s="17">
        <f>ROUND(E5371*F5371,2)</f>
        <v>0</v>
      </c>
    </row>
    <row r="5372" spans="1:7" ht="135" x14ac:dyDescent="0.25">
      <c r="A5372" s="18"/>
      <c r="B5372" s="18"/>
      <c r="C5372" s="18"/>
      <c r="D5372" s="28" t="s">
        <v>7096</v>
      </c>
      <c r="E5372" s="18"/>
      <c r="F5372" s="18"/>
      <c r="G5372" s="18"/>
    </row>
    <row r="5373" spans="1:7" x14ac:dyDescent="0.25">
      <c r="A5373" s="13" t="s">
        <v>7097</v>
      </c>
      <c r="B5373" s="14" t="s">
        <v>16</v>
      </c>
      <c r="C5373" s="14" t="s">
        <v>176</v>
      </c>
      <c r="D5373" s="28" t="s">
        <v>7098</v>
      </c>
      <c r="E5373" s="15">
        <v>0</v>
      </c>
      <c r="F5373" s="16">
        <v>1343.29</v>
      </c>
      <c r="G5373" s="17">
        <f>ROUND(E5373*F5373,2)</f>
        <v>0</v>
      </c>
    </row>
    <row r="5374" spans="1:7" ht="191.25" x14ac:dyDescent="0.25">
      <c r="A5374" s="18"/>
      <c r="B5374" s="18"/>
      <c r="C5374" s="18"/>
      <c r="D5374" s="28" t="s">
        <v>7099</v>
      </c>
      <c r="E5374" s="18"/>
      <c r="F5374" s="18"/>
      <c r="G5374" s="18"/>
    </row>
    <row r="5375" spans="1:7" x14ac:dyDescent="0.25">
      <c r="A5375" s="13" t="s">
        <v>7100</v>
      </c>
      <c r="B5375" s="14" t="s">
        <v>16</v>
      </c>
      <c r="C5375" s="14" t="s">
        <v>176</v>
      </c>
      <c r="D5375" s="28" t="s">
        <v>7101</v>
      </c>
      <c r="E5375" s="15">
        <v>0</v>
      </c>
      <c r="F5375" s="16">
        <v>391.88</v>
      </c>
      <c r="G5375" s="17">
        <f>ROUND(E5375*F5375,2)</f>
        <v>0</v>
      </c>
    </row>
    <row r="5376" spans="1:7" ht="135" x14ac:dyDescent="0.25">
      <c r="A5376" s="18"/>
      <c r="B5376" s="18"/>
      <c r="C5376" s="18"/>
      <c r="D5376" s="28" t="s">
        <v>7102</v>
      </c>
      <c r="E5376" s="18"/>
      <c r="F5376" s="18"/>
      <c r="G5376" s="18"/>
    </row>
    <row r="5377" spans="1:7" x14ac:dyDescent="0.25">
      <c r="A5377" s="13" t="s">
        <v>7103</v>
      </c>
      <c r="B5377" s="14" t="s">
        <v>16</v>
      </c>
      <c r="C5377" s="14" t="s">
        <v>176</v>
      </c>
      <c r="D5377" s="28" t="s">
        <v>7104</v>
      </c>
      <c r="E5377" s="15">
        <v>0</v>
      </c>
      <c r="F5377" s="16">
        <v>213.05</v>
      </c>
      <c r="G5377" s="17">
        <f>ROUND(E5377*F5377,2)</f>
        <v>0</v>
      </c>
    </row>
    <row r="5378" spans="1:7" ht="191.25" x14ac:dyDescent="0.25">
      <c r="A5378" s="18"/>
      <c r="B5378" s="18"/>
      <c r="C5378" s="18"/>
      <c r="D5378" s="28" t="s">
        <v>7105</v>
      </c>
      <c r="E5378" s="18"/>
      <c r="F5378" s="18"/>
      <c r="G5378" s="18"/>
    </row>
    <row r="5379" spans="1:7" x14ac:dyDescent="0.25">
      <c r="A5379" s="13" t="s">
        <v>7106</v>
      </c>
      <c r="B5379" s="14" t="s">
        <v>16</v>
      </c>
      <c r="C5379" s="14" t="s">
        <v>176</v>
      </c>
      <c r="D5379" s="28" t="s">
        <v>7107</v>
      </c>
      <c r="E5379" s="15">
        <v>0</v>
      </c>
      <c r="F5379" s="16">
        <v>366.88</v>
      </c>
      <c r="G5379" s="17">
        <f>ROUND(E5379*F5379,2)</f>
        <v>0</v>
      </c>
    </row>
    <row r="5380" spans="1:7" ht="191.25" x14ac:dyDescent="0.25">
      <c r="A5380" s="18"/>
      <c r="B5380" s="18"/>
      <c r="C5380" s="18"/>
      <c r="D5380" s="28" t="s">
        <v>7108</v>
      </c>
      <c r="E5380" s="18"/>
      <c r="F5380" s="18"/>
      <c r="G5380" s="18"/>
    </row>
    <row r="5381" spans="1:7" x14ac:dyDescent="0.25">
      <c r="A5381" s="13" t="s">
        <v>7109</v>
      </c>
      <c r="B5381" s="14" t="s">
        <v>16</v>
      </c>
      <c r="C5381" s="14" t="s">
        <v>176</v>
      </c>
      <c r="D5381" s="28" t="s">
        <v>7110</v>
      </c>
      <c r="E5381" s="15">
        <v>0</v>
      </c>
      <c r="F5381" s="16">
        <v>139.05000000000001</v>
      </c>
      <c r="G5381" s="17">
        <f>ROUND(E5381*F5381,2)</f>
        <v>0</v>
      </c>
    </row>
    <row r="5382" spans="1:7" ht="146.25" x14ac:dyDescent="0.25">
      <c r="A5382" s="18"/>
      <c r="B5382" s="18"/>
      <c r="C5382" s="18"/>
      <c r="D5382" s="28" t="s">
        <v>7111</v>
      </c>
      <c r="E5382" s="18"/>
      <c r="F5382" s="18"/>
      <c r="G5382" s="18"/>
    </row>
    <row r="5383" spans="1:7" x14ac:dyDescent="0.25">
      <c r="A5383" s="13" t="s">
        <v>7112</v>
      </c>
      <c r="B5383" s="14" t="s">
        <v>16</v>
      </c>
      <c r="C5383" s="14" t="s">
        <v>176</v>
      </c>
      <c r="D5383" s="28" t="s">
        <v>7113</v>
      </c>
      <c r="E5383" s="15">
        <v>0</v>
      </c>
      <c r="F5383" s="16">
        <v>359.99</v>
      </c>
      <c r="G5383" s="17">
        <f>ROUND(E5383*F5383,2)</f>
        <v>0</v>
      </c>
    </row>
    <row r="5384" spans="1:7" ht="146.25" x14ac:dyDescent="0.25">
      <c r="A5384" s="18"/>
      <c r="B5384" s="18"/>
      <c r="C5384" s="18"/>
      <c r="D5384" s="28" t="s">
        <v>7114</v>
      </c>
      <c r="E5384" s="18"/>
      <c r="F5384" s="18"/>
      <c r="G5384" s="18"/>
    </row>
    <row r="5385" spans="1:7" x14ac:dyDescent="0.25">
      <c r="A5385" s="13" t="s">
        <v>7115</v>
      </c>
      <c r="B5385" s="14" t="s">
        <v>16</v>
      </c>
      <c r="C5385" s="14" t="s">
        <v>176</v>
      </c>
      <c r="D5385" s="28" t="s">
        <v>7116</v>
      </c>
      <c r="E5385" s="15">
        <v>0</v>
      </c>
      <c r="F5385" s="16">
        <v>315.83999999999997</v>
      </c>
      <c r="G5385" s="17">
        <f>ROUND(E5385*F5385,2)</f>
        <v>0</v>
      </c>
    </row>
    <row r="5386" spans="1:7" ht="213.75" x14ac:dyDescent="0.25">
      <c r="A5386" s="18"/>
      <c r="B5386" s="18"/>
      <c r="C5386" s="18"/>
      <c r="D5386" s="28" t="s">
        <v>7117</v>
      </c>
      <c r="E5386" s="18"/>
      <c r="F5386" s="18"/>
      <c r="G5386" s="18"/>
    </row>
    <row r="5387" spans="1:7" x14ac:dyDescent="0.25">
      <c r="A5387" s="13" t="s">
        <v>7118</v>
      </c>
      <c r="B5387" s="14" t="s">
        <v>16</v>
      </c>
      <c r="C5387" s="14" t="s">
        <v>176</v>
      </c>
      <c r="D5387" s="28" t="s">
        <v>7119</v>
      </c>
      <c r="E5387" s="15">
        <v>0</v>
      </c>
      <c r="F5387" s="16">
        <v>492.55</v>
      </c>
      <c r="G5387" s="17">
        <f>ROUND(E5387*F5387,2)</f>
        <v>0</v>
      </c>
    </row>
    <row r="5388" spans="1:7" ht="213.75" x14ac:dyDescent="0.25">
      <c r="A5388" s="18"/>
      <c r="B5388" s="18"/>
      <c r="C5388" s="18"/>
      <c r="D5388" s="28" t="s">
        <v>7120</v>
      </c>
      <c r="E5388" s="18"/>
      <c r="F5388" s="18"/>
      <c r="G5388" s="18"/>
    </row>
    <row r="5389" spans="1:7" ht="22.5" x14ac:dyDescent="0.25">
      <c r="A5389" s="13" t="s">
        <v>7121</v>
      </c>
      <c r="B5389" s="14" t="s">
        <v>16</v>
      </c>
      <c r="C5389" s="14" t="s">
        <v>176</v>
      </c>
      <c r="D5389" s="28" t="s">
        <v>7122</v>
      </c>
      <c r="E5389" s="15">
        <v>0</v>
      </c>
      <c r="F5389" s="16">
        <v>504.55</v>
      </c>
      <c r="G5389" s="17">
        <f>ROUND(E5389*F5389,2)</f>
        <v>0</v>
      </c>
    </row>
    <row r="5390" spans="1:7" ht="202.5" x14ac:dyDescent="0.25">
      <c r="A5390" s="18"/>
      <c r="B5390" s="18"/>
      <c r="C5390" s="18"/>
      <c r="D5390" s="28" t="s">
        <v>7123</v>
      </c>
      <c r="E5390" s="18"/>
      <c r="F5390" s="18"/>
      <c r="G5390" s="18"/>
    </row>
    <row r="5391" spans="1:7" ht="22.5" x14ac:dyDescent="0.25">
      <c r="A5391" s="13" t="s">
        <v>7124</v>
      </c>
      <c r="B5391" s="14" t="s">
        <v>16</v>
      </c>
      <c r="C5391" s="14" t="s">
        <v>176</v>
      </c>
      <c r="D5391" s="28" t="s">
        <v>7125</v>
      </c>
      <c r="E5391" s="15">
        <v>0</v>
      </c>
      <c r="F5391" s="16">
        <v>349.84</v>
      </c>
      <c r="G5391" s="17">
        <f>ROUND(E5391*F5391,2)</f>
        <v>0</v>
      </c>
    </row>
    <row r="5392" spans="1:7" ht="202.5" x14ac:dyDescent="0.25">
      <c r="A5392" s="18"/>
      <c r="B5392" s="18"/>
      <c r="C5392" s="18"/>
      <c r="D5392" s="28" t="s">
        <v>7126</v>
      </c>
      <c r="E5392" s="18"/>
      <c r="F5392" s="18"/>
      <c r="G5392" s="18"/>
    </row>
    <row r="5393" spans="1:7" ht="22.5" x14ac:dyDescent="0.25">
      <c r="A5393" s="13" t="s">
        <v>7127</v>
      </c>
      <c r="B5393" s="14" t="s">
        <v>16</v>
      </c>
      <c r="C5393" s="14" t="s">
        <v>176</v>
      </c>
      <c r="D5393" s="28" t="s">
        <v>7128</v>
      </c>
      <c r="E5393" s="15">
        <v>0</v>
      </c>
      <c r="F5393" s="16">
        <v>517.26</v>
      </c>
      <c r="G5393" s="17">
        <f>ROUND(E5393*F5393,2)</f>
        <v>0</v>
      </c>
    </row>
    <row r="5394" spans="1:7" ht="202.5" x14ac:dyDescent="0.25">
      <c r="A5394" s="18"/>
      <c r="B5394" s="18"/>
      <c r="C5394" s="18"/>
      <c r="D5394" s="28" t="s">
        <v>7129</v>
      </c>
      <c r="E5394" s="18"/>
      <c r="F5394" s="18"/>
      <c r="G5394" s="18"/>
    </row>
    <row r="5395" spans="1:7" x14ac:dyDescent="0.25">
      <c r="A5395" s="18"/>
      <c r="B5395" s="18"/>
      <c r="C5395" s="18"/>
      <c r="D5395" s="35" t="s">
        <v>7130</v>
      </c>
      <c r="E5395" s="15">
        <v>0</v>
      </c>
      <c r="F5395" s="16">
        <v>0</v>
      </c>
      <c r="G5395" s="19">
        <f>ROUND(E5395*F5395,2)</f>
        <v>0</v>
      </c>
    </row>
    <row r="5396" spans="1:7" ht="0.95" customHeight="1" x14ac:dyDescent="0.25">
      <c r="A5396" s="20"/>
      <c r="B5396" s="20"/>
      <c r="C5396" s="20"/>
      <c r="D5396" s="36"/>
      <c r="E5396" s="20"/>
      <c r="F5396" s="20"/>
      <c r="G5396" s="20"/>
    </row>
    <row r="5397" spans="1:7" x14ac:dyDescent="0.25">
      <c r="A5397" s="7" t="s">
        <v>7131</v>
      </c>
      <c r="B5397" s="7" t="s">
        <v>8</v>
      </c>
      <c r="C5397" s="7" t="s">
        <v>9</v>
      </c>
      <c r="D5397" s="33" t="s">
        <v>7132</v>
      </c>
      <c r="E5397" s="8">
        <f>E5418</f>
        <v>0</v>
      </c>
      <c r="F5397" s="9">
        <f>F5418</f>
        <v>0</v>
      </c>
      <c r="G5397" s="9">
        <f>G5418</f>
        <v>0</v>
      </c>
    </row>
    <row r="5398" spans="1:7" x14ac:dyDescent="0.25">
      <c r="A5398" s="10" t="s">
        <v>7133</v>
      </c>
      <c r="B5398" s="10" t="s">
        <v>8</v>
      </c>
      <c r="C5398" s="10" t="s">
        <v>9</v>
      </c>
      <c r="D5398" s="34" t="s">
        <v>7134</v>
      </c>
      <c r="E5398" s="11">
        <f>E5405</f>
        <v>0</v>
      </c>
      <c r="F5398" s="12">
        <f>F5405</f>
        <v>0</v>
      </c>
      <c r="G5398" s="12">
        <f>G5405</f>
        <v>0</v>
      </c>
    </row>
    <row r="5399" spans="1:7" hidden="1" x14ac:dyDescent="0.25">
      <c r="A5399" s="13" t="s">
        <v>7135</v>
      </c>
      <c r="B5399" s="14" t="s">
        <v>16</v>
      </c>
      <c r="C5399" s="14" t="s">
        <v>17</v>
      </c>
      <c r="D5399" s="28" t="s">
        <v>7136</v>
      </c>
      <c r="E5399" s="15">
        <v>0</v>
      </c>
      <c r="F5399" s="16">
        <v>47.72</v>
      </c>
      <c r="G5399" s="17">
        <f>ROUND(E5399*F5399,2)</f>
        <v>0</v>
      </c>
    </row>
    <row r="5400" spans="1:7" ht="90" hidden="1" x14ac:dyDescent="0.25">
      <c r="A5400" s="18"/>
      <c r="B5400" s="18"/>
      <c r="C5400" s="18"/>
      <c r="D5400" s="28" t="s">
        <v>7137</v>
      </c>
      <c r="E5400" s="18"/>
      <c r="F5400" s="18"/>
      <c r="G5400" s="18"/>
    </row>
    <row r="5401" spans="1:7" hidden="1" x14ac:dyDescent="0.25">
      <c r="A5401" s="13" t="s">
        <v>7138</v>
      </c>
      <c r="B5401" s="14" t="s">
        <v>16</v>
      </c>
      <c r="C5401" s="14" t="s">
        <v>17</v>
      </c>
      <c r="D5401" s="28" t="s">
        <v>7139</v>
      </c>
      <c r="E5401" s="15">
        <v>0</v>
      </c>
      <c r="F5401" s="16">
        <v>64.52</v>
      </c>
      <c r="G5401" s="17">
        <f>ROUND(E5401*F5401,2)</f>
        <v>0</v>
      </c>
    </row>
    <row r="5402" spans="1:7" ht="90" hidden="1" x14ac:dyDescent="0.25">
      <c r="A5402" s="18"/>
      <c r="B5402" s="18"/>
      <c r="C5402" s="18"/>
      <c r="D5402" s="28" t="s">
        <v>7140</v>
      </c>
      <c r="E5402" s="18"/>
      <c r="F5402" s="18"/>
      <c r="G5402" s="18"/>
    </row>
    <row r="5403" spans="1:7" hidden="1" x14ac:dyDescent="0.25">
      <c r="A5403" s="13" t="s">
        <v>7141</v>
      </c>
      <c r="B5403" s="14" t="s">
        <v>16</v>
      </c>
      <c r="C5403" s="14" t="s">
        <v>17</v>
      </c>
      <c r="D5403" s="28" t="s">
        <v>7142</v>
      </c>
      <c r="E5403" s="15">
        <v>0</v>
      </c>
      <c r="F5403" s="16">
        <v>104.98</v>
      </c>
      <c r="G5403" s="17">
        <f>ROUND(E5403*F5403,2)</f>
        <v>0</v>
      </c>
    </row>
    <row r="5404" spans="1:7" ht="112.5" hidden="1" x14ac:dyDescent="0.25">
      <c r="A5404" s="18"/>
      <c r="B5404" s="18"/>
      <c r="C5404" s="18"/>
      <c r="D5404" s="28" t="s">
        <v>7143</v>
      </c>
      <c r="E5404" s="18"/>
      <c r="F5404" s="18"/>
      <c r="G5404" s="18"/>
    </row>
    <row r="5405" spans="1:7" hidden="1" x14ac:dyDescent="0.25">
      <c r="A5405" s="18"/>
      <c r="B5405" s="18"/>
      <c r="C5405" s="18"/>
      <c r="D5405" s="35" t="s">
        <v>7144</v>
      </c>
      <c r="E5405" s="15">
        <v>0</v>
      </c>
      <c r="F5405" s="16">
        <v>0</v>
      </c>
      <c r="G5405" s="19">
        <f>ROUND(E5405*F5405,2)</f>
        <v>0</v>
      </c>
    </row>
    <row r="5406" spans="1:7" ht="0.95" customHeight="1" x14ac:dyDescent="0.25">
      <c r="A5406" s="20"/>
      <c r="B5406" s="20"/>
      <c r="C5406" s="20"/>
      <c r="D5406" s="36"/>
      <c r="E5406" s="20"/>
      <c r="F5406" s="20"/>
      <c r="G5406" s="20"/>
    </row>
    <row r="5407" spans="1:7" ht="24.75" customHeight="1" x14ac:dyDescent="0.25">
      <c r="A5407" s="10" t="s">
        <v>7145</v>
      </c>
      <c r="B5407" s="10" t="s">
        <v>8</v>
      </c>
      <c r="C5407" s="10" t="s">
        <v>9</v>
      </c>
      <c r="D5407" s="34" t="s">
        <v>7146</v>
      </c>
      <c r="E5407" s="11">
        <f>E5416</f>
        <v>0</v>
      </c>
      <c r="F5407" s="12">
        <f>F5416</f>
        <v>0</v>
      </c>
      <c r="G5407" s="12">
        <f>G5416</f>
        <v>0</v>
      </c>
    </row>
    <row r="5408" spans="1:7" hidden="1" x14ac:dyDescent="0.25">
      <c r="A5408" s="13" t="s">
        <v>7147</v>
      </c>
      <c r="B5408" s="14" t="s">
        <v>16</v>
      </c>
      <c r="C5408" s="14" t="s">
        <v>17</v>
      </c>
      <c r="D5408" s="28" t="s">
        <v>7148</v>
      </c>
      <c r="E5408" s="15">
        <v>0</v>
      </c>
      <c r="F5408" s="16">
        <v>40.369999999999997</v>
      </c>
      <c r="G5408" s="17">
        <f>ROUND(E5408*F5408,2)</f>
        <v>0</v>
      </c>
    </row>
    <row r="5409" spans="1:7" ht="101.25" hidden="1" x14ac:dyDescent="0.25">
      <c r="A5409" s="18"/>
      <c r="B5409" s="18"/>
      <c r="C5409" s="18"/>
      <c r="D5409" s="28" t="s">
        <v>7149</v>
      </c>
      <c r="E5409" s="18"/>
      <c r="F5409" s="18"/>
      <c r="G5409" s="18"/>
    </row>
    <row r="5410" spans="1:7" hidden="1" x14ac:dyDescent="0.25">
      <c r="A5410" s="13" t="s">
        <v>7150</v>
      </c>
      <c r="B5410" s="14" t="s">
        <v>16</v>
      </c>
      <c r="C5410" s="14" t="s">
        <v>17</v>
      </c>
      <c r="D5410" s="28" t="s">
        <v>7151</v>
      </c>
      <c r="E5410" s="15">
        <v>0</v>
      </c>
      <c r="F5410" s="16">
        <v>64.44</v>
      </c>
      <c r="G5410" s="17">
        <f>ROUND(E5410*F5410,2)</f>
        <v>0</v>
      </c>
    </row>
    <row r="5411" spans="1:7" ht="101.25" hidden="1" x14ac:dyDescent="0.25">
      <c r="A5411" s="18"/>
      <c r="B5411" s="18"/>
      <c r="C5411" s="18"/>
      <c r="D5411" s="28" t="s">
        <v>7152</v>
      </c>
      <c r="E5411" s="18"/>
      <c r="F5411" s="18"/>
      <c r="G5411" s="18"/>
    </row>
    <row r="5412" spans="1:7" hidden="1" x14ac:dyDescent="0.25">
      <c r="A5412" s="13" t="s">
        <v>7153</v>
      </c>
      <c r="B5412" s="14" t="s">
        <v>16</v>
      </c>
      <c r="C5412" s="14" t="s">
        <v>17</v>
      </c>
      <c r="D5412" s="28" t="s">
        <v>7154</v>
      </c>
      <c r="E5412" s="15">
        <v>0</v>
      </c>
      <c r="F5412" s="16">
        <v>65.260000000000005</v>
      </c>
      <c r="G5412" s="17">
        <f>ROUND(E5412*F5412,2)</f>
        <v>0</v>
      </c>
    </row>
    <row r="5413" spans="1:7" ht="123.75" hidden="1" x14ac:dyDescent="0.25">
      <c r="A5413" s="18"/>
      <c r="B5413" s="18"/>
      <c r="C5413" s="18"/>
      <c r="D5413" s="28" t="s">
        <v>7155</v>
      </c>
      <c r="E5413" s="18"/>
      <c r="F5413" s="18"/>
      <c r="G5413" s="18"/>
    </row>
    <row r="5414" spans="1:7" hidden="1" x14ac:dyDescent="0.25">
      <c r="A5414" s="13" t="s">
        <v>7156</v>
      </c>
      <c r="B5414" s="14" t="s">
        <v>16</v>
      </c>
      <c r="C5414" s="14" t="s">
        <v>17</v>
      </c>
      <c r="D5414" s="28" t="s">
        <v>7157</v>
      </c>
      <c r="E5414" s="15">
        <v>0</v>
      </c>
      <c r="F5414" s="16">
        <v>91.14</v>
      </c>
      <c r="G5414" s="17">
        <f>ROUND(E5414*F5414,2)</f>
        <v>0</v>
      </c>
    </row>
    <row r="5415" spans="1:7" ht="123.75" hidden="1" x14ac:dyDescent="0.25">
      <c r="A5415" s="18"/>
      <c r="B5415" s="18"/>
      <c r="C5415" s="18"/>
      <c r="D5415" s="28" t="s">
        <v>7158</v>
      </c>
      <c r="E5415" s="18"/>
      <c r="F5415" s="18"/>
      <c r="G5415" s="18"/>
    </row>
    <row r="5416" spans="1:7" hidden="1" x14ac:dyDescent="0.25">
      <c r="A5416" s="18"/>
      <c r="B5416" s="18"/>
      <c r="C5416" s="18"/>
      <c r="D5416" s="35" t="s">
        <v>7159</v>
      </c>
      <c r="E5416" s="15">
        <v>0</v>
      </c>
      <c r="F5416" s="16">
        <v>0</v>
      </c>
      <c r="G5416" s="19">
        <f>ROUND(E5416*F5416,2)</f>
        <v>0</v>
      </c>
    </row>
    <row r="5417" spans="1:7" ht="0.95" hidden="1" customHeight="1" x14ac:dyDescent="0.25">
      <c r="A5417" s="20"/>
      <c r="B5417" s="20"/>
      <c r="C5417" s="20"/>
      <c r="D5417" s="36"/>
      <c r="E5417" s="20"/>
      <c r="F5417" s="20"/>
      <c r="G5417" s="20"/>
    </row>
    <row r="5418" spans="1:7" hidden="1" x14ac:dyDescent="0.25">
      <c r="A5418" s="18"/>
      <c r="B5418" s="18"/>
      <c r="C5418" s="18"/>
      <c r="D5418" s="35" t="s">
        <v>7160</v>
      </c>
      <c r="E5418" s="15">
        <v>0</v>
      </c>
      <c r="F5418" s="16">
        <v>0</v>
      </c>
      <c r="G5418" s="19">
        <f>ROUND(E5418*F5418,2)</f>
        <v>0</v>
      </c>
    </row>
    <row r="5419" spans="1:7" ht="0.95" hidden="1" customHeight="1" x14ac:dyDescent="0.25">
      <c r="A5419" s="20"/>
      <c r="B5419" s="20"/>
      <c r="C5419" s="20"/>
      <c r="D5419" s="36"/>
      <c r="E5419" s="20"/>
      <c r="F5419" s="20"/>
      <c r="G5419" s="20"/>
    </row>
    <row r="5420" spans="1:7" hidden="1" x14ac:dyDescent="0.25">
      <c r="A5420" s="18"/>
      <c r="B5420" s="18"/>
      <c r="C5420" s="18"/>
      <c r="D5420" s="35" t="s">
        <v>7161</v>
      </c>
      <c r="E5420" s="24">
        <v>0</v>
      </c>
      <c r="F5420" s="16">
        <v>0</v>
      </c>
      <c r="G5420" s="19">
        <f>ROUND(E5420*F5420,2)</f>
        <v>0</v>
      </c>
    </row>
    <row r="5421" spans="1:7" ht="0.95" customHeight="1" x14ac:dyDescent="0.25">
      <c r="A5421" s="20"/>
      <c r="B5421" s="20"/>
      <c r="C5421" s="20"/>
      <c r="D5421" s="36"/>
      <c r="E5421" s="20"/>
      <c r="F5421" s="20"/>
      <c r="G5421" s="20"/>
    </row>
    <row r="5422" spans="1:7" x14ac:dyDescent="0.25">
      <c r="A5422" s="4" t="s">
        <v>7162</v>
      </c>
      <c r="B5422" s="4" t="s">
        <v>8</v>
      </c>
      <c r="C5422" s="4" t="s">
        <v>9</v>
      </c>
      <c r="D5422" s="32" t="s">
        <v>7163</v>
      </c>
      <c r="E5422" s="5">
        <f>E5908</f>
        <v>0</v>
      </c>
      <c r="F5422" s="6">
        <f>F5908</f>
        <v>0</v>
      </c>
      <c r="G5422" s="6">
        <f>G5908</f>
        <v>0</v>
      </c>
    </row>
    <row r="5423" spans="1:7" x14ac:dyDescent="0.25">
      <c r="A5423" s="7" t="s">
        <v>7164</v>
      </c>
      <c r="B5423" s="7" t="s">
        <v>8</v>
      </c>
      <c r="C5423" s="7" t="s">
        <v>9</v>
      </c>
      <c r="D5423" s="33" t="s">
        <v>7165</v>
      </c>
      <c r="E5423" s="8">
        <f>E5657</f>
        <v>0</v>
      </c>
      <c r="F5423" s="9">
        <f>F5657</f>
        <v>0</v>
      </c>
      <c r="G5423" s="9">
        <f>G5657</f>
        <v>0</v>
      </c>
    </row>
    <row r="5424" spans="1:7" x14ac:dyDescent="0.25">
      <c r="A5424" s="10" t="s">
        <v>7166</v>
      </c>
      <c r="B5424" s="10" t="s">
        <v>8</v>
      </c>
      <c r="C5424" s="10" t="s">
        <v>9</v>
      </c>
      <c r="D5424" s="34" t="s">
        <v>7167</v>
      </c>
      <c r="E5424" s="11">
        <f>E5494</f>
        <v>0</v>
      </c>
      <c r="F5424" s="12">
        <f>F5494</f>
        <v>0</v>
      </c>
      <c r="G5424" s="12">
        <f>G5494</f>
        <v>0</v>
      </c>
    </row>
    <row r="5425" spans="1:7" x14ac:dyDescent="0.25">
      <c r="A5425" s="21" t="s">
        <v>7168</v>
      </c>
      <c r="B5425" s="21" t="s">
        <v>8</v>
      </c>
      <c r="C5425" s="21" t="s">
        <v>9</v>
      </c>
      <c r="D5425" s="37" t="s">
        <v>7169</v>
      </c>
      <c r="E5425" s="22">
        <f>E5428</f>
        <v>0</v>
      </c>
      <c r="F5425" s="23">
        <f>F5428</f>
        <v>0</v>
      </c>
      <c r="G5425" s="23">
        <f>G5428</f>
        <v>0</v>
      </c>
    </row>
    <row r="5426" spans="1:7" x14ac:dyDescent="0.25">
      <c r="A5426" s="13" t="s">
        <v>7170</v>
      </c>
      <c r="B5426" s="14" t="s">
        <v>16</v>
      </c>
      <c r="C5426" s="14" t="s">
        <v>17</v>
      </c>
      <c r="D5426" s="28" t="s">
        <v>7171</v>
      </c>
      <c r="E5426" s="15">
        <v>0</v>
      </c>
      <c r="F5426" s="16">
        <v>62.55</v>
      </c>
      <c r="G5426" s="17">
        <f>ROUND(E5426*F5426,2)</f>
        <v>0</v>
      </c>
    </row>
    <row r="5427" spans="1:7" ht="292.5" x14ac:dyDescent="0.25">
      <c r="A5427" s="18"/>
      <c r="B5427" s="18"/>
      <c r="C5427" s="18"/>
      <c r="D5427" s="28" t="s">
        <v>7172</v>
      </c>
      <c r="E5427" s="18"/>
      <c r="F5427" s="18"/>
      <c r="G5427" s="18"/>
    </row>
    <row r="5428" spans="1:7" x14ac:dyDescent="0.25">
      <c r="A5428" s="18"/>
      <c r="B5428" s="18"/>
      <c r="C5428" s="18"/>
      <c r="D5428" s="35" t="s">
        <v>7173</v>
      </c>
      <c r="E5428" s="15">
        <v>0</v>
      </c>
      <c r="F5428" s="16">
        <v>0</v>
      </c>
      <c r="G5428" s="19">
        <f>ROUND(E5428*F5428,2)</f>
        <v>0</v>
      </c>
    </row>
    <row r="5429" spans="1:7" ht="0.95" customHeight="1" x14ac:dyDescent="0.25">
      <c r="A5429" s="20"/>
      <c r="B5429" s="20"/>
      <c r="C5429" s="20"/>
      <c r="D5429" s="36"/>
      <c r="E5429" s="20"/>
      <c r="F5429" s="20"/>
      <c r="G5429" s="20"/>
    </row>
    <row r="5430" spans="1:7" x14ac:dyDescent="0.25">
      <c r="A5430" s="21" t="s">
        <v>7174</v>
      </c>
      <c r="B5430" s="21" t="s">
        <v>8</v>
      </c>
      <c r="C5430" s="21" t="s">
        <v>9</v>
      </c>
      <c r="D5430" s="37" t="s">
        <v>7175</v>
      </c>
      <c r="E5430" s="22">
        <f>E5445</f>
        <v>0</v>
      </c>
      <c r="F5430" s="23">
        <f>F5445</f>
        <v>0</v>
      </c>
      <c r="G5430" s="23">
        <f>G5445</f>
        <v>0</v>
      </c>
    </row>
    <row r="5431" spans="1:7" x14ac:dyDescent="0.25">
      <c r="A5431" s="13" t="s">
        <v>7176</v>
      </c>
      <c r="B5431" s="14" t="s">
        <v>16</v>
      </c>
      <c r="C5431" s="14" t="s">
        <v>17</v>
      </c>
      <c r="D5431" s="28" t="s">
        <v>7177</v>
      </c>
      <c r="E5431" s="15">
        <v>0</v>
      </c>
      <c r="F5431" s="16">
        <v>3.72</v>
      </c>
      <c r="G5431" s="17">
        <f>ROUND(E5431*F5431,2)</f>
        <v>0</v>
      </c>
    </row>
    <row r="5432" spans="1:7" ht="146.25" x14ac:dyDescent="0.25">
      <c r="A5432" s="18"/>
      <c r="B5432" s="18"/>
      <c r="C5432" s="18"/>
      <c r="D5432" s="28" t="s">
        <v>7178</v>
      </c>
      <c r="E5432" s="18"/>
      <c r="F5432" s="18"/>
      <c r="G5432" s="18"/>
    </row>
    <row r="5433" spans="1:7" x14ac:dyDescent="0.25">
      <c r="A5433" s="13" t="s">
        <v>7179</v>
      </c>
      <c r="B5433" s="14" t="s">
        <v>16</v>
      </c>
      <c r="C5433" s="14" t="s">
        <v>17</v>
      </c>
      <c r="D5433" s="28" t="s">
        <v>7180</v>
      </c>
      <c r="E5433" s="15">
        <v>0</v>
      </c>
      <c r="F5433" s="16">
        <v>16.829999999999998</v>
      </c>
      <c r="G5433" s="17">
        <f>ROUND(E5433*F5433,2)</f>
        <v>0</v>
      </c>
    </row>
    <row r="5434" spans="1:7" ht="146.25" x14ac:dyDescent="0.25">
      <c r="A5434" s="18"/>
      <c r="B5434" s="18"/>
      <c r="C5434" s="18"/>
      <c r="D5434" s="28" t="s">
        <v>7181</v>
      </c>
      <c r="E5434" s="18"/>
      <c r="F5434" s="18"/>
      <c r="G5434" s="18"/>
    </row>
    <row r="5435" spans="1:7" x14ac:dyDescent="0.25">
      <c r="A5435" s="13" t="s">
        <v>7182</v>
      </c>
      <c r="B5435" s="14" t="s">
        <v>16</v>
      </c>
      <c r="C5435" s="14" t="s">
        <v>17</v>
      </c>
      <c r="D5435" s="28" t="s">
        <v>7183</v>
      </c>
      <c r="E5435" s="15">
        <v>0</v>
      </c>
      <c r="F5435" s="16">
        <v>8.17</v>
      </c>
      <c r="G5435" s="17">
        <f>ROUND(E5435*F5435,2)</f>
        <v>0</v>
      </c>
    </row>
    <row r="5436" spans="1:7" ht="135" x14ac:dyDescent="0.25">
      <c r="A5436" s="18"/>
      <c r="B5436" s="18"/>
      <c r="C5436" s="18"/>
      <c r="D5436" s="28" t="s">
        <v>7184</v>
      </c>
      <c r="E5436" s="18"/>
      <c r="F5436" s="18"/>
      <c r="G5436" s="18"/>
    </row>
    <row r="5437" spans="1:7" x14ac:dyDescent="0.25">
      <c r="A5437" s="13" t="s">
        <v>7185</v>
      </c>
      <c r="B5437" s="14" t="s">
        <v>16</v>
      </c>
      <c r="C5437" s="14" t="s">
        <v>17</v>
      </c>
      <c r="D5437" s="28" t="s">
        <v>7186</v>
      </c>
      <c r="E5437" s="15">
        <v>0</v>
      </c>
      <c r="F5437" s="16">
        <v>19.760000000000002</v>
      </c>
      <c r="G5437" s="17">
        <f>ROUND(E5437*F5437,2)</f>
        <v>0</v>
      </c>
    </row>
    <row r="5438" spans="1:7" ht="168.75" x14ac:dyDescent="0.25">
      <c r="A5438" s="18"/>
      <c r="B5438" s="18"/>
      <c r="C5438" s="18"/>
      <c r="D5438" s="28" t="s">
        <v>7187</v>
      </c>
      <c r="E5438" s="18"/>
      <c r="F5438" s="18"/>
      <c r="G5438" s="18"/>
    </row>
    <row r="5439" spans="1:7" ht="22.5" x14ac:dyDescent="0.25">
      <c r="A5439" s="13" t="s">
        <v>7188</v>
      </c>
      <c r="B5439" s="14" t="s">
        <v>16</v>
      </c>
      <c r="C5439" s="14" t="s">
        <v>17</v>
      </c>
      <c r="D5439" s="28" t="s">
        <v>7189</v>
      </c>
      <c r="E5439" s="15">
        <v>0</v>
      </c>
      <c r="F5439" s="16">
        <v>29.22</v>
      </c>
      <c r="G5439" s="17">
        <f>ROUND(E5439*F5439,2)</f>
        <v>0</v>
      </c>
    </row>
    <row r="5440" spans="1:7" ht="202.5" x14ac:dyDescent="0.25">
      <c r="A5440" s="18"/>
      <c r="B5440" s="18"/>
      <c r="C5440" s="18"/>
      <c r="D5440" s="28" t="s">
        <v>7190</v>
      </c>
      <c r="E5440" s="18"/>
      <c r="F5440" s="18"/>
      <c r="G5440" s="18"/>
    </row>
    <row r="5441" spans="1:7" x14ac:dyDescent="0.25">
      <c r="A5441" s="13" t="s">
        <v>7191</v>
      </c>
      <c r="B5441" s="14" t="s">
        <v>16</v>
      </c>
      <c r="C5441" s="14" t="s">
        <v>17</v>
      </c>
      <c r="D5441" s="28" t="s">
        <v>7192</v>
      </c>
      <c r="E5441" s="15">
        <v>0</v>
      </c>
      <c r="F5441" s="16">
        <v>39.49</v>
      </c>
      <c r="G5441" s="17">
        <f>ROUND(E5441*F5441,2)</f>
        <v>0</v>
      </c>
    </row>
    <row r="5442" spans="1:7" ht="191.25" x14ac:dyDescent="0.25">
      <c r="A5442" s="18"/>
      <c r="B5442" s="18"/>
      <c r="C5442" s="18"/>
      <c r="D5442" s="28" t="s">
        <v>7193</v>
      </c>
      <c r="E5442" s="18"/>
      <c r="F5442" s="18"/>
      <c r="G5442" s="18"/>
    </row>
    <row r="5443" spans="1:7" ht="22.5" x14ac:dyDescent="0.25">
      <c r="A5443" s="13" t="s">
        <v>7194</v>
      </c>
      <c r="B5443" s="14" t="s">
        <v>16</v>
      </c>
      <c r="C5443" s="14" t="s">
        <v>17</v>
      </c>
      <c r="D5443" s="28" t="s">
        <v>7195</v>
      </c>
      <c r="E5443" s="15">
        <v>0</v>
      </c>
      <c r="F5443" s="16">
        <v>12.28</v>
      </c>
      <c r="G5443" s="17">
        <f>ROUND(E5443*F5443,2)</f>
        <v>0</v>
      </c>
    </row>
    <row r="5444" spans="1:7" ht="90" x14ac:dyDescent="0.25">
      <c r="A5444" s="18"/>
      <c r="B5444" s="18"/>
      <c r="C5444" s="18"/>
      <c r="D5444" s="28" t="s">
        <v>7196</v>
      </c>
      <c r="E5444" s="18"/>
      <c r="F5444" s="18"/>
      <c r="G5444" s="18"/>
    </row>
    <row r="5445" spans="1:7" x14ac:dyDescent="0.25">
      <c r="A5445" s="18"/>
      <c r="B5445" s="18"/>
      <c r="C5445" s="18"/>
      <c r="D5445" s="35" t="s">
        <v>7197</v>
      </c>
      <c r="E5445" s="15">
        <v>0</v>
      </c>
      <c r="F5445" s="16">
        <v>0</v>
      </c>
      <c r="G5445" s="19">
        <f>ROUND(E5445*F5445,2)</f>
        <v>0</v>
      </c>
    </row>
    <row r="5446" spans="1:7" ht="0.95" customHeight="1" x14ac:dyDescent="0.25">
      <c r="A5446" s="20"/>
      <c r="B5446" s="20"/>
      <c r="C5446" s="20"/>
      <c r="D5446" s="36"/>
      <c r="E5446" s="20"/>
      <c r="F5446" s="20"/>
      <c r="G5446" s="20"/>
    </row>
    <row r="5447" spans="1:7" ht="22.5" x14ac:dyDescent="0.25">
      <c r="A5447" s="21" t="s">
        <v>7198</v>
      </c>
      <c r="B5447" s="21" t="s">
        <v>8</v>
      </c>
      <c r="C5447" s="21" t="s">
        <v>9</v>
      </c>
      <c r="D5447" s="37" t="s">
        <v>7199</v>
      </c>
      <c r="E5447" s="22">
        <f>E5464</f>
        <v>0</v>
      </c>
      <c r="F5447" s="23">
        <f>F5464</f>
        <v>0</v>
      </c>
      <c r="G5447" s="23">
        <f>G5464</f>
        <v>0</v>
      </c>
    </row>
    <row r="5448" spans="1:7" ht="22.5" x14ac:dyDescent="0.25">
      <c r="A5448" s="13" t="s">
        <v>7200</v>
      </c>
      <c r="B5448" s="14" t="s">
        <v>16</v>
      </c>
      <c r="C5448" s="14" t="s">
        <v>17</v>
      </c>
      <c r="D5448" s="28" t="s">
        <v>7201</v>
      </c>
      <c r="E5448" s="15">
        <v>0</v>
      </c>
      <c r="F5448" s="16">
        <v>8.3000000000000007</v>
      </c>
      <c r="G5448" s="17">
        <f>ROUND(E5448*F5448,2)</f>
        <v>0</v>
      </c>
    </row>
    <row r="5449" spans="1:7" ht="123.75" x14ac:dyDescent="0.25">
      <c r="A5449" s="18"/>
      <c r="B5449" s="18"/>
      <c r="C5449" s="18"/>
      <c r="D5449" s="28" t="s">
        <v>7202</v>
      </c>
      <c r="E5449" s="18"/>
      <c r="F5449" s="18"/>
      <c r="G5449" s="18"/>
    </row>
    <row r="5450" spans="1:7" x14ac:dyDescent="0.25">
      <c r="A5450" s="13" t="s">
        <v>7203</v>
      </c>
      <c r="B5450" s="14" t="s">
        <v>16</v>
      </c>
      <c r="C5450" s="14" t="s">
        <v>17</v>
      </c>
      <c r="D5450" s="28" t="s">
        <v>7204</v>
      </c>
      <c r="E5450" s="15">
        <v>0</v>
      </c>
      <c r="F5450" s="16">
        <v>7.33</v>
      </c>
      <c r="G5450" s="17">
        <f>ROUND(E5450*F5450,2)</f>
        <v>0</v>
      </c>
    </row>
    <row r="5451" spans="1:7" ht="146.25" x14ac:dyDescent="0.25">
      <c r="A5451" s="18"/>
      <c r="B5451" s="18"/>
      <c r="C5451" s="18"/>
      <c r="D5451" s="28" t="s">
        <v>7205</v>
      </c>
      <c r="E5451" s="18"/>
      <c r="F5451" s="18"/>
      <c r="G5451" s="18"/>
    </row>
    <row r="5452" spans="1:7" x14ac:dyDescent="0.25">
      <c r="A5452" s="13" t="s">
        <v>7206</v>
      </c>
      <c r="B5452" s="14" t="s">
        <v>16</v>
      </c>
      <c r="C5452" s="14" t="s">
        <v>17</v>
      </c>
      <c r="D5452" s="28" t="s">
        <v>7207</v>
      </c>
      <c r="E5452" s="15">
        <v>0</v>
      </c>
      <c r="F5452" s="16">
        <v>10.35</v>
      </c>
      <c r="G5452" s="17">
        <f>ROUND(E5452*F5452,2)</f>
        <v>0</v>
      </c>
    </row>
    <row r="5453" spans="1:7" ht="146.25" x14ac:dyDescent="0.25">
      <c r="A5453" s="18"/>
      <c r="B5453" s="18"/>
      <c r="C5453" s="18"/>
      <c r="D5453" s="28" t="s">
        <v>7208</v>
      </c>
      <c r="E5453" s="18"/>
      <c r="F5453" s="18"/>
      <c r="G5453" s="18"/>
    </row>
    <row r="5454" spans="1:7" ht="22.5" x14ac:dyDescent="0.25">
      <c r="A5454" s="13" t="s">
        <v>7209</v>
      </c>
      <c r="B5454" s="14" t="s">
        <v>16</v>
      </c>
      <c r="C5454" s="14" t="s">
        <v>17</v>
      </c>
      <c r="D5454" s="28" t="s">
        <v>7210</v>
      </c>
      <c r="E5454" s="15">
        <v>0</v>
      </c>
      <c r="F5454" s="16">
        <v>5.47</v>
      </c>
      <c r="G5454" s="17">
        <f>ROUND(E5454*F5454,2)</f>
        <v>0</v>
      </c>
    </row>
    <row r="5455" spans="1:7" ht="180" x14ac:dyDescent="0.25">
      <c r="A5455" s="18"/>
      <c r="B5455" s="18"/>
      <c r="C5455" s="18"/>
      <c r="D5455" s="28" t="s">
        <v>7211</v>
      </c>
      <c r="E5455" s="18"/>
      <c r="F5455" s="18"/>
      <c r="G5455" s="18"/>
    </row>
    <row r="5456" spans="1:7" ht="22.5" x14ac:dyDescent="0.25">
      <c r="A5456" s="13" t="s">
        <v>7212</v>
      </c>
      <c r="B5456" s="14" t="s">
        <v>16</v>
      </c>
      <c r="C5456" s="14" t="s">
        <v>17</v>
      </c>
      <c r="D5456" s="28" t="s">
        <v>7213</v>
      </c>
      <c r="E5456" s="15">
        <v>0</v>
      </c>
      <c r="F5456" s="16">
        <v>6.13</v>
      </c>
      <c r="G5456" s="17">
        <f>ROUND(E5456*F5456,2)</f>
        <v>0</v>
      </c>
    </row>
    <row r="5457" spans="1:7" ht="180" x14ac:dyDescent="0.25">
      <c r="A5457" s="18"/>
      <c r="B5457" s="18"/>
      <c r="C5457" s="18"/>
      <c r="D5457" s="28" t="s">
        <v>7214</v>
      </c>
      <c r="E5457" s="18"/>
      <c r="F5457" s="18"/>
      <c r="G5457" s="18"/>
    </row>
    <row r="5458" spans="1:7" ht="22.5" x14ac:dyDescent="0.25">
      <c r="A5458" s="13" t="s">
        <v>7215</v>
      </c>
      <c r="B5458" s="14" t="s">
        <v>16</v>
      </c>
      <c r="C5458" s="14" t="s">
        <v>17</v>
      </c>
      <c r="D5458" s="28" t="s">
        <v>7216</v>
      </c>
      <c r="E5458" s="15">
        <v>0</v>
      </c>
      <c r="F5458" s="16">
        <v>12.4</v>
      </c>
      <c r="G5458" s="17">
        <f>ROUND(E5458*F5458,2)</f>
        <v>0</v>
      </c>
    </row>
    <row r="5459" spans="1:7" ht="123.75" x14ac:dyDescent="0.25">
      <c r="A5459" s="18"/>
      <c r="B5459" s="18"/>
      <c r="C5459" s="18"/>
      <c r="D5459" s="28" t="s">
        <v>7217</v>
      </c>
      <c r="E5459" s="18"/>
      <c r="F5459" s="18"/>
      <c r="G5459" s="18"/>
    </row>
    <row r="5460" spans="1:7" x14ac:dyDescent="0.25">
      <c r="A5460" s="13" t="s">
        <v>7218</v>
      </c>
      <c r="B5460" s="14" t="s">
        <v>16</v>
      </c>
      <c r="C5460" s="14" t="s">
        <v>17</v>
      </c>
      <c r="D5460" s="28" t="s">
        <v>7219</v>
      </c>
      <c r="E5460" s="15">
        <v>0</v>
      </c>
      <c r="F5460" s="16">
        <v>70.55</v>
      </c>
      <c r="G5460" s="17">
        <f>ROUND(E5460*F5460,2)</f>
        <v>0</v>
      </c>
    </row>
    <row r="5461" spans="1:7" ht="112.5" x14ac:dyDescent="0.25">
      <c r="A5461" s="18"/>
      <c r="B5461" s="18"/>
      <c r="C5461" s="18"/>
      <c r="D5461" s="28" t="s">
        <v>7220</v>
      </c>
      <c r="E5461" s="18"/>
      <c r="F5461" s="18"/>
      <c r="G5461" s="18"/>
    </row>
    <row r="5462" spans="1:7" x14ac:dyDescent="0.25">
      <c r="A5462" s="13" t="s">
        <v>7221</v>
      </c>
      <c r="B5462" s="14" t="s">
        <v>16</v>
      </c>
      <c r="C5462" s="14" t="s">
        <v>17</v>
      </c>
      <c r="D5462" s="28" t="s">
        <v>7222</v>
      </c>
      <c r="E5462" s="15">
        <v>0</v>
      </c>
      <c r="F5462" s="16">
        <v>12.76</v>
      </c>
      <c r="G5462" s="17">
        <f>ROUND(E5462*F5462,2)</f>
        <v>0</v>
      </c>
    </row>
    <row r="5463" spans="1:7" ht="67.5" x14ac:dyDescent="0.25">
      <c r="A5463" s="18"/>
      <c r="B5463" s="18"/>
      <c r="C5463" s="18"/>
      <c r="D5463" s="28" t="s">
        <v>7223</v>
      </c>
      <c r="E5463" s="18"/>
      <c r="F5463" s="18"/>
      <c r="G5463" s="18"/>
    </row>
    <row r="5464" spans="1:7" x14ac:dyDescent="0.25">
      <c r="A5464" s="18"/>
      <c r="B5464" s="18"/>
      <c r="C5464" s="18"/>
      <c r="D5464" s="35" t="s">
        <v>7224</v>
      </c>
      <c r="E5464" s="15">
        <v>0</v>
      </c>
      <c r="F5464" s="16">
        <v>0</v>
      </c>
      <c r="G5464" s="19">
        <f>ROUND(E5464*F5464,2)</f>
        <v>0</v>
      </c>
    </row>
    <row r="5465" spans="1:7" ht="0.95" customHeight="1" x14ac:dyDescent="0.25">
      <c r="A5465" s="20"/>
      <c r="B5465" s="20"/>
      <c r="C5465" s="20"/>
      <c r="D5465" s="36"/>
      <c r="E5465" s="20"/>
      <c r="F5465" s="20"/>
      <c r="G5465" s="20"/>
    </row>
    <row r="5466" spans="1:7" x14ac:dyDescent="0.25">
      <c r="A5466" s="21" t="s">
        <v>7225</v>
      </c>
      <c r="B5466" s="21" t="s">
        <v>8</v>
      </c>
      <c r="C5466" s="21" t="s">
        <v>9</v>
      </c>
      <c r="D5466" s="37" t="s">
        <v>7226</v>
      </c>
      <c r="E5466" s="22">
        <f>E5485</f>
        <v>0</v>
      </c>
      <c r="F5466" s="23">
        <f>F5485</f>
        <v>0</v>
      </c>
      <c r="G5466" s="23">
        <f>G5485</f>
        <v>0</v>
      </c>
    </row>
    <row r="5467" spans="1:7" ht="22.5" x14ac:dyDescent="0.25">
      <c r="A5467" s="13" t="s">
        <v>7227</v>
      </c>
      <c r="B5467" s="14" t="s">
        <v>16</v>
      </c>
      <c r="C5467" s="14" t="s">
        <v>17</v>
      </c>
      <c r="D5467" s="28" t="s">
        <v>7228</v>
      </c>
      <c r="E5467" s="15">
        <v>0</v>
      </c>
      <c r="F5467" s="16">
        <v>7</v>
      </c>
      <c r="G5467" s="17">
        <f>ROUND(E5467*F5467,2)</f>
        <v>0</v>
      </c>
    </row>
    <row r="5468" spans="1:7" ht="135" x14ac:dyDescent="0.25">
      <c r="A5468" s="18"/>
      <c r="B5468" s="18"/>
      <c r="C5468" s="18"/>
      <c r="D5468" s="28" t="s">
        <v>7229</v>
      </c>
      <c r="E5468" s="18"/>
      <c r="F5468" s="18"/>
      <c r="G5468" s="18"/>
    </row>
    <row r="5469" spans="1:7" x14ac:dyDescent="0.25">
      <c r="A5469" s="13" t="s">
        <v>7230</v>
      </c>
      <c r="B5469" s="14" t="s">
        <v>16</v>
      </c>
      <c r="C5469" s="14" t="s">
        <v>17</v>
      </c>
      <c r="D5469" s="28" t="s">
        <v>7231</v>
      </c>
      <c r="E5469" s="15">
        <v>0</v>
      </c>
      <c r="F5469" s="16">
        <v>6.8</v>
      </c>
      <c r="G5469" s="17">
        <f>ROUND(E5469*F5469,2)</f>
        <v>0</v>
      </c>
    </row>
    <row r="5470" spans="1:7" ht="123.75" x14ac:dyDescent="0.25">
      <c r="A5470" s="18"/>
      <c r="B5470" s="18"/>
      <c r="C5470" s="18"/>
      <c r="D5470" s="28" t="s">
        <v>7232</v>
      </c>
      <c r="E5470" s="18"/>
      <c r="F5470" s="18"/>
      <c r="G5470" s="18"/>
    </row>
    <row r="5471" spans="1:7" x14ac:dyDescent="0.25">
      <c r="A5471" s="13" t="s">
        <v>7233</v>
      </c>
      <c r="B5471" s="14" t="s">
        <v>16</v>
      </c>
      <c r="C5471" s="14" t="s">
        <v>17</v>
      </c>
      <c r="D5471" s="28" t="s">
        <v>7234</v>
      </c>
      <c r="E5471" s="15">
        <v>0</v>
      </c>
      <c r="F5471" s="16">
        <v>19.3</v>
      </c>
      <c r="G5471" s="17">
        <f>ROUND(E5471*F5471,2)</f>
        <v>0</v>
      </c>
    </row>
    <row r="5472" spans="1:7" ht="123.75" x14ac:dyDescent="0.25">
      <c r="A5472" s="18"/>
      <c r="B5472" s="18"/>
      <c r="C5472" s="18"/>
      <c r="D5472" s="28" t="s">
        <v>7235</v>
      </c>
      <c r="E5472" s="18"/>
      <c r="F5472" s="18"/>
      <c r="G5472" s="18"/>
    </row>
    <row r="5473" spans="1:7" ht="22.5" x14ac:dyDescent="0.25">
      <c r="A5473" s="13" t="s">
        <v>7236</v>
      </c>
      <c r="B5473" s="14" t="s">
        <v>16</v>
      </c>
      <c r="C5473" s="14" t="s">
        <v>17</v>
      </c>
      <c r="D5473" s="28" t="s">
        <v>7237</v>
      </c>
      <c r="E5473" s="15">
        <v>0</v>
      </c>
      <c r="F5473" s="16">
        <v>28.85</v>
      </c>
      <c r="G5473" s="17">
        <f>ROUND(E5473*F5473,2)</f>
        <v>0</v>
      </c>
    </row>
    <row r="5474" spans="1:7" ht="157.5" x14ac:dyDescent="0.25">
      <c r="A5474" s="18"/>
      <c r="B5474" s="18"/>
      <c r="C5474" s="18"/>
      <c r="D5474" s="28" t="s">
        <v>7238</v>
      </c>
      <c r="E5474" s="18"/>
      <c r="F5474" s="18"/>
      <c r="G5474" s="18"/>
    </row>
    <row r="5475" spans="1:7" ht="22.5" x14ac:dyDescent="0.25">
      <c r="A5475" s="13" t="s">
        <v>7239</v>
      </c>
      <c r="B5475" s="14" t="s">
        <v>16</v>
      </c>
      <c r="C5475" s="14" t="s">
        <v>17</v>
      </c>
      <c r="D5475" s="28" t="s">
        <v>7240</v>
      </c>
      <c r="E5475" s="15">
        <v>0</v>
      </c>
      <c r="F5475" s="16">
        <v>4.84</v>
      </c>
      <c r="G5475" s="17">
        <f>ROUND(E5475*F5475,2)</f>
        <v>0</v>
      </c>
    </row>
    <row r="5476" spans="1:7" ht="168.75" x14ac:dyDescent="0.25">
      <c r="A5476" s="18"/>
      <c r="B5476" s="18"/>
      <c r="C5476" s="18"/>
      <c r="D5476" s="28" t="s">
        <v>7241</v>
      </c>
      <c r="E5476" s="18"/>
      <c r="F5476" s="18"/>
      <c r="G5476" s="18"/>
    </row>
    <row r="5477" spans="1:7" ht="22.5" x14ac:dyDescent="0.25">
      <c r="A5477" s="13" t="s">
        <v>7242</v>
      </c>
      <c r="B5477" s="14" t="s">
        <v>16</v>
      </c>
      <c r="C5477" s="14" t="s">
        <v>17</v>
      </c>
      <c r="D5477" s="28" t="s">
        <v>7243</v>
      </c>
      <c r="E5477" s="15">
        <v>0</v>
      </c>
      <c r="F5477" s="16">
        <v>7.37</v>
      </c>
      <c r="G5477" s="17">
        <f>ROUND(E5477*F5477,2)</f>
        <v>0</v>
      </c>
    </row>
    <row r="5478" spans="1:7" ht="168.75" x14ac:dyDescent="0.25">
      <c r="A5478" s="18"/>
      <c r="B5478" s="18"/>
      <c r="C5478" s="18"/>
      <c r="D5478" s="28" t="s">
        <v>7244</v>
      </c>
      <c r="E5478" s="18"/>
      <c r="F5478" s="18"/>
      <c r="G5478" s="18"/>
    </row>
    <row r="5479" spans="1:7" ht="22.5" x14ac:dyDescent="0.25">
      <c r="A5479" s="13" t="s">
        <v>7245</v>
      </c>
      <c r="B5479" s="14" t="s">
        <v>16</v>
      </c>
      <c r="C5479" s="14" t="s">
        <v>17</v>
      </c>
      <c r="D5479" s="28" t="s">
        <v>7246</v>
      </c>
      <c r="E5479" s="15">
        <v>0</v>
      </c>
      <c r="F5479" s="16">
        <v>69.64</v>
      </c>
      <c r="G5479" s="17">
        <f>ROUND(E5479*F5479,2)</f>
        <v>0</v>
      </c>
    </row>
    <row r="5480" spans="1:7" ht="270" x14ac:dyDescent="0.25">
      <c r="A5480" s="18"/>
      <c r="B5480" s="18"/>
      <c r="C5480" s="18"/>
      <c r="D5480" s="28" t="s">
        <v>7247</v>
      </c>
      <c r="E5480" s="18"/>
      <c r="F5480" s="18"/>
      <c r="G5480" s="18"/>
    </row>
    <row r="5481" spans="1:7" x14ac:dyDescent="0.25">
      <c r="A5481" s="13" t="s">
        <v>7248</v>
      </c>
      <c r="B5481" s="14" t="s">
        <v>16</v>
      </c>
      <c r="C5481" s="14" t="s">
        <v>17</v>
      </c>
      <c r="D5481" s="28" t="s">
        <v>7249</v>
      </c>
      <c r="E5481" s="15">
        <v>0</v>
      </c>
      <c r="F5481" s="16">
        <v>26.56</v>
      </c>
      <c r="G5481" s="17">
        <f>ROUND(E5481*F5481,2)</f>
        <v>0</v>
      </c>
    </row>
    <row r="5482" spans="1:7" ht="45" x14ac:dyDescent="0.25">
      <c r="A5482" s="18"/>
      <c r="B5482" s="18"/>
      <c r="C5482" s="18"/>
      <c r="D5482" s="28" t="s">
        <v>7250</v>
      </c>
      <c r="E5482" s="18"/>
      <c r="F5482" s="18"/>
      <c r="G5482" s="18"/>
    </row>
    <row r="5483" spans="1:7" x14ac:dyDescent="0.25">
      <c r="A5483" s="13" t="s">
        <v>7251</v>
      </c>
      <c r="B5483" s="14" t="s">
        <v>16</v>
      </c>
      <c r="C5483" s="14" t="s">
        <v>17</v>
      </c>
      <c r="D5483" s="28" t="s">
        <v>7252</v>
      </c>
      <c r="E5483" s="15">
        <v>0</v>
      </c>
      <c r="F5483" s="16">
        <v>18.03</v>
      </c>
      <c r="G5483" s="17">
        <f>ROUND(E5483*F5483,2)</f>
        <v>0</v>
      </c>
    </row>
    <row r="5484" spans="1:7" ht="78.75" x14ac:dyDescent="0.25">
      <c r="A5484" s="18"/>
      <c r="B5484" s="18"/>
      <c r="C5484" s="18"/>
      <c r="D5484" s="28" t="s">
        <v>7253</v>
      </c>
      <c r="E5484" s="18"/>
      <c r="F5484" s="18"/>
      <c r="G5484" s="18"/>
    </row>
    <row r="5485" spans="1:7" x14ac:dyDescent="0.25">
      <c r="A5485" s="18"/>
      <c r="B5485" s="18"/>
      <c r="C5485" s="18"/>
      <c r="D5485" s="35" t="s">
        <v>7254</v>
      </c>
      <c r="E5485" s="15">
        <v>0</v>
      </c>
      <c r="F5485" s="16">
        <v>0</v>
      </c>
      <c r="G5485" s="19">
        <f>ROUND(E5485*F5485,2)</f>
        <v>0</v>
      </c>
    </row>
    <row r="5486" spans="1:7" ht="0.95" customHeight="1" x14ac:dyDescent="0.25">
      <c r="A5486" s="20"/>
      <c r="B5486" s="20"/>
      <c r="C5486" s="20"/>
      <c r="D5486" s="36"/>
      <c r="E5486" s="20"/>
      <c r="F5486" s="20"/>
      <c r="G5486" s="20"/>
    </row>
    <row r="5487" spans="1:7" x14ac:dyDescent="0.25">
      <c r="A5487" s="21" t="s">
        <v>7255</v>
      </c>
      <c r="B5487" s="21" t="s">
        <v>8</v>
      </c>
      <c r="C5487" s="21" t="s">
        <v>9</v>
      </c>
      <c r="D5487" s="37" t="s">
        <v>7256</v>
      </c>
      <c r="E5487" s="22">
        <f>E5492</f>
        <v>0</v>
      </c>
      <c r="F5487" s="23">
        <f>F5492</f>
        <v>0</v>
      </c>
      <c r="G5487" s="23">
        <f>G5492</f>
        <v>0</v>
      </c>
    </row>
    <row r="5488" spans="1:7" ht="22.5" x14ac:dyDescent="0.25">
      <c r="A5488" s="13" t="s">
        <v>7257</v>
      </c>
      <c r="B5488" s="14" t="s">
        <v>16</v>
      </c>
      <c r="C5488" s="14" t="s">
        <v>251</v>
      </c>
      <c r="D5488" s="28" t="s">
        <v>7258</v>
      </c>
      <c r="E5488" s="15">
        <v>0</v>
      </c>
      <c r="F5488" s="16">
        <v>18.91</v>
      </c>
      <c r="G5488" s="17">
        <f>ROUND(E5488*F5488,2)</f>
        <v>0</v>
      </c>
    </row>
    <row r="5489" spans="1:7" ht="90" x14ac:dyDescent="0.25">
      <c r="A5489" s="18"/>
      <c r="B5489" s="18"/>
      <c r="C5489" s="18"/>
      <c r="D5489" s="28" t="s">
        <v>7259</v>
      </c>
      <c r="E5489" s="18"/>
      <c r="F5489" s="18"/>
      <c r="G5489" s="18"/>
    </row>
    <row r="5490" spans="1:7" x14ac:dyDescent="0.25">
      <c r="A5490" s="13" t="s">
        <v>7260</v>
      </c>
      <c r="B5490" s="14" t="s">
        <v>16</v>
      </c>
      <c r="C5490" s="14" t="s">
        <v>2220</v>
      </c>
      <c r="D5490" s="28" t="s">
        <v>7261</v>
      </c>
      <c r="E5490" s="15">
        <v>0</v>
      </c>
      <c r="F5490" s="16">
        <v>35.9</v>
      </c>
      <c r="G5490" s="17">
        <f>ROUND(E5490*F5490,2)</f>
        <v>0</v>
      </c>
    </row>
    <row r="5491" spans="1:7" ht="78.75" x14ac:dyDescent="0.25">
      <c r="A5491" s="18"/>
      <c r="B5491" s="18"/>
      <c r="C5491" s="18"/>
      <c r="D5491" s="28" t="s">
        <v>7262</v>
      </c>
      <c r="E5491" s="18"/>
      <c r="F5491" s="18"/>
      <c r="G5491" s="18"/>
    </row>
    <row r="5492" spans="1:7" x14ac:dyDescent="0.25">
      <c r="A5492" s="18"/>
      <c r="B5492" s="18"/>
      <c r="C5492" s="18"/>
      <c r="D5492" s="35" t="s">
        <v>7263</v>
      </c>
      <c r="E5492" s="15">
        <v>0</v>
      </c>
      <c r="F5492" s="16">
        <v>0</v>
      </c>
      <c r="G5492" s="19">
        <f>ROUND(E5492*F5492,2)</f>
        <v>0</v>
      </c>
    </row>
    <row r="5493" spans="1:7" ht="0.95" customHeight="1" x14ac:dyDescent="0.25">
      <c r="A5493" s="20"/>
      <c r="B5493" s="20"/>
      <c r="C5493" s="20"/>
      <c r="D5493" s="36"/>
      <c r="E5493" s="20"/>
      <c r="F5493" s="20"/>
      <c r="G5493" s="20"/>
    </row>
    <row r="5494" spans="1:7" x14ac:dyDescent="0.25">
      <c r="A5494" s="18"/>
      <c r="B5494" s="18"/>
      <c r="C5494" s="18"/>
      <c r="D5494" s="35" t="s">
        <v>7264</v>
      </c>
      <c r="E5494" s="15">
        <v>0</v>
      </c>
      <c r="F5494" s="16">
        <v>0</v>
      </c>
      <c r="G5494" s="19">
        <f>ROUND(E5494*F5494,2)</f>
        <v>0</v>
      </c>
    </row>
    <row r="5495" spans="1:7" ht="0.95" customHeight="1" x14ac:dyDescent="0.25">
      <c r="A5495" s="20"/>
      <c r="B5495" s="20"/>
      <c r="C5495" s="20"/>
      <c r="D5495" s="36"/>
      <c r="E5495" s="20"/>
      <c r="F5495" s="20"/>
      <c r="G5495" s="20"/>
    </row>
    <row r="5496" spans="1:7" x14ac:dyDescent="0.25">
      <c r="A5496" s="10" t="s">
        <v>7265</v>
      </c>
      <c r="B5496" s="10" t="s">
        <v>8</v>
      </c>
      <c r="C5496" s="10" t="s">
        <v>9</v>
      </c>
      <c r="D5496" s="34" t="s">
        <v>7266</v>
      </c>
      <c r="E5496" s="11">
        <f>E5614</f>
        <v>0</v>
      </c>
      <c r="F5496" s="12">
        <f>F5614</f>
        <v>0</v>
      </c>
      <c r="G5496" s="12">
        <f>G5614</f>
        <v>0</v>
      </c>
    </row>
    <row r="5497" spans="1:7" x14ac:dyDescent="0.25">
      <c r="A5497" s="21" t="s">
        <v>7267</v>
      </c>
      <c r="B5497" s="21" t="s">
        <v>8</v>
      </c>
      <c r="C5497" s="21" t="s">
        <v>9</v>
      </c>
      <c r="D5497" s="37" t="s">
        <v>7268</v>
      </c>
      <c r="E5497" s="22">
        <f>E5502</f>
        <v>0</v>
      </c>
      <c r="F5497" s="23">
        <f>F5502</f>
        <v>0</v>
      </c>
      <c r="G5497" s="23">
        <f>G5502</f>
        <v>0</v>
      </c>
    </row>
    <row r="5498" spans="1:7" x14ac:dyDescent="0.25">
      <c r="A5498" s="13" t="s">
        <v>7269</v>
      </c>
      <c r="B5498" s="14" t="s">
        <v>16</v>
      </c>
      <c r="C5498" s="14" t="s">
        <v>17</v>
      </c>
      <c r="D5498" s="28" t="s">
        <v>7270</v>
      </c>
      <c r="E5498" s="15">
        <v>0</v>
      </c>
      <c r="F5498" s="16">
        <v>12.66</v>
      </c>
      <c r="G5498" s="17">
        <f>ROUND(E5498*F5498,2)</f>
        <v>0</v>
      </c>
    </row>
    <row r="5499" spans="1:7" ht="67.5" x14ac:dyDescent="0.25">
      <c r="A5499" s="18"/>
      <c r="B5499" s="18"/>
      <c r="C5499" s="18"/>
      <c r="D5499" s="28" t="s">
        <v>7271</v>
      </c>
      <c r="E5499" s="18"/>
      <c r="F5499" s="18"/>
      <c r="G5499" s="18"/>
    </row>
    <row r="5500" spans="1:7" x14ac:dyDescent="0.25">
      <c r="A5500" s="13" t="s">
        <v>7272</v>
      </c>
      <c r="B5500" s="14" t="s">
        <v>16</v>
      </c>
      <c r="C5500" s="14" t="s">
        <v>17</v>
      </c>
      <c r="D5500" s="28" t="s">
        <v>7273</v>
      </c>
      <c r="E5500" s="15">
        <v>0</v>
      </c>
      <c r="F5500" s="16">
        <v>9.2799999999999994</v>
      </c>
      <c r="G5500" s="17">
        <f>ROUND(E5500*F5500,2)</f>
        <v>0</v>
      </c>
    </row>
    <row r="5501" spans="1:7" ht="112.5" x14ac:dyDescent="0.25">
      <c r="A5501" s="18"/>
      <c r="B5501" s="18"/>
      <c r="C5501" s="18"/>
      <c r="D5501" s="28" t="s">
        <v>7274</v>
      </c>
      <c r="E5501" s="18"/>
      <c r="F5501" s="18"/>
      <c r="G5501" s="18"/>
    </row>
    <row r="5502" spans="1:7" x14ac:dyDescent="0.25">
      <c r="A5502" s="18"/>
      <c r="B5502" s="18"/>
      <c r="C5502" s="18"/>
      <c r="D5502" s="35" t="s">
        <v>7275</v>
      </c>
      <c r="E5502" s="15">
        <v>0</v>
      </c>
      <c r="F5502" s="16">
        <v>0</v>
      </c>
      <c r="G5502" s="19">
        <f>ROUND(E5502*F5502,2)</f>
        <v>0</v>
      </c>
    </row>
    <row r="5503" spans="1:7" ht="0.95" customHeight="1" x14ac:dyDescent="0.25">
      <c r="A5503" s="20"/>
      <c r="B5503" s="20"/>
      <c r="C5503" s="20"/>
      <c r="D5503" s="36"/>
      <c r="E5503" s="20"/>
      <c r="F5503" s="20"/>
      <c r="G5503" s="20"/>
    </row>
    <row r="5504" spans="1:7" x14ac:dyDescent="0.25">
      <c r="A5504" s="21" t="s">
        <v>7276</v>
      </c>
      <c r="B5504" s="21" t="s">
        <v>8</v>
      </c>
      <c r="C5504" s="21" t="s">
        <v>9</v>
      </c>
      <c r="D5504" s="37" t="s">
        <v>7277</v>
      </c>
      <c r="E5504" s="22">
        <f>E5509</f>
        <v>0</v>
      </c>
      <c r="F5504" s="23">
        <f>F5509</f>
        <v>0</v>
      </c>
      <c r="G5504" s="23">
        <f>G5509</f>
        <v>0</v>
      </c>
    </row>
    <row r="5505" spans="1:7" x14ac:dyDescent="0.25">
      <c r="A5505" s="13" t="s">
        <v>7278</v>
      </c>
      <c r="B5505" s="14" t="s">
        <v>16</v>
      </c>
      <c r="C5505" s="14" t="s">
        <v>105</v>
      </c>
      <c r="D5505" s="28" t="s">
        <v>7279</v>
      </c>
      <c r="E5505" s="15">
        <v>0</v>
      </c>
      <c r="F5505" s="16">
        <v>148.04</v>
      </c>
      <c r="G5505" s="17">
        <f>ROUND(E5505*F5505,2)</f>
        <v>0</v>
      </c>
    </row>
    <row r="5506" spans="1:7" ht="78.75" x14ac:dyDescent="0.25">
      <c r="A5506" s="18"/>
      <c r="B5506" s="18"/>
      <c r="C5506" s="18"/>
      <c r="D5506" s="28" t="s">
        <v>7280</v>
      </c>
      <c r="E5506" s="18"/>
      <c r="F5506" s="18"/>
      <c r="G5506" s="18"/>
    </row>
    <row r="5507" spans="1:7" x14ac:dyDescent="0.25">
      <c r="A5507" s="13" t="s">
        <v>7281</v>
      </c>
      <c r="B5507" s="14" t="s">
        <v>16</v>
      </c>
      <c r="C5507" s="14" t="s">
        <v>17</v>
      </c>
      <c r="D5507" s="28" t="s">
        <v>7282</v>
      </c>
      <c r="E5507" s="15">
        <v>0</v>
      </c>
      <c r="F5507" s="16">
        <v>17.09</v>
      </c>
      <c r="G5507" s="17">
        <f>ROUND(E5507*F5507,2)</f>
        <v>0</v>
      </c>
    </row>
    <row r="5508" spans="1:7" ht="146.25" x14ac:dyDescent="0.25">
      <c r="A5508" s="18"/>
      <c r="B5508" s="18"/>
      <c r="C5508" s="18"/>
      <c r="D5508" s="28" t="s">
        <v>7283</v>
      </c>
      <c r="E5508" s="18"/>
      <c r="F5508" s="18"/>
      <c r="G5508" s="18"/>
    </row>
    <row r="5509" spans="1:7" x14ac:dyDescent="0.25">
      <c r="A5509" s="18"/>
      <c r="B5509" s="18"/>
      <c r="C5509" s="18"/>
      <c r="D5509" s="35" t="s">
        <v>7284</v>
      </c>
      <c r="E5509" s="15">
        <v>0</v>
      </c>
      <c r="F5509" s="16">
        <v>0</v>
      </c>
      <c r="G5509" s="19">
        <f>ROUND(E5509*F5509,2)</f>
        <v>0</v>
      </c>
    </row>
    <row r="5510" spans="1:7" ht="0.95" customHeight="1" x14ac:dyDescent="0.25">
      <c r="A5510" s="20"/>
      <c r="B5510" s="20"/>
      <c r="C5510" s="20"/>
      <c r="D5510" s="36"/>
      <c r="E5510" s="20"/>
      <c r="F5510" s="20"/>
      <c r="G5510" s="20"/>
    </row>
    <row r="5511" spans="1:7" x14ac:dyDescent="0.25">
      <c r="A5511" s="21" t="s">
        <v>7285</v>
      </c>
      <c r="B5511" s="21" t="s">
        <v>8</v>
      </c>
      <c r="C5511" s="21" t="s">
        <v>9</v>
      </c>
      <c r="D5511" s="37" t="s">
        <v>7286</v>
      </c>
      <c r="E5511" s="22">
        <f>E5514</f>
        <v>0</v>
      </c>
      <c r="F5511" s="23">
        <f>F5514</f>
        <v>0</v>
      </c>
      <c r="G5511" s="23">
        <f>G5514</f>
        <v>0</v>
      </c>
    </row>
    <row r="5512" spans="1:7" ht="22.5" x14ac:dyDescent="0.25">
      <c r="A5512" s="13" t="s">
        <v>7287</v>
      </c>
      <c r="B5512" s="14" t="s">
        <v>16</v>
      </c>
      <c r="C5512" s="14" t="s">
        <v>17</v>
      </c>
      <c r="D5512" s="28" t="s">
        <v>7288</v>
      </c>
      <c r="E5512" s="15">
        <v>0</v>
      </c>
      <c r="F5512" s="16">
        <v>28.3</v>
      </c>
      <c r="G5512" s="17">
        <f>ROUND(E5512*F5512,2)</f>
        <v>0</v>
      </c>
    </row>
    <row r="5513" spans="1:7" ht="90" x14ac:dyDescent="0.25">
      <c r="A5513" s="18"/>
      <c r="B5513" s="18"/>
      <c r="C5513" s="18"/>
      <c r="D5513" s="28" t="s">
        <v>7289</v>
      </c>
      <c r="E5513" s="18"/>
      <c r="F5513" s="18"/>
      <c r="G5513" s="18"/>
    </row>
    <row r="5514" spans="1:7" x14ac:dyDescent="0.25">
      <c r="A5514" s="18"/>
      <c r="B5514" s="18"/>
      <c r="C5514" s="18"/>
      <c r="D5514" s="35" t="s">
        <v>7290</v>
      </c>
      <c r="E5514" s="15">
        <v>0</v>
      </c>
      <c r="F5514" s="16">
        <v>0</v>
      </c>
      <c r="G5514" s="19">
        <f>ROUND(E5514*F5514,2)</f>
        <v>0</v>
      </c>
    </row>
    <row r="5515" spans="1:7" ht="0.95" customHeight="1" x14ac:dyDescent="0.25">
      <c r="A5515" s="20"/>
      <c r="B5515" s="20"/>
      <c r="C5515" s="20"/>
      <c r="D5515" s="36"/>
      <c r="E5515" s="20"/>
      <c r="F5515" s="20"/>
      <c r="G5515" s="20"/>
    </row>
    <row r="5516" spans="1:7" x14ac:dyDescent="0.25">
      <c r="A5516" s="21" t="s">
        <v>7291</v>
      </c>
      <c r="B5516" s="21" t="s">
        <v>8</v>
      </c>
      <c r="C5516" s="21" t="s">
        <v>9</v>
      </c>
      <c r="D5516" s="37" t="s">
        <v>7292</v>
      </c>
      <c r="E5516" s="22">
        <f>E5529</f>
        <v>0</v>
      </c>
      <c r="F5516" s="23">
        <f>F5529</f>
        <v>0</v>
      </c>
      <c r="G5516" s="23">
        <f>G5529</f>
        <v>0</v>
      </c>
    </row>
    <row r="5517" spans="1:7" ht="22.5" x14ac:dyDescent="0.25">
      <c r="A5517" s="13" t="s">
        <v>7293</v>
      </c>
      <c r="B5517" s="14" t="s">
        <v>16</v>
      </c>
      <c r="C5517" s="14" t="s">
        <v>17</v>
      </c>
      <c r="D5517" s="28" t="s">
        <v>7294</v>
      </c>
      <c r="E5517" s="15">
        <v>0</v>
      </c>
      <c r="F5517" s="16">
        <v>22.3</v>
      </c>
      <c r="G5517" s="17">
        <f>ROUND(E5517*F5517,2)</f>
        <v>0</v>
      </c>
    </row>
    <row r="5518" spans="1:7" ht="157.5" x14ac:dyDescent="0.25">
      <c r="A5518" s="18"/>
      <c r="B5518" s="18"/>
      <c r="C5518" s="18"/>
      <c r="D5518" s="28" t="s">
        <v>7295</v>
      </c>
      <c r="E5518" s="18"/>
      <c r="F5518" s="18"/>
      <c r="G5518" s="18"/>
    </row>
    <row r="5519" spans="1:7" x14ac:dyDescent="0.25">
      <c r="A5519" s="13" t="s">
        <v>7296</v>
      </c>
      <c r="B5519" s="14" t="s">
        <v>16</v>
      </c>
      <c r="C5519" s="14" t="s">
        <v>17</v>
      </c>
      <c r="D5519" s="28" t="s">
        <v>7297</v>
      </c>
      <c r="E5519" s="15">
        <v>0</v>
      </c>
      <c r="F5519" s="16">
        <v>8.9600000000000009</v>
      </c>
      <c r="G5519" s="17">
        <f>ROUND(E5519*F5519,2)</f>
        <v>0</v>
      </c>
    </row>
    <row r="5520" spans="1:7" ht="146.25" x14ac:dyDescent="0.25">
      <c r="A5520" s="18"/>
      <c r="B5520" s="18"/>
      <c r="C5520" s="18"/>
      <c r="D5520" s="28" t="s">
        <v>7298</v>
      </c>
      <c r="E5520" s="18"/>
      <c r="F5520" s="18"/>
      <c r="G5520" s="18"/>
    </row>
    <row r="5521" spans="1:7" x14ac:dyDescent="0.25">
      <c r="A5521" s="13" t="s">
        <v>7299</v>
      </c>
      <c r="B5521" s="14" t="s">
        <v>16</v>
      </c>
      <c r="C5521" s="14" t="s">
        <v>17</v>
      </c>
      <c r="D5521" s="28" t="s">
        <v>7300</v>
      </c>
      <c r="E5521" s="15">
        <v>0</v>
      </c>
      <c r="F5521" s="16">
        <v>7.55</v>
      </c>
      <c r="G5521" s="17">
        <f>ROUND(E5521*F5521,2)</f>
        <v>0</v>
      </c>
    </row>
    <row r="5522" spans="1:7" ht="135" x14ac:dyDescent="0.25">
      <c r="A5522" s="18"/>
      <c r="B5522" s="18"/>
      <c r="C5522" s="18"/>
      <c r="D5522" s="28" t="s">
        <v>7301</v>
      </c>
      <c r="E5522" s="18"/>
      <c r="F5522" s="18"/>
      <c r="G5522" s="18"/>
    </row>
    <row r="5523" spans="1:7" x14ac:dyDescent="0.25">
      <c r="A5523" s="13" t="s">
        <v>7302</v>
      </c>
      <c r="B5523" s="14" t="s">
        <v>16</v>
      </c>
      <c r="C5523" s="14" t="s">
        <v>17</v>
      </c>
      <c r="D5523" s="28" t="s">
        <v>7303</v>
      </c>
      <c r="E5523" s="15">
        <v>0</v>
      </c>
      <c r="F5523" s="16">
        <v>12.95</v>
      </c>
      <c r="G5523" s="17">
        <f>ROUND(E5523*F5523,2)</f>
        <v>0</v>
      </c>
    </row>
    <row r="5524" spans="1:7" ht="146.25" x14ac:dyDescent="0.25">
      <c r="A5524" s="18"/>
      <c r="B5524" s="18"/>
      <c r="C5524" s="18"/>
      <c r="D5524" s="28" t="s">
        <v>7304</v>
      </c>
      <c r="E5524" s="18"/>
      <c r="F5524" s="18"/>
      <c r="G5524" s="18"/>
    </row>
    <row r="5525" spans="1:7" x14ac:dyDescent="0.25">
      <c r="A5525" s="13" t="s">
        <v>7305</v>
      </c>
      <c r="B5525" s="14" t="s">
        <v>16</v>
      </c>
      <c r="C5525" s="14" t="s">
        <v>17</v>
      </c>
      <c r="D5525" s="28" t="s">
        <v>7306</v>
      </c>
      <c r="E5525" s="15">
        <v>0</v>
      </c>
      <c r="F5525" s="16">
        <v>18.670000000000002</v>
      </c>
      <c r="G5525" s="17">
        <f>ROUND(E5525*F5525,2)</f>
        <v>0</v>
      </c>
    </row>
    <row r="5526" spans="1:7" ht="146.25" x14ac:dyDescent="0.25">
      <c r="A5526" s="18"/>
      <c r="B5526" s="18"/>
      <c r="C5526" s="18"/>
      <c r="D5526" s="28" t="s">
        <v>7307</v>
      </c>
      <c r="E5526" s="18"/>
      <c r="F5526" s="18"/>
      <c r="G5526" s="18"/>
    </row>
    <row r="5527" spans="1:7" x14ac:dyDescent="0.25">
      <c r="A5527" s="13" t="s">
        <v>7308</v>
      </c>
      <c r="B5527" s="14" t="s">
        <v>16</v>
      </c>
      <c r="C5527" s="14" t="s">
        <v>17</v>
      </c>
      <c r="D5527" s="28" t="s">
        <v>7309</v>
      </c>
      <c r="E5527" s="15">
        <v>0</v>
      </c>
      <c r="F5527" s="16">
        <v>16.2</v>
      </c>
      <c r="G5527" s="17">
        <f>ROUND(E5527*F5527,2)</f>
        <v>0</v>
      </c>
    </row>
    <row r="5528" spans="1:7" ht="45" x14ac:dyDescent="0.25">
      <c r="A5528" s="18"/>
      <c r="B5528" s="18"/>
      <c r="C5528" s="18"/>
      <c r="D5528" s="28" t="s">
        <v>7310</v>
      </c>
      <c r="E5528" s="18"/>
      <c r="F5528" s="18"/>
      <c r="G5528" s="18"/>
    </row>
    <row r="5529" spans="1:7" x14ac:dyDescent="0.25">
      <c r="A5529" s="18"/>
      <c r="B5529" s="18"/>
      <c r="C5529" s="18"/>
      <c r="D5529" s="35" t="s">
        <v>7311</v>
      </c>
      <c r="E5529" s="15">
        <v>0</v>
      </c>
      <c r="F5529" s="16">
        <v>0</v>
      </c>
      <c r="G5529" s="19">
        <f>ROUND(E5529*F5529,2)</f>
        <v>0</v>
      </c>
    </row>
    <row r="5530" spans="1:7" ht="0.95" customHeight="1" x14ac:dyDescent="0.25">
      <c r="A5530" s="20"/>
      <c r="B5530" s="20"/>
      <c r="C5530" s="20"/>
      <c r="D5530" s="36"/>
      <c r="E5530" s="20"/>
      <c r="F5530" s="20"/>
      <c r="G5530" s="20"/>
    </row>
    <row r="5531" spans="1:7" x14ac:dyDescent="0.25">
      <c r="A5531" s="21" t="s">
        <v>7312</v>
      </c>
      <c r="B5531" s="21" t="s">
        <v>8</v>
      </c>
      <c r="C5531" s="21" t="s">
        <v>9</v>
      </c>
      <c r="D5531" s="37" t="s">
        <v>7313</v>
      </c>
      <c r="E5531" s="22">
        <f>E5544</f>
        <v>0</v>
      </c>
      <c r="F5531" s="23">
        <f>F5544</f>
        <v>0</v>
      </c>
      <c r="G5531" s="23">
        <f>G5544</f>
        <v>0</v>
      </c>
    </row>
    <row r="5532" spans="1:7" ht="22.5" x14ac:dyDescent="0.25">
      <c r="A5532" s="13" t="s">
        <v>7314</v>
      </c>
      <c r="B5532" s="14" t="s">
        <v>16</v>
      </c>
      <c r="C5532" s="14" t="s">
        <v>17</v>
      </c>
      <c r="D5532" s="28" t="s">
        <v>7315</v>
      </c>
      <c r="E5532" s="15">
        <v>0</v>
      </c>
      <c r="F5532" s="16">
        <v>12.16</v>
      </c>
      <c r="G5532" s="17">
        <f>ROUND(E5532*F5532,2)</f>
        <v>0</v>
      </c>
    </row>
    <row r="5533" spans="1:7" ht="78.75" x14ac:dyDescent="0.25">
      <c r="A5533" s="18"/>
      <c r="B5533" s="18"/>
      <c r="C5533" s="18"/>
      <c r="D5533" s="28" t="s">
        <v>7316</v>
      </c>
      <c r="E5533" s="18"/>
      <c r="F5533" s="18"/>
      <c r="G5533" s="18"/>
    </row>
    <row r="5534" spans="1:7" x14ac:dyDescent="0.25">
      <c r="A5534" s="13" t="s">
        <v>7317</v>
      </c>
      <c r="B5534" s="14" t="s">
        <v>16</v>
      </c>
      <c r="C5534" s="14" t="s">
        <v>17</v>
      </c>
      <c r="D5534" s="28" t="s">
        <v>7318</v>
      </c>
      <c r="E5534" s="15">
        <v>0</v>
      </c>
      <c r="F5534" s="16">
        <v>16.45</v>
      </c>
      <c r="G5534" s="17">
        <f>ROUND(E5534*F5534,2)</f>
        <v>0</v>
      </c>
    </row>
    <row r="5535" spans="1:7" ht="146.25" x14ac:dyDescent="0.25">
      <c r="A5535" s="18"/>
      <c r="B5535" s="18"/>
      <c r="C5535" s="18"/>
      <c r="D5535" s="28" t="s">
        <v>7319</v>
      </c>
      <c r="E5535" s="18"/>
      <c r="F5535" s="18"/>
      <c r="G5535" s="18"/>
    </row>
    <row r="5536" spans="1:7" x14ac:dyDescent="0.25">
      <c r="A5536" s="13" t="s">
        <v>7320</v>
      </c>
      <c r="B5536" s="14" t="s">
        <v>16</v>
      </c>
      <c r="C5536" s="14" t="s">
        <v>17</v>
      </c>
      <c r="D5536" s="28" t="s">
        <v>7321</v>
      </c>
      <c r="E5536" s="15">
        <v>0</v>
      </c>
      <c r="F5536" s="16">
        <v>9.8000000000000007</v>
      </c>
      <c r="G5536" s="17">
        <f>ROUND(E5536*F5536,2)</f>
        <v>0</v>
      </c>
    </row>
    <row r="5537" spans="1:7" ht="157.5" x14ac:dyDescent="0.25">
      <c r="A5537" s="18"/>
      <c r="B5537" s="18"/>
      <c r="C5537" s="18"/>
      <c r="D5537" s="28" t="s">
        <v>7322</v>
      </c>
      <c r="E5537" s="18"/>
      <c r="F5537" s="18"/>
      <c r="G5537" s="18"/>
    </row>
    <row r="5538" spans="1:7" ht="22.5" x14ac:dyDescent="0.25">
      <c r="A5538" s="13" t="s">
        <v>7323</v>
      </c>
      <c r="B5538" s="14" t="s">
        <v>16</v>
      </c>
      <c r="C5538" s="14" t="s">
        <v>17</v>
      </c>
      <c r="D5538" s="28" t="s">
        <v>7324</v>
      </c>
      <c r="E5538" s="15">
        <v>0</v>
      </c>
      <c r="F5538" s="16">
        <v>8.19</v>
      </c>
      <c r="G5538" s="17">
        <f>ROUND(E5538*F5538,2)</f>
        <v>0</v>
      </c>
    </row>
    <row r="5539" spans="1:7" ht="303.75" x14ac:dyDescent="0.25">
      <c r="A5539" s="18"/>
      <c r="B5539" s="18"/>
      <c r="C5539" s="18"/>
      <c r="D5539" s="28" t="s">
        <v>7325</v>
      </c>
      <c r="E5539" s="18"/>
      <c r="F5539" s="18"/>
      <c r="G5539" s="18"/>
    </row>
    <row r="5540" spans="1:7" x14ac:dyDescent="0.25">
      <c r="A5540" s="13" t="s">
        <v>7326</v>
      </c>
      <c r="B5540" s="14" t="s">
        <v>16</v>
      </c>
      <c r="C5540" s="14" t="s">
        <v>17</v>
      </c>
      <c r="D5540" s="28" t="s">
        <v>7327</v>
      </c>
      <c r="E5540" s="15">
        <v>0</v>
      </c>
      <c r="F5540" s="16">
        <v>12.5</v>
      </c>
      <c r="G5540" s="17">
        <f>ROUND(E5540*F5540,2)</f>
        <v>0</v>
      </c>
    </row>
    <row r="5541" spans="1:7" ht="157.5" x14ac:dyDescent="0.25">
      <c r="A5541" s="18"/>
      <c r="B5541" s="18"/>
      <c r="C5541" s="18"/>
      <c r="D5541" s="28" t="s">
        <v>7328</v>
      </c>
      <c r="E5541" s="18"/>
      <c r="F5541" s="18"/>
      <c r="G5541" s="18"/>
    </row>
    <row r="5542" spans="1:7" x14ac:dyDescent="0.25">
      <c r="A5542" s="13" t="s">
        <v>7329</v>
      </c>
      <c r="B5542" s="14" t="s">
        <v>16</v>
      </c>
      <c r="C5542" s="14" t="s">
        <v>17</v>
      </c>
      <c r="D5542" s="28" t="s">
        <v>7330</v>
      </c>
      <c r="E5542" s="15">
        <v>0</v>
      </c>
      <c r="F5542" s="16">
        <v>8.4600000000000009</v>
      </c>
      <c r="G5542" s="17">
        <f>ROUND(E5542*F5542,2)</f>
        <v>0</v>
      </c>
    </row>
    <row r="5543" spans="1:7" ht="78.75" x14ac:dyDescent="0.25">
      <c r="A5543" s="18"/>
      <c r="B5543" s="18"/>
      <c r="C5543" s="18"/>
      <c r="D5543" s="28" t="s">
        <v>7331</v>
      </c>
      <c r="E5543" s="18"/>
      <c r="F5543" s="18"/>
      <c r="G5543" s="18"/>
    </row>
    <row r="5544" spans="1:7" x14ac:dyDescent="0.25">
      <c r="A5544" s="18"/>
      <c r="B5544" s="18"/>
      <c r="C5544" s="18"/>
      <c r="D5544" s="35" t="s">
        <v>7332</v>
      </c>
      <c r="E5544" s="15">
        <v>0</v>
      </c>
      <c r="F5544" s="16">
        <v>0</v>
      </c>
      <c r="G5544" s="19">
        <f>ROUND(E5544*F5544,2)</f>
        <v>0</v>
      </c>
    </row>
    <row r="5545" spans="1:7" ht="0.95" customHeight="1" x14ac:dyDescent="0.25">
      <c r="A5545" s="20"/>
      <c r="B5545" s="20"/>
      <c r="C5545" s="20"/>
      <c r="D5545" s="36"/>
      <c r="E5545" s="20"/>
      <c r="F5545" s="20"/>
      <c r="G5545" s="20"/>
    </row>
    <row r="5546" spans="1:7" x14ac:dyDescent="0.25">
      <c r="A5546" s="21" t="s">
        <v>7333</v>
      </c>
      <c r="B5546" s="21" t="s">
        <v>8</v>
      </c>
      <c r="C5546" s="21" t="s">
        <v>9</v>
      </c>
      <c r="D5546" s="37" t="s">
        <v>7334</v>
      </c>
      <c r="E5546" s="22">
        <f>E5555</f>
        <v>0</v>
      </c>
      <c r="F5546" s="23">
        <f>F5555</f>
        <v>0</v>
      </c>
      <c r="G5546" s="23">
        <f>G5555</f>
        <v>0</v>
      </c>
    </row>
    <row r="5547" spans="1:7" ht="22.5" x14ac:dyDescent="0.25">
      <c r="A5547" s="13" t="s">
        <v>7335</v>
      </c>
      <c r="B5547" s="14" t="s">
        <v>16</v>
      </c>
      <c r="C5547" s="14" t="s">
        <v>17</v>
      </c>
      <c r="D5547" s="28" t="s">
        <v>7336</v>
      </c>
      <c r="E5547" s="15">
        <v>0</v>
      </c>
      <c r="F5547" s="16">
        <v>6.73</v>
      </c>
      <c r="G5547" s="17">
        <f>ROUND(E5547*F5547,2)</f>
        <v>0</v>
      </c>
    </row>
    <row r="5548" spans="1:7" ht="146.25" x14ac:dyDescent="0.25">
      <c r="A5548" s="18"/>
      <c r="B5548" s="18"/>
      <c r="C5548" s="18"/>
      <c r="D5548" s="28" t="s">
        <v>7337</v>
      </c>
      <c r="E5548" s="18"/>
      <c r="F5548" s="18"/>
      <c r="G5548" s="18"/>
    </row>
    <row r="5549" spans="1:7" ht="22.5" x14ac:dyDescent="0.25">
      <c r="A5549" s="13" t="s">
        <v>7338</v>
      </c>
      <c r="B5549" s="14" t="s">
        <v>16</v>
      </c>
      <c r="C5549" s="14" t="s">
        <v>17</v>
      </c>
      <c r="D5549" s="28" t="s">
        <v>7339</v>
      </c>
      <c r="E5549" s="15">
        <v>0</v>
      </c>
      <c r="F5549" s="16">
        <v>15.43</v>
      </c>
      <c r="G5549" s="17">
        <f>ROUND(E5549*F5549,2)</f>
        <v>0</v>
      </c>
    </row>
    <row r="5550" spans="1:7" ht="135" x14ac:dyDescent="0.25">
      <c r="A5550" s="18"/>
      <c r="B5550" s="18"/>
      <c r="C5550" s="18"/>
      <c r="D5550" s="28" t="s">
        <v>7340</v>
      </c>
      <c r="E5550" s="18"/>
      <c r="F5550" s="18"/>
      <c r="G5550" s="18"/>
    </row>
    <row r="5551" spans="1:7" x14ac:dyDescent="0.25">
      <c r="A5551" s="13" t="s">
        <v>7341</v>
      </c>
      <c r="B5551" s="14" t="s">
        <v>16</v>
      </c>
      <c r="C5551" s="14" t="s">
        <v>17</v>
      </c>
      <c r="D5551" s="28" t="s">
        <v>7342</v>
      </c>
      <c r="E5551" s="15">
        <v>0</v>
      </c>
      <c r="F5551" s="16">
        <v>95.18</v>
      </c>
      <c r="G5551" s="17">
        <f>ROUND(E5551*F5551,2)</f>
        <v>0</v>
      </c>
    </row>
    <row r="5552" spans="1:7" ht="225" x14ac:dyDescent="0.25">
      <c r="A5552" s="18"/>
      <c r="B5552" s="18"/>
      <c r="C5552" s="18"/>
      <c r="D5552" s="28" t="s">
        <v>7343</v>
      </c>
      <c r="E5552" s="18"/>
      <c r="F5552" s="18"/>
      <c r="G5552" s="18"/>
    </row>
    <row r="5553" spans="1:7" x14ac:dyDescent="0.25">
      <c r="A5553" s="13" t="s">
        <v>7344</v>
      </c>
      <c r="B5553" s="14" t="s">
        <v>16</v>
      </c>
      <c r="C5553" s="14" t="s">
        <v>17</v>
      </c>
      <c r="D5553" s="28" t="s">
        <v>7345</v>
      </c>
      <c r="E5553" s="15">
        <v>0</v>
      </c>
      <c r="F5553" s="16">
        <v>20.59</v>
      </c>
      <c r="G5553" s="17">
        <f>ROUND(E5553*F5553,2)</f>
        <v>0</v>
      </c>
    </row>
    <row r="5554" spans="1:7" ht="157.5" x14ac:dyDescent="0.25">
      <c r="A5554" s="18"/>
      <c r="B5554" s="18"/>
      <c r="C5554" s="18"/>
      <c r="D5554" s="28" t="s">
        <v>7346</v>
      </c>
      <c r="E5554" s="18"/>
      <c r="F5554" s="18"/>
      <c r="G5554" s="18"/>
    </row>
    <row r="5555" spans="1:7" x14ac:dyDescent="0.25">
      <c r="A5555" s="18"/>
      <c r="B5555" s="18"/>
      <c r="C5555" s="18"/>
      <c r="D5555" s="35" t="s">
        <v>7347</v>
      </c>
      <c r="E5555" s="15">
        <v>0</v>
      </c>
      <c r="F5555" s="16">
        <v>0</v>
      </c>
      <c r="G5555" s="19">
        <f>ROUND(E5555*F5555,2)</f>
        <v>0</v>
      </c>
    </row>
    <row r="5556" spans="1:7" ht="0.95" customHeight="1" x14ac:dyDescent="0.25">
      <c r="A5556" s="20"/>
      <c r="B5556" s="20"/>
      <c r="C5556" s="20"/>
      <c r="D5556" s="36"/>
      <c r="E5556" s="20"/>
      <c r="F5556" s="20"/>
      <c r="G5556" s="20"/>
    </row>
    <row r="5557" spans="1:7" x14ac:dyDescent="0.25">
      <c r="A5557" s="21" t="s">
        <v>7348</v>
      </c>
      <c r="B5557" s="21" t="s">
        <v>8</v>
      </c>
      <c r="C5557" s="21" t="s">
        <v>9</v>
      </c>
      <c r="D5557" s="37" t="s">
        <v>7349</v>
      </c>
      <c r="E5557" s="22">
        <f>E5560</f>
        <v>0</v>
      </c>
      <c r="F5557" s="23">
        <f>F5560</f>
        <v>0</v>
      </c>
      <c r="G5557" s="23">
        <f>G5560</f>
        <v>0</v>
      </c>
    </row>
    <row r="5558" spans="1:7" x14ac:dyDescent="0.25">
      <c r="A5558" s="13" t="s">
        <v>7350</v>
      </c>
      <c r="B5558" s="14" t="s">
        <v>16</v>
      </c>
      <c r="C5558" s="14" t="s">
        <v>17</v>
      </c>
      <c r="D5558" s="28" t="s">
        <v>7309</v>
      </c>
      <c r="E5558" s="15">
        <v>0</v>
      </c>
      <c r="F5558" s="16">
        <v>20.68</v>
      </c>
      <c r="G5558" s="17">
        <f>ROUND(E5558*F5558,2)</f>
        <v>0</v>
      </c>
    </row>
    <row r="5559" spans="1:7" ht="90" x14ac:dyDescent="0.25">
      <c r="A5559" s="18"/>
      <c r="B5559" s="18"/>
      <c r="C5559" s="18"/>
      <c r="D5559" s="28" t="s">
        <v>7351</v>
      </c>
      <c r="E5559" s="18"/>
      <c r="F5559" s="18"/>
      <c r="G5559" s="18"/>
    </row>
    <row r="5560" spans="1:7" x14ac:dyDescent="0.25">
      <c r="A5560" s="18"/>
      <c r="B5560" s="18"/>
      <c r="C5560" s="18"/>
      <c r="D5560" s="35" t="s">
        <v>7352</v>
      </c>
      <c r="E5560" s="15">
        <v>0</v>
      </c>
      <c r="F5560" s="16">
        <v>0</v>
      </c>
      <c r="G5560" s="19">
        <f>ROUND(E5560*F5560,2)</f>
        <v>0</v>
      </c>
    </row>
    <row r="5561" spans="1:7" ht="0.95" customHeight="1" x14ac:dyDescent="0.25">
      <c r="A5561" s="20"/>
      <c r="B5561" s="20"/>
      <c r="C5561" s="20"/>
      <c r="D5561" s="36"/>
      <c r="E5561" s="20"/>
      <c r="F5561" s="20"/>
      <c r="G5561" s="20"/>
    </row>
    <row r="5562" spans="1:7" x14ac:dyDescent="0.25">
      <c r="A5562" s="21" t="s">
        <v>7353</v>
      </c>
      <c r="B5562" s="21" t="s">
        <v>8</v>
      </c>
      <c r="C5562" s="21" t="s">
        <v>9</v>
      </c>
      <c r="D5562" s="37" t="s">
        <v>7354</v>
      </c>
      <c r="E5562" s="22">
        <f>E5565</f>
        <v>0</v>
      </c>
      <c r="F5562" s="23">
        <f>F5565</f>
        <v>0</v>
      </c>
      <c r="G5562" s="23">
        <f>G5565</f>
        <v>0</v>
      </c>
    </row>
    <row r="5563" spans="1:7" hidden="1" x14ac:dyDescent="0.25">
      <c r="A5563" s="13" t="s">
        <v>7355</v>
      </c>
      <c r="B5563" s="14" t="s">
        <v>16</v>
      </c>
      <c r="C5563" s="14" t="s">
        <v>17</v>
      </c>
      <c r="D5563" s="28" t="s">
        <v>7356</v>
      </c>
      <c r="E5563" s="15">
        <v>0</v>
      </c>
      <c r="F5563" s="16">
        <v>50.49</v>
      </c>
      <c r="G5563" s="17">
        <f>ROUND(E5563*F5563,2)</f>
        <v>0</v>
      </c>
    </row>
    <row r="5564" spans="1:7" ht="101.25" hidden="1" x14ac:dyDescent="0.25">
      <c r="A5564" s="18"/>
      <c r="B5564" s="18"/>
      <c r="C5564" s="18"/>
      <c r="D5564" s="28" t="s">
        <v>7357</v>
      </c>
      <c r="E5564" s="18"/>
      <c r="F5564" s="18"/>
      <c r="G5564" s="18"/>
    </row>
    <row r="5565" spans="1:7" hidden="1" x14ac:dyDescent="0.25">
      <c r="A5565" s="18"/>
      <c r="B5565" s="18"/>
      <c r="C5565" s="18"/>
      <c r="D5565" s="35" t="s">
        <v>7358</v>
      </c>
      <c r="E5565" s="15">
        <v>0</v>
      </c>
      <c r="F5565" s="16">
        <v>0</v>
      </c>
      <c r="G5565" s="19">
        <f>ROUND(E5565*F5565,2)</f>
        <v>0</v>
      </c>
    </row>
    <row r="5566" spans="1:7" ht="0.95" customHeight="1" x14ac:dyDescent="0.25">
      <c r="A5566" s="20"/>
      <c r="B5566" s="20"/>
      <c r="C5566" s="20"/>
      <c r="D5566" s="36"/>
      <c r="E5566" s="20"/>
      <c r="F5566" s="20"/>
      <c r="G5566" s="20"/>
    </row>
    <row r="5567" spans="1:7" x14ac:dyDescent="0.25">
      <c r="A5567" s="21" t="s">
        <v>7359</v>
      </c>
      <c r="B5567" s="21" t="s">
        <v>8</v>
      </c>
      <c r="C5567" s="21" t="s">
        <v>9</v>
      </c>
      <c r="D5567" s="37" t="s">
        <v>7360</v>
      </c>
      <c r="E5567" s="22">
        <f>E5578</f>
        <v>0</v>
      </c>
      <c r="F5567" s="23">
        <f>F5578</f>
        <v>0</v>
      </c>
      <c r="G5567" s="23">
        <f>G5578</f>
        <v>0</v>
      </c>
    </row>
    <row r="5568" spans="1:7" ht="22.5" x14ac:dyDescent="0.25">
      <c r="A5568" s="13" t="s">
        <v>7361</v>
      </c>
      <c r="B5568" s="14" t="s">
        <v>16</v>
      </c>
      <c r="C5568" s="14" t="s">
        <v>17</v>
      </c>
      <c r="D5568" s="28" t="s">
        <v>7362</v>
      </c>
      <c r="E5568" s="15">
        <v>0</v>
      </c>
      <c r="F5568" s="16">
        <v>14.81</v>
      </c>
      <c r="G5568" s="17">
        <f>ROUND(E5568*F5568,2)</f>
        <v>0</v>
      </c>
    </row>
    <row r="5569" spans="1:7" ht="123.75" x14ac:dyDescent="0.25">
      <c r="A5569" s="18"/>
      <c r="B5569" s="18"/>
      <c r="C5569" s="18"/>
      <c r="D5569" s="28" t="s">
        <v>7363</v>
      </c>
      <c r="E5569" s="18"/>
      <c r="F5569" s="18"/>
      <c r="G5569" s="18"/>
    </row>
    <row r="5570" spans="1:7" ht="22.5" x14ac:dyDescent="0.25">
      <c r="A5570" s="13" t="s">
        <v>7364</v>
      </c>
      <c r="B5570" s="14" t="s">
        <v>16</v>
      </c>
      <c r="C5570" s="14" t="s">
        <v>17</v>
      </c>
      <c r="D5570" s="28" t="s">
        <v>7365</v>
      </c>
      <c r="E5570" s="15">
        <v>0</v>
      </c>
      <c r="F5570" s="16">
        <v>17.41</v>
      </c>
      <c r="G5570" s="17">
        <f>ROUND(E5570*F5570,2)</f>
        <v>0</v>
      </c>
    </row>
    <row r="5571" spans="1:7" ht="123.75" x14ac:dyDescent="0.25">
      <c r="A5571" s="18"/>
      <c r="B5571" s="18"/>
      <c r="C5571" s="18"/>
      <c r="D5571" s="28" t="s">
        <v>7366</v>
      </c>
      <c r="E5571" s="18"/>
      <c r="F5571" s="18"/>
      <c r="G5571" s="18"/>
    </row>
    <row r="5572" spans="1:7" x14ac:dyDescent="0.25">
      <c r="A5572" s="13" t="s">
        <v>7367</v>
      </c>
      <c r="B5572" s="14" t="s">
        <v>16</v>
      </c>
      <c r="C5572" s="14" t="s">
        <v>17</v>
      </c>
      <c r="D5572" s="28" t="s">
        <v>7368</v>
      </c>
      <c r="E5572" s="15">
        <v>0</v>
      </c>
      <c r="F5572" s="16">
        <v>37.56</v>
      </c>
      <c r="G5572" s="17">
        <f>ROUND(E5572*F5572,2)</f>
        <v>0</v>
      </c>
    </row>
    <row r="5573" spans="1:7" ht="157.5" x14ac:dyDescent="0.25">
      <c r="A5573" s="18"/>
      <c r="B5573" s="18"/>
      <c r="C5573" s="18"/>
      <c r="D5573" s="28" t="s">
        <v>7369</v>
      </c>
      <c r="E5573" s="18"/>
      <c r="F5573" s="18"/>
      <c r="G5573" s="18"/>
    </row>
    <row r="5574" spans="1:7" x14ac:dyDescent="0.25">
      <c r="A5574" s="13" t="s">
        <v>7370</v>
      </c>
      <c r="B5574" s="14" t="s">
        <v>16</v>
      </c>
      <c r="C5574" s="14" t="s">
        <v>17</v>
      </c>
      <c r="D5574" s="28" t="s">
        <v>7371</v>
      </c>
      <c r="E5574" s="15">
        <v>0</v>
      </c>
      <c r="F5574" s="16">
        <v>8.69</v>
      </c>
      <c r="G5574" s="17">
        <f>ROUND(E5574*F5574,2)</f>
        <v>0</v>
      </c>
    </row>
    <row r="5575" spans="1:7" ht="123.75" x14ac:dyDescent="0.25">
      <c r="A5575" s="18"/>
      <c r="B5575" s="18"/>
      <c r="C5575" s="18"/>
      <c r="D5575" s="28" t="s">
        <v>7372</v>
      </c>
      <c r="E5575" s="18"/>
      <c r="F5575" s="18"/>
      <c r="G5575" s="18"/>
    </row>
    <row r="5576" spans="1:7" x14ac:dyDescent="0.25">
      <c r="A5576" s="13" t="s">
        <v>7373</v>
      </c>
      <c r="B5576" s="14" t="s">
        <v>16</v>
      </c>
      <c r="C5576" s="14" t="s">
        <v>17</v>
      </c>
      <c r="D5576" s="28" t="s">
        <v>7374</v>
      </c>
      <c r="E5576" s="15">
        <v>0</v>
      </c>
      <c r="F5576" s="16">
        <v>27.67</v>
      </c>
      <c r="G5576" s="17">
        <f>ROUND(E5576*F5576,2)</f>
        <v>0</v>
      </c>
    </row>
    <row r="5577" spans="1:7" ht="135" x14ac:dyDescent="0.25">
      <c r="A5577" s="18"/>
      <c r="B5577" s="18"/>
      <c r="C5577" s="18"/>
      <c r="D5577" s="28" t="s">
        <v>7375</v>
      </c>
      <c r="E5577" s="18"/>
      <c r="F5577" s="18"/>
      <c r="G5577" s="18"/>
    </row>
    <row r="5578" spans="1:7" x14ac:dyDescent="0.25">
      <c r="A5578" s="18"/>
      <c r="B5578" s="18"/>
      <c r="C5578" s="18"/>
      <c r="D5578" s="35" t="s">
        <v>7376</v>
      </c>
      <c r="E5578" s="15">
        <v>0</v>
      </c>
      <c r="F5578" s="16">
        <v>0</v>
      </c>
      <c r="G5578" s="19">
        <f>ROUND(E5578*F5578,2)</f>
        <v>0</v>
      </c>
    </row>
    <row r="5579" spans="1:7" ht="0.95" customHeight="1" x14ac:dyDescent="0.25">
      <c r="A5579" s="20"/>
      <c r="B5579" s="20"/>
      <c r="C5579" s="20"/>
      <c r="D5579" s="36"/>
      <c r="E5579" s="20"/>
      <c r="F5579" s="20"/>
      <c r="G5579" s="20"/>
    </row>
    <row r="5580" spans="1:7" x14ac:dyDescent="0.25">
      <c r="A5580" s="21" t="s">
        <v>7377</v>
      </c>
      <c r="B5580" s="21" t="s">
        <v>8</v>
      </c>
      <c r="C5580" s="21" t="s">
        <v>9</v>
      </c>
      <c r="D5580" s="37" t="s">
        <v>7378</v>
      </c>
      <c r="E5580" s="22">
        <f>E5599</f>
        <v>0</v>
      </c>
      <c r="F5580" s="23">
        <f>F5599</f>
        <v>0</v>
      </c>
      <c r="G5580" s="23">
        <f>G5599</f>
        <v>0</v>
      </c>
    </row>
    <row r="5581" spans="1:7" x14ac:dyDescent="0.25">
      <c r="A5581" s="14" t="s">
        <v>7379</v>
      </c>
      <c r="B5581" s="14" t="s">
        <v>16</v>
      </c>
      <c r="C5581" s="14" t="s">
        <v>17</v>
      </c>
      <c r="D5581" s="28" t="s">
        <v>7380</v>
      </c>
      <c r="E5581" s="15">
        <v>0</v>
      </c>
      <c r="F5581" s="16">
        <v>14.05</v>
      </c>
      <c r="G5581" s="17">
        <f>ROUND(E5581*F5581,2)</f>
        <v>0</v>
      </c>
    </row>
    <row r="5582" spans="1:7" ht="146.25" x14ac:dyDescent="0.25">
      <c r="A5582" s="18"/>
      <c r="B5582" s="18"/>
      <c r="C5582" s="18"/>
      <c r="D5582" s="28" t="s">
        <v>7381</v>
      </c>
      <c r="E5582" s="18"/>
      <c r="F5582" s="18"/>
      <c r="G5582" s="18"/>
    </row>
    <row r="5583" spans="1:7" x14ac:dyDescent="0.25">
      <c r="A5583" s="14" t="s">
        <v>7382</v>
      </c>
      <c r="B5583" s="14" t="s">
        <v>16</v>
      </c>
      <c r="C5583" s="14" t="s">
        <v>17</v>
      </c>
      <c r="D5583" s="28" t="s">
        <v>7383</v>
      </c>
      <c r="E5583" s="15">
        <v>0</v>
      </c>
      <c r="F5583" s="16">
        <v>22.26</v>
      </c>
      <c r="G5583" s="17">
        <f>ROUND(E5583*F5583,2)</f>
        <v>0</v>
      </c>
    </row>
    <row r="5584" spans="1:7" ht="146.25" x14ac:dyDescent="0.25">
      <c r="A5584" s="18"/>
      <c r="B5584" s="18"/>
      <c r="C5584" s="18"/>
      <c r="D5584" s="28" t="s">
        <v>7384</v>
      </c>
      <c r="E5584" s="18"/>
      <c r="F5584" s="18"/>
      <c r="G5584" s="18"/>
    </row>
    <row r="5585" spans="1:7" x14ac:dyDescent="0.25">
      <c r="A5585" s="13" t="s">
        <v>7385</v>
      </c>
      <c r="B5585" s="14" t="s">
        <v>16</v>
      </c>
      <c r="C5585" s="14" t="s">
        <v>17</v>
      </c>
      <c r="D5585" s="28" t="s">
        <v>7386</v>
      </c>
      <c r="E5585" s="15">
        <v>0</v>
      </c>
      <c r="F5585" s="16">
        <v>8.06</v>
      </c>
      <c r="G5585" s="17">
        <f>ROUND(E5585*F5585,2)</f>
        <v>0</v>
      </c>
    </row>
    <row r="5586" spans="1:7" ht="146.25" x14ac:dyDescent="0.25">
      <c r="A5586" s="18"/>
      <c r="B5586" s="18"/>
      <c r="C5586" s="18"/>
      <c r="D5586" s="28" t="s">
        <v>7387</v>
      </c>
      <c r="E5586" s="18"/>
      <c r="F5586" s="18"/>
      <c r="G5586" s="18"/>
    </row>
    <row r="5587" spans="1:7" x14ac:dyDescent="0.25">
      <c r="A5587" s="13" t="s">
        <v>7388</v>
      </c>
      <c r="B5587" s="14" t="s">
        <v>16</v>
      </c>
      <c r="C5587" s="14" t="s">
        <v>17</v>
      </c>
      <c r="D5587" s="28" t="s">
        <v>7389</v>
      </c>
      <c r="E5587" s="15">
        <v>0</v>
      </c>
      <c r="F5587" s="16">
        <v>9.2100000000000009</v>
      </c>
      <c r="G5587" s="17">
        <f>ROUND(E5587*F5587,2)</f>
        <v>0</v>
      </c>
    </row>
    <row r="5588" spans="1:7" ht="112.5" x14ac:dyDescent="0.25">
      <c r="A5588" s="18"/>
      <c r="B5588" s="18"/>
      <c r="C5588" s="18"/>
      <c r="D5588" s="28" t="s">
        <v>7390</v>
      </c>
      <c r="E5588" s="18"/>
      <c r="F5588" s="18"/>
      <c r="G5588" s="18"/>
    </row>
    <row r="5589" spans="1:7" x14ac:dyDescent="0.25">
      <c r="A5589" s="13" t="s">
        <v>7391</v>
      </c>
      <c r="B5589" s="14" t="s">
        <v>16</v>
      </c>
      <c r="C5589" s="14" t="s">
        <v>17</v>
      </c>
      <c r="D5589" s="28" t="s">
        <v>7392</v>
      </c>
      <c r="E5589" s="15">
        <v>0</v>
      </c>
      <c r="F5589" s="16">
        <v>10.029999999999999</v>
      </c>
      <c r="G5589" s="17">
        <f>ROUND(E5589*F5589,2)</f>
        <v>0</v>
      </c>
    </row>
    <row r="5590" spans="1:7" ht="112.5" x14ac:dyDescent="0.25">
      <c r="A5590" s="18"/>
      <c r="B5590" s="18"/>
      <c r="C5590" s="18"/>
      <c r="D5590" s="28" t="s">
        <v>7393</v>
      </c>
      <c r="E5590" s="18"/>
      <c r="F5590" s="18"/>
      <c r="G5590" s="18"/>
    </row>
    <row r="5591" spans="1:7" x14ac:dyDescent="0.25">
      <c r="A5591" s="13" t="s">
        <v>7394</v>
      </c>
      <c r="B5591" s="14" t="s">
        <v>16</v>
      </c>
      <c r="C5591" s="14" t="s">
        <v>17</v>
      </c>
      <c r="D5591" s="28" t="s">
        <v>7395</v>
      </c>
      <c r="E5591" s="15">
        <v>0</v>
      </c>
      <c r="F5591" s="16">
        <v>3.5</v>
      </c>
      <c r="G5591" s="17">
        <f>ROUND(E5591*F5591,2)</f>
        <v>0</v>
      </c>
    </row>
    <row r="5592" spans="1:7" ht="112.5" x14ac:dyDescent="0.25">
      <c r="A5592" s="18"/>
      <c r="B5592" s="18"/>
      <c r="C5592" s="18"/>
      <c r="D5592" s="28" t="s">
        <v>7396</v>
      </c>
      <c r="E5592" s="18"/>
      <c r="F5592" s="18"/>
      <c r="G5592" s="18"/>
    </row>
    <row r="5593" spans="1:7" ht="22.5" x14ac:dyDescent="0.25">
      <c r="A5593" s="13" t="s">
        <v>7397</v>
      </c>
      <c r="B5593" s="14" t="s">
        <v>16</v>
      </c>
      <c r="C5593" s="14" t="s">
        <v>17</v>
      </c>
      <c r="D5593" s="28" t="s">
        <v>7398</v>
      </c>
      <c r="E5593" s="15">
        <v>0</v>
      </c>
      <c r="F5593" s="16">
        <v>13.02</v>
      </c>
      <c r="G5593" s="17">
        <f>ROUND(E5593*F5593,2)</f>
        <v>0</v>
      </c>
    </row>
    <row r="5594" spans="1:7" ht="123.75" x14ac:dyDescent="0.25">
      <c r="A5594" s="18"/>
      <c r="B5594" s="18"/>
      <c r="C5594" s="18"/>
      <c r="D5594" s="28" t="s">
        <v>7399</v>
      </c>
      <c r="E5594" s="18"/>
      <c r="F5594" s="18"/>
      <c r="G5594" s="18"/>
    </row>
    <row r="5595" spans="1:7" ht="22.5" x14ac:dyDescent="0.25">
      <c r="A5595" s="13" t="s">
        <v>7400</v>
      </c>
      <c r="B5595" s="14" t="s">
        <v>16</v>
      </c>
      <c r="C5595" s="14" t="s">
        <v>17</v>
      </c>
      <c r="D5595" s="28" t="s">
        <v>7401</v>
      </c>
      <c r="E5595" s="15">
        <v>0</v>
      </c>
      <c r="F5595" s="16">
        <v>6.07</v>
      </c>
      <c r="G5595" s="17">
        <f>ROUND(E5595*F5595,2)</f>
        <v>0</v>
      </c>
    </row>
    <row r="5596" spans="1:7" ht="146.25" x14ac:dyDescent="0.25">
      <c r="A5596" s="18"/>
      <c r="B5596" s="18"/>
      <c r="C5596" s="18"/>
      <c r="D5596" s="28" t="s">
        <v>7402</v>
      </c>
      <c r="E5596" s="18"/>
      <c r="F5596" s="18"/>
      <c r="G5596" s="18"/>
    </row>
    <row r="5597" spans="1:7" ht="22.5" x14ac:dyDescent="0.25">
      <c r="A5597" s="13" t="s">
        <v>7403</v>
      </c>
      <c r="B5597" s="14" t="s">
        <v>16</v>
      </c>
      <c r="C5597" s="14" t="s">
        <v>17</v>
      </c>
      <c r="D5597" s="28" t="s">
        <v>7404</v>
      </c>
      <c r="E5597" s="15">
        <v>0</v>
      </c>
      <c r="F5597" s="16">
        <v>8.1199999999999992</v>
      </c>
      <c r="G5597" s="17">
        <f>ROUND(E5597*F5597,2)</f>
        <v>0</v>
      </c>
    </row>
    <row r="5598" spans="1:7" ht="146.25" x14ac:dyDescent="0.25">
      <c r="A5598" s="18"/>
      <c r="B5598" s="18"/>
      <c r="C5598" s="18"/>
      <c r="D5598" s="28" t="s">
        <v>7405</v>
      </c>
      <c r="E5598" s="18"/>
      <c r="F5598" s="18"/>
      <c r="G5598" s="18"/>
    </row>
    <row r="5599" spans="1:7" x14ac:dyDescent="0.25">
      <c r="A5599" s="18"/>
      <c r="B5599" s="18"/>
      <c r="C5599" s="18"/>
      <c r="D5599" s="35" t="s">
        <v>7406</v>
      </c>
      <c r="E5599" s="15">
        <v>0</v>
      </c>
      <c r="F5599" s="16">
        <v>0</v>
      </c>
      <c r="G5599" s="19">
        <f>ROUND(E5599*F5599,2)</f>
        <v>0</v>
      </c>
    </row>
    <row r="5600" spans="1:7" ht="0.95" customHeight="1" x14ac:dyDescent="0.25">
      <c r="A5600" s="20"/>
      <c r="B5600" s="20"/>
      <c r="C5600" s="20"/>
      <c r="D5600" s="36"/>
      <c r="E5600" s="20"/>
      <c r="F5600" s="20"/>
      <c r="G5600" s="20"/>
    </row>
    <row r="5601" spans="1:7" x14ac:dyDescent="0.25">
      <c r="A5601" s="21" t="s">
        <v>7407</v>
      </c>
      <c r="B5601" s="21" t="s">
        <v>8</v>
      </c>
      <c r="C5601" s="21" t="s">
        <v>9</v>
      </c>
      <c r="D5601" s="37" t="s">
        <v>7408</v>
      </c>
      <c r="E5601" s="22">
        <f>E5612</f>
        <v>0</v>
      </c>
      <c r="F5601" s="23">
        <f>F5612</f>
        <v>0</v>
      </c>
      <c r="G5601" s="23">
        <f>G5612</f>
        <v>0</v>
      </c>
    </row>
    <row r="5602" spans="1:7" x14ac:dyDescent="0.25">
      <c r="A5602" s="13" t="s">
        <v>7409</v>
      </c>
      <c r="B5602" s="14" t="s">
        <v>16</v>
      </c>
      <c r="C5602" s="14" t="s">
        <v>17</v>
      </c>
      <c r="D5602" s="28" t="s">
        <v>7410</v>
      </c>
      <c r="E5602" s="15">
        <v>0</v>
      </c>
      <c r="F5602" s="16">
        <v>5.51</v>
      </c>
      <c r="G5602" s="17">
        <f>ROUND(E5602*F5602,2)</f>
        <v>0</v>
      </c>
    </row>
    <row r="5603" spans="1:7" ht="112.5" x14ac:dyDescent="0.25">
      <c r="A5603" s="18"/>
      <c r="B5603" s="18"/>
      <c r="C5603" s="18"/>
      <c r="D5603" s="28" t="s">
        <v>7411</v>
      </c>
      <c r="E5603" s="18"/>
      <c r="F5603" s="18"/>
      <c r="G5603" s="18"/>
    </row>
    <row r="5604" spans="1:7" x14ac:dyDescent="0.25">
      <c r="A5604" s="13" t="s">
        <v>7412</v>
      </c>
      <c r="B5604" s="14" t="s">
        <v>16</v>
      </c>
      <c r="C5604" s="14" t="s">
        <v>17</v>
      </c>
      <c r="D5604" s="28" t="s">
        <v>7413</v>
      </c>
      <c r="E5604" s="15">
        <v>0</v>
      </c>
      <c r="F5604" s="16">
        <v>5.62</v>
      </c>
      <c r="G5604" s="17">
        <f>ROUND(E5604*F5604,2)</f>
        <v>0</v>
      </c>
    </row>
    <row r="5605" spans="1:7" ht="123.75" x14ac:dyDescent="0.25">
      <c r="A5605" s="18"/>
      <c r="B5605" s="18"/>
      <c r="C5605" s="18"/>
      <c r="D5605" s="28" t="s">
        <v>7414</v>
      </c>
      <c r="E5605" s="18"/>
      <c r="F5605" s="18"/>
      <c r="G5605" s="18"/>
    </row>
    <row r="5606" spans="1:7" x14ac:dyDescent="0.25">
      <c r="A5606" s="13" t="s">
        <v>7415</v>
      </c>
      <c r="B5606" s="14" t="s">
        <v>16</v>
      </c>
      <c r="C5606" s="14" t="s">
        <v>17</v>
      </c>
      <c r="D5606" s="28" t="s">
        <v>7416</v>
      </c>
      <c r="E5606" s="15">
        <v>0</v>
      </c>
      <c r="F5606" s="16">
        <v>7.19</v>
      </c>
      <c r="G5606" s="17">
        <f>ROUND(E5606*F5606,2)</f>
        <v>0</v>
      </c>
    </row>
    <row r="5607" spans="1:7" ht="123.75" x14ac:dyDescent="0.25">
      <c r="A5607" s="18"/>
      <c r="B5607" s="18"/>
      <c r="C5607" s="18"/>
      <c r="D5607" s="28" t="s">
        <v>7417</v>
      </c>
      <c r="E5607" s="18"/>
      <c r="F5607" s="18"/>
      <c r="G5607" s="18"/>
    </row>
    <row r="5608" spans="1:7" x14ac:dyDescent="0.25">
      <c r="A5608" s="13" t="s">
        <v>7418</v>
      </c>
      <c r="B5608" s="14" t="s">
        <v>16</v>
      </c>
      <c r="C5608" s="14" t="s">
        <v>17</v>
      </c>
      <c r="D5608" s="28" t="s">
        <v>7419</v>
      </c>
      <c r="E5608" s="15">
        <v>0</v>
      </c>
      <c r="F5608" s="16">
        <v>6.61</v>
      </c>
      <c r="G5608" s="17">
        <f>ROUND(E5608*F5608,2)</f>
        <v>0</v>
      </c>
    </row>
    <row r="5609" spans="1:7" ht="123.75" x14ac:dyDescent="0.25">
      <c r="A5609" s="18"/>
      <c r="B5609" s="18"/>
      <c r="C5609" s="18"/>
      <c r="D5609" s="28" t="s">
        <v>7420</v>
      </c>
      <c r="E5609" s="18"/>
      <c r="F5609" s="18"/>
      <c r="G5609" s="18"/>
    </row>
    <row r="5610" spans="1:7" ht="22.5" x14ac:dyDescent="0.25">
      <c r="A5610" s="13" t="s">
        <v>7421</v>
      </c>
      <c r="B5610" s="14" t="s">
        <v>16</v>
      </c>
      <c r="C5610" s="14" t="s">
        <v>17</v>
      </c>
      <c r="D5610" s="28" t="s">
        <v>7422</v>
      </c>
      <c r="E5610" s="15">
        <v>0</v>
      </c>
      <c r="F5610" s="16">
        <v>7.84</v>
      </c>
      <c r="G5610" s="17">
        <f>ROUND(E5610*F5610,2)</f>
        <v>0</v>
      </c>
    </row>
    <row r="5611" spans="1:7" ht="135" x14ac:dyDescent="0.25">
      <c r="A5611" s="18"/>
      <c r="B5611" s="18"/>
      <c r="C5611" s="18"/>
      <c r="D5611" s="28" t="s">
        <v>7423</v>
      </c>
      <c r="E5611" s="18"/>
      <c r="F5611" s="18"/>
      <c r="G5611" s="18"/>
    </row>
    <row r="5612" spans="1:7" x14ac:dyDescent="0.25">
      <c r="A5612" s="18"/>
      <c r="B5612" s="18"/>
      <c r="C5612" s="18"/>
      <c r="D5612" s="35" t="s">
        <v>7424</v>
      </c>
      <c r="E5612" s="15">
        <v>0</v>
      </c>
      <c r="F5612" s="16">
        <v>0</v>
      </c>
      <c r="G5612" s="19">
        <f>ROUND(E5612*F5612,2)</f>
        <v>0</v>
      </c>
    </row>
    <row r="5613" spans="1:7" ht="0.95" customHeight="1" x14ac:dyDescent="0.25">
      <c r="A5613" s="20"/>
      <c r="B5613" s="20"/>
      <c r="C5613" s="20"/>
      <c r="D5613" s="36"/>
      <c r="E5613" s="20"/>
      <c r="F5613" s="20"/>
      <c r="G5613" s="20"/>
    </row>
    <row r="5614" spans="1:7" x14ac:dyDescent="0.25">
      <c r="A5614" s="18"/>
      <c r="B5614" s="18"/>
      <c r="C5614" s="18"/>
      <c r="D5614" s="35" t="s">
        <v>7425</v>
      </c>
      <c r="E5614" s="15">
        <v>0</v>
      </c>
      <c r="F5614" s="16">
        <v>0</v>
      </c>
      <c r="G5614" s="19">
        <f>ROUND(E5614*F5614,2)</f>
        <v>0</v>
      </c>
    </row>
    <row r="5615" spans="1:7" ht="0.95" customHeight="1" x14ac:dyDescent="0.25">
      <c r="A5615" s="20"/>
      <c r="B5615" s="20"/>
      <c r="C5615" s="20"/>
      <c r="D5615" s="36"/>
      <c r="E5615" s="20"/>
      <c r="F5615" s="20"/>
      <c r="G5615" s="20"/>
    </row>
    <row r="5616" spans="1:7" x14ac:dyDescent="0.25">
      <c r="A5616" s="10" t="s">
        <v>7426</v>
      </c>
      <c r="B5616" s="10" t="s">
        <v>8</v>
      </c>
      <c r="C5616" s="10" t="s">
        <v>9</v>
      </c>
      <c r="D5616" s="34" t="s">
        <v>7427</v>
      </c>
      <c r="E5616" s="11">
        <f>E5655</f>
        <v>0</v>
      </c>
      <c r="F5616" s="12">
        <f>F5655</f>
        <v>0</v>
      </c>
      <c r="G5616" s="12">
        <f>G5655</f>
        <v>0</v>
      </c>
    </row>
    <row r="5617" spans="1:7" x14ac:dyDescent="0.25">
      <c r="A5617" s="21" t="s">
        <v>7428</v>
      </c>
      <c r="B5617" s="21" t="s">
        <v>8</v>
      </c>
      <c r="C5617" s="21" t="s">
        <v>9</v>
      </c>
      <c r="D5617" s="37" t="s">
        <v>7429</v>
      </c>
      <c r="E5617" s="22">
        <f>E5634</f>
        <v>0</v>
      </c>
      <c r="F5617" s="23">
        <f>F5634</f>
        <v>0</v>
      </c>
      <c r="G5617" s="23">
        <f>G5634</f>
        <v>0</v>
      </c>
    </row>
    <row r="5618" spans="1:7" x14ac:dyDescent="0.25">
      <c r="A5618" s="13" t="s">
        <v>7430</v>
      </c>
      <c r="B5618" s="14" t="s">
        <v>16</v>
      </c>
      <c r="C5618" s="14" t="s">
        <v>251</v>
      </c>
      <c r="D5618" s="28" t="s">
        <v>7431</v>
      </c>
      <c r="E5618" s="15">
        <v>0</v>
      </c>
      <c r="F5618" s="16">
        <v>6.32</v>
      </c>
      <c r="G5618" s="17">
        <f>ROUND(E5618*F5618,2)</f>
        <v>0</v>
      </c>
    </row>
    <row r="5619" spans="1:7" ht="101.25" x14ac:dyDescent="0.25">
      <c r="A5619" s="18"/>
      <c r="B5619" s="18"/>
      <c r="C5619" s="18"/>
      <c r="D5619" s="28" t="s">
        <v>7432</v>
      </c>
      <c r="E5619" s="18"/>
      <c r="F5619" s="18"/>
      <c r="G5619" s="18"/>
    </row>
    <row r="5620" spans="1:7" x14ac:dyDescent="0.25">
      <c r="A5620" s="13" t="s">
        <v>7433</v>
      </c>
      <c r="B5620" s="14" t="s">
        <v>16</v>
      </c>
      <c r="C5620" s="14" t="s">
        <v>251</v>
      </c>
      <c r="D5620" s="28" t="s">
        <v>7434</v>
      </c>
      <c r="E5620" s="15">
        <v>0</v>
      </c>
      <c r="F5620" s="16">
        <v>6.53</v>
      </c>
      <c r="G5620" s="17">
        <f>ROUND(E5620*F5620,2)</f>
        <v>0</v>
      </c>
    </row>
    <row r="5621" spans="1:7" ht="101.25" x14ac:dyDescent="0.25">
      <c r="A5621" s="18"/>
      <c r="B5621" s="18"/>
      <c r="C5621" s="18"/>
      <c r="D5621" s="28" t="s">
        <v>7435</v>
      </c>
      <c r="E5621" s="18"/>
      <c r="F5621" s="18"/>
      <c r="G5621" s="18"/>
    </row>
    <row r="5622" spans="1:7" x14ac:dyDescent="0.25">
      <c r="A5622" s="13" t="s">
        <v>7436</v>
      </c>
      <c r="B5622" s="14" t="s">
        <v>16</v>
      </c>
      <c r="C5622" s="14" t="s">
        <v>251</v>
      </c>
      <c r="D5622" s="28" t="s">
        <v>7437</v>
      </c>
      <c r="E5622" s="15">
        <v>0</v>
      </c>
      <c r="F5622" s="16">
        <v>7.75</v>
      </c>
      <c r="G5622" s="17">
        <f>ROUND(E5622*F5622,2)</f>
        <v>0</v>
      </c>
    </row>
    <row r="5623" spans="1:7" ht="101.25" x14ac:dyDescent="0.25">
      <c r="A5623" s="18"/>
      <c r="B5623" s="18"/>
      <c r="C5623" s="18"/>
      <c r="D5623" s="28" t="s">
        <v>7438</v>
      </c>
      <c r="E5623" s="18"/>
      <c r="F5623" s="18"/>
      <c r="G5623" s="18"/>
    </row>
    <row r="5624" spans="1:7" ht="22.5" x14ac:dyDescent="0.25">
      <c r="A5624" s="13" t="s">
        <v>7439</v>
      </c>
      <c r="B5624" s="14" t="s">
        <v>16</v>
      </c>
      <c r="C5624" s="14" t="s">
        <v>251</v>
      </c>
      <c r="D5624" s="28" t="s">
        <v>7440</v>
      </c>
      <c r="E5624" s="15">
        <v>0</v>
      </c>
      <c r="F5624" s="16">
        <v>8.39</v>
      </c>
      <c r="G5624" s="17">
        <f>ROUND(E5624*F5624,2)</f>
        <v>0</v>
      </c>
    </row>
    <row r="5625" spans="1:7" ht="101.25" x14ac:dyDescent="0.25">
      <c r="A5625" s="18"/>
      <c r="B5625" s="18"/>
      <c r="C5625" s="18"/>
      <c r="D5625" s="28" t="s">
        <v>7441</v>
      </c>
      <c r="E5625" s="18"/>
      <c r="F5625" s="18"/>
      <c r="G5625" s="18"/>
    </row>
    <row r="5626" spans="1:7" ht="22.5" x14ac:dyDescent="0.25">
      <c r="A5626" s="13" t="s">
        <v>7442</v>
      </c>
      <c r="B5626" s="14" t="s">
        <v>16</v>
      </c>
      <c r="C5626" s="14" t="s">
        <v>251</v>
      </c>
      <c r="D5626" s="28" t="s">
        <v>7443</v>
      </c>
      <c r="E5626" s="15">
        <v>0</v>
      </c>
      <c r="F5626" s="16">
        <v>9.33</v>
      </c>
      <c r="G5626" s="17">
        <f>ROUND(E5626*F5626,2)</f>
        <v>0</v>
      </c>
    </row>
    <row r="5627" spans="1:7" ht="101.25" x14ac:dyDescent="0.25">
      <c r="A5627" s="18"/>
      <c r="B5627" s="18"/>
      <c r="C5627" s="18"/>
      <c r="D5627" s="28" t="s">
        <v>7444</v>
      </c>
      <c r="E5627" s="18"/>
      <c r="F5627" s="18"/>
      <c r="G5627" s="18"/>
    </row>
    <row r="5628" spans="1:7" x14ac:dyDescent="0.25">
      <c r="A5628" s="13" t="s">
        <v>7445</v>
      </c>
      <c r="B5628" s="14" t="s">
        <v>16</v>
      </c>
      <c r="C5628" s="14" t="s">
        <v>251</v>
      </c>
      <c r="D5628" s="28" t="s">
        <v>7446</v>
      </c>
      <c r="E5628" s="15">
        <v>0</v>
      </c>
      <c r="F5628" s="16">
        <v>9.7899999999999991</v>
      </c>
      <c r="G5628" s="17">
        <f>ROUND(E5628*F5628,2)</f>
        <v>0</v>
      </c>
    </row>
    <row r="5629" spans="1:7" ht="101.25" x14ac:dyDescent="0.25">
      <c r="A5629" s="18"/>
      <c r="B5629" s="18"/>
      <c r="C5629" s="18"/>
      <c r="D5629" s="28" t="s">
        <v>7447</v>
      </c>
      <c r="E5629" s="18"/>
      <c r="F5629" s="18"/>
      <c r="G5629" s="18"/>
    </row>
    <row r="5630" spans="1:7" x14ac:dyDescent="0.25">
      <c r="A5630" s="13" t="s">
        <v>7448</v>
      </c>
      <c r="B5630" s="14" t="s">
        <v>16</v>
      </c>
      <c r="C5630" s="14" t="s">
        <v>251</v>
      </c>
      <c r="D5630" s="28" t="s">
        <v>7449</v>
      </c>
      <c r="E5630" s="15">
        <v>0</v>
      </c>
      <c r="F5630" s="16">
        <v>11.76</v>
      </c>
      <c r="G5630" s="17">
        <f>ROUND(E5630*F5630,2)</f>
        <v>0</v>
      </c>
    </row>
    <row r="5631" spans="1:7" ht="101.25" x14ac:dyDescent="0.25">
      <c r="A5631" s="18"/>
      <c r="B5631" s="18"/>
      <c r="C5631" s="18"/>
      <c r="D5631" s="28" t="s">
        <v>7450</v>
      </c>
      <c r="E5631" s="18"/>
      <c r="F5631" s="18"/>
      <c r="G5631" s="18"/>
    </row>
    <row r="5632" spans="1:7" ht="22.5" x14ac:dyDescent="0.25">
      <c r="A5632" s="13" t="s">
        <v>7451</v>
      </c>
      <c r="B5632" s="14" t="s">
        <v>16</v>
      </c>
      <c r="C5632" s="14" t="s">
        <v>251</v>
      </c>
      <c r="D5632" s="28" t="s">
        <v>7452</v>
      </c>
      <c r="E5632" s="15">
        <v>0</v>
      </c>
      <c r="F5632" s="16">
        <v>13.36</v>
      </c>
      <c r="G5632" s="17">
        <f>ROUND(E5632*F5632,2)</f>
        <v>0</v>
      </c>
    </row>
    <row r="5633" spans="1:7" ht="101.25" x14ac:dyDescent="0.25">
      <c r="A5633" s="18"/>
      <c r="B5633" s="18"/>
      <c r="C5633" s="18"/>
      <c r="D5633" s="28" t="s">
        <v>7453</v>
      </c>
      <c r="E5633" s="18"/>
      <c r="F5633" s="18"/>
      <c r="G5633" s="18"/>
    </row>
    <row r="5634" spans="1:7" x14ac:dyDescent="0.25">
      <c r="A5634" s="18"/>
      <c r="B5634" s="18"/>
      <c r="C5634" s="18"/>
      <c r="D5634" s="35" t="s">
        <v>7454</v>
      </c>
      <c r="E5634" s="15">
        <v>0</v>
      </c>
      <c r="F5634" s="16">
        <v>0</v>
      </c>
      <c r="G5634" s="19">
        <f>ROUND(E5634*F5634,2)</f>
        <v>0</v>
      </c>
    </row>
    <row r="5635" spans="1:7" ht="0.95" customHeight="1" x14ac:dyDescent="0.25">
      <c r="A5635" s="20"/>
      <c r="B5635" s="20"/>
      <c r="C5635" s="20"/>
      <c r="D5635" s="36"/>
      <c r="E5635" s="20"/>
      <c r="F5635" s="20"/>
      <c r="G5635" s="20"/>
    </row>
    <row r="5636" spans="1:7" x14ac:dyDescent="0.25">
      <c r="A5636" s="21" t="s">
        <v>7455</v>
      </c>
      <c r="B5636" s="21" t="s">
        <v>8</v>
      </c>
      <c r="C5636" s="21" t="s">
        <v>9</v>
      </c>
      <c r="D5636" s="37" t="s">
        <v>7456</v>
      </c>
      <c r="E5636" s="22">
        <f>E5653</f>
        <v>0</v>
      </c>
      <c r="F5636" s="23">
        <f>F5653</f>
        <v>0</v>
      </c>
      <c r="G5636" s="23">
        <f>G5653</f>
        <v>0</v>
      </c>
    </row>
    <row r="5637" spans="1:7" x14ac:dyDescent="0.25">
      <c r="A5637" s="13" t="s">
        <v>7457</v>
      </c>
      <c r="B5637" s="14" t="s">
        <v>16</v>
      </c>
      <c r="C5637" s="14" t="s">
        <v>251</v>
      </c>
      <c r="D5637" s="28" t="s">
        <v>7458</v>
      </c>
      <c r="E5637" s="15">
        <v>0</v>
      </c>
      <c r="F5637" s="16">
        <v>3.64</v>
      </c>
      <c r="G5637" s="17">
        <f>ROUND(E5637*F5637,2)</f>
        <v>0</v>
      </c>
    </row>
    <row r="5638" spans="1:7" ht="90" x14ac:dyDescent="0.25">
      <c r="A5638" s="18"/>
      <c r="B5638" s="18"/>
      <c r="C5638" s="18"/>
      <c r="D5638" s="28" t="s">
        <v>7459</v>
      </c>
      <c r="E5638" s="18"/>
      <c r="F5638" s="18"/>
      <c r="G5638" s="18"/>
    </row>
    <row r="5639" spans="1:7" x14ac:dyDescent="0.25">
      <c r="A5639" s="13" t="s">
        <v>7460</v>
      </c>
      <c r="B5639" s="14" t="s">
        <v>16</v>
      </c>
      <c r="C5639" s="14" t="s">
        <v>251</v>
      </c>
      <c r="D5639" s="28" t="s">
        <v>7461</v>
      </c>
      <c r="E5639" s="15">
        <v>0</v>
      </c>
      <c r="F5639" s="16">
        <v>4.18</v>
      </c>
      <c r="G5639" s="17">
        <f>ROUND(E5639*F5639,2)</f>
        <v>0</v>
      </c>
    </row>
    <row r="5640" spans="1:7" ht="90" x14ac:dyDescent="0.25">
      <c r="A5640" s="18"/>
      <c r="B5640" s="18"/>
      <c r="C5640" s="18"/>
      <c r="D5640" s="28" t="s">
        <v>7462</v>
      </c>
      <c r="E5640" s="18"/>
      <c r="F5640" s="18"/>
      <c r="G5640" s="18"/>
    </row>
    <row r="5641" spans="1:7" x14ac:dyDescent="0.25">
      <c r="A5641" s="13" t="s">
        <v>7463</v>
      </c>
      <c r="B5641" s="14" t="s">
        <v>16</v>
      </c>
      <c r="C5641" s="14" t="s">
        <v>251</v>
      </c>
      <c r="D5641" s="28" t="s">
        <v>7464</v>
      </c>
      <c r="E5641" s="15">
        <v>0</v>
      </c>
      <c r="F5641" s="16">
        <v>4.6900000000000004</v>
      </c>
      <c r="G5641" s="17">
        <f>ROUND(E5641*F5641,2)</f>
        <v>0</v>
      </c>
    </row>
    <row r="5642" spans="1:7" ht="90" x14ac:dyDescent="0.25">
      <c r="A5642" s="18"/>
      <c r="B5642" s="18"/>
      <c r="C5642" s="18"/>
      <c r="D5642" s="28" t="s">
        <v>7465</v>
      </c>
      <c r="E5642" s="18"/>
      <c r="F5642" s="18"/>
      <c r="G5642" s="18"/>
    </row>
    <row r="5643" spans="1:7" x14ac:dyDescent="0.25">
      <c r="A5643" s="13" t="s">
        <v>7466</v>
      </c>
      <c r="B5643" s="14" t="s">
        <v>16</v>
      </c>
      <c r="C5643" s="14" t="s">
        <v>251</v>
      </c>
      <c r="D5643" s="28" t="s">
        <v>7467</v>
      </c>
      <c r="E5643" s="15">
        <v>0</v>
      </c>
      <c r="F5643" s="16">
        <v>5.21</v>
      </c>
      <c r="G5643" s="17">
        <f>ROUND(E5643*F5643,2)</f>
        <v>0</v>
      </c>
    </row>
    <row r="5644" spans="1:7" ht="90" x14ac:dyDescent="0.25">
      <c r="A5644" s="18"/>
      <c r="B5644" s="18"/>
      <c r="C5644" s="18"/>
      <c r="D5644" s="28" t="s">
        <v>7468</v>
      </c>
      <c r="E5644" s="18"/>
      <c r="F5644" s="18"/>
      <c r="G5644" s="18"/>
    </row>
    <row r="5645" spans="1:7" x14ac:dyDescent="0.25">
      <c r="A5645" s="13" t="s">
        <v>7469</v>
      </c>
      <c r="B5645" s="14" t="s">
        <v>16</v>
      </c>
      <c r="C5645" s="14" t="s">
        <v>251</v>
      </c>
      <c r="D5645" s="28" t="s">
        <v>7470</v>
      </c>
      <c r="E5645" s="15">
        <v>0</v>
      </c>
      <c r="F5645" s="16">
        <v>5.79</v>
      </c>
      <c r="G5645" s="17">
        <f>ROUND(E5645*F5645,2)</f>
        <v>0</v>
      </c>
    </row>
    <row r="5646" spans="1:7" ht="90" x14ac:dyDescent="0.25">
      <c r="A5646" s="18"/>
      <c r="B5646" s="18"/>
      <c r="C5646" s="18"/>
      <c r="D5646" s="28" t="s">
        <v>7471</v>
      </c>
      <c r="E5646" s="18"/>
      <c r="F5646" s="18"/>
      <c r="G5646" s="18"/>
    </row>
    <row r="5647" spans="1:7" x14ac:dyDescent="0.25">
      <c r="A5647" s="13" t="s">
        <v>7472</v>
      </c>
      <c r="B5647" s="14" t="s">
        <v>16</v>
      </c>
      <c r="C5647" s="14" t="s">
        <v>251</v>
      </c>
      <c r="D5647" s="28" t="s">
        <v>7473</v>
      </c>
      <c r="E5647" s="15">
        <v>0</v>
      </c>
      <c r="F5647" s="16">
        <v>6.73</v>
      </c>
      <c r="G5647" s="17">
        <f>ROUND(E5647*F5647,2)</f>
        <v>0</v>
      </c>
    </row>
    <row r="5648" spans="1:7" ht="90" x14ac:dyDescent="0.25">
      <c r="A5648" s="18"/>
      <c r="B5648" s="18"/>
      <c r="C5648" s="18"/>
      <c r="D5648" s="28" t="s">
        <v>7474</v>
      </c>
      <c r="E5648" s="18"/>
      <c r="F5648" s="18"/>
      <c r="G5648" s="18"/>
    </row>
    <row r="5649" spans="1:7" x14ac:dyDescent="0.25">
      <c r="A5649" s="13" t="s">
        <v>7475</v>
      </c>
      <c r="B5649" s="14" t="s">
        <v>16</v>
      </c>
      <c r="C5649" s="14" t="s">
        <v>251</v>
      </c>
      <c r="D5649" s="28" t="s">
        <v>7476</v>
      </c>
      <c r="E5649" s="15">
        <v>0</v>
      </c>
      <c r="F5649" s="16">
        <v>7.4</v>
      </c>
      <c r="G5649" s="17">
        <f>ROUND(E5649*F5649,2)</f>
        <v>0</v>
      </c>
    </row>
    <row r="5650" spans="1:7" ht="90" x14ac:dyDescent="0.25">
      <c r="A5650" s="18"/>
      <c r="B5650" s="18"/>
      <c r="C5650" s="18"/>
      <c r="D5650" s="28" t="s">
        <v>7477</v>
      </c>
      <c r="E5650" s="18"/>
      <c r="F5650" s="18"/>
      <c r="G5650" s="18"/>
    </row>
    <row r="5651" spans="1:7" x14ac:dyDescent="0.25">
      <c r="A5651" s="13" t="s">
        <v>7478</v>
      </c>
      <c r="B5651" s="14" t="s">
        <v>16</v>
      </c>
      <c r="C5651" s="14" t="s">
        <v>251</v>
      </c>
      <c r="D5651" s="28" t="s">
        <v>7479</v>
      </c>
      <c r="E5651" s="15">
        <v>0</v>
      </c>
      <c r="F5651" s="16">
        <v>8.18</v>
      </c>
      <c r="G5651" s="17">
        <f>ROUND(E5651*F5651,2)</f>
        <v>0</v>
      </c>
    </row>
    <row r="5652" spans="1:7" ht="90" x14ac:dyDescent="0.25">
      <c r="A5652" s="18"/>
      <c r="B5652" s="18"/>
      <c r="C5652" s="18"/>
      <c r="D5652" s="28" t="s">
        <v>7480</v>
      </c>
      <c r="E5652" s="18"/>
      <c r="F5652" s="18"/>
      <c r="G5652" s="18"/>
    </row>
    <row r="5653" spans="1:7" x14ac:dyDescent="0.25">
      <c r="A5653" s="18"/>
      <c r="B5653" s="18"/>
      <c r="C5653" s="18"/>
      <c r="D5653" s="35" t="s">
        <v>7481</v>
      </c>
      <c r="E5653" s="15">
        <v>0</v>
      </c>
      <c r="F5653" s="16">
        <v>0</v>
      </c>
      <c r="G5653" s="19">
        <f>ROUND(E5653*F5653,2)</f>
        <v>0</v>
      </c>
    </row>
    <row r="5654" spans="1:7" ht="0.95" customHeight="1" x14ac:dyDescent="0.25">
      <c r="A5654" s="20"/>
      <c r="B5654" s="20"/>
      <c r="C5654" s="20"/>
      <c r="D5654" s="36"/>
      <c r="E5654" s="20"/>
      <c r="F5654" s="20"/>
      <c r="G5654" s="20"/>
    </row>
    <row r="5655" spans="1:7" x14ac:dyDescent="0.25">
      <c r="A5655" s="18"/>
      <c r="B5655" s="18"/>
      <c r="C5655" s="18"/>
      <c r="D5655" s="35" t="s">
        <v>7482</v>
      </c>
      <c r="E5655" s="15">
        <v>0</v>
      </c>
      <c r="F5655" s="16">
        <v>0</v>
      </c>
      <c r="G5655" s="19">
        <f>ROUND(E5655*F5655,2)</f>
        <v>0</v>
      </c>
    </row>
    <row r="5656" spans="1:7" ht="0.95" customHeight="1" x14ac:dyDescent="0.25">
      <c r="A5656" s="20"/>
      <c r="B5656" s="20"/>
      <c r="C5656" s="20"/>
      <c r="D5656" s="36"/>
      <c r="E5656" s="20"/>
      <c r="F5656" s="20"/>
      <c r="G5656" s="20"/>
    </row>
    <row r="5657" spans="1:7" x14ac:dyDescent="0.25">
      <c r="A5657" s="18"/>
      <c r="B5657" s="18"/>
      <c r="C5657" s="18"/>
      <c r="D5657" s="35" t="s">
        <v>7483</v>
      </c>
      <c r="E5657" s="15">
        <v>0</v>
      </c>
      <c r="F5657" s="16">
        <v>0</v>
      </c>
      <c r="G5657" s="19">
        <f>ROUND(E5657*F5657,2)</f>
        <v>0</v>
      </c>
    </row>
    <row r="5658" spans="1:7" ht="0.95" customHeight="1" x14ac:dyDescent="0.25">
      <c r="A5658" s="20"/>
      <c r="B5658" s="20"/>
      <c r="C5658" s="20"/>
      <c r="D5658" s="36"/>
      <c r="E5658" s="20"/>
      <c r="F5658" s="20"/>
      <c r="G5658" s="20"/>
    </row>
    <row r="5659" spans="1:7" x14ac:dyDescent="0.25">
      <c r="A5659" s="7" t="s">
        <v>7484</v>
      </c>
      <c r="B5659" s="7" t="s">
        <v>8</v>
      </c>
      <c r="C5659" s="7" t="s">
        <v>9</v>
      </c>
      <c r="D5659" s="33" t="s">
        <v>7485</v>
      </c>
      <c r="E5659" s="8">
        <f>E5906</f>
        <v>0</v>
      </c>
      <c r="F5659" s="9">
        <f>F5906</f>
        <v>0</v>
      </c>
      <c r="G5659" s="9">
        <f>G5906</f>
        <v>0</v>
      </c>
    </row>
    <row r="5660" spans="1:7" x14ac:dyDescent="0.25">
      <c r="A5660" s="10" t="s">
        <v>7486</v>
      </c>
      <c r="B5660" s="10" t="s">
        <v>8</v>
      </c>
      <c r="C5660" s="10" t="s">
        <v>9</v>
      </c>
      <c r="D5660" s="34" t="s">
        <v>7487</v>
      </c>
      <c r="E5660" s="11">
        <f>E5723</f>
        <v>0</v>
      </c>
      <c r="F5660" s="12">
        <f>F5723</f>
        <v>0</v>
      </c>
      <c r="G5660" s="12">
        <f>G5723</f>
        <v>0</v>
      </c>
    </row>
    <row r="5661" spans="1:7" x14ac:dyDescent="0.25">
      <c r="A5661" s="21" t="s">
        <v>7488</v>
      </c>
      <c r="B5661" s="21" t="s">
        <v>8</v>
      </c>
      <c r="C5661" s="21" t="s">
        <v>9</v>
      </c>
      <c r="D5661" s="37" t="s">
        <v>7489</v>
      </c>
      <c r="E5661" s="22">
        <f>E5680</f>
        <v>0</v>
      </c>
      <c r="F5661" s="23">
        <f>F5680</f>
        <v>0</v>
      </c>
      <c r="G5661" s="23">
        <f>G5680</f>
        <v>0</v>
      </c>
    </row>
    <row r="5662" spans="1:7" x14ac:dyDescent="0.25">
      <c r="A5662" s="13" t="s">
        <v>7490</v>
      </c>
      <c r="B5662" s="14" t="s">
        <v>16</v>
      </c>
      <c r="C5662" s="14" t="s">
        <v>17</v>
      </c>
      <c r="D5662" s="28" t="s">
        <v>7491</v>
      </c>
      <c r="E5662" s="15">
        <v>0</v>
      </c>
      <c r="F5662" s="16">
        <v>16.440000000000001</v>
      </c>
      <c r="G5662" s="17">
        <f>ROUND(E5662*F5662,2)</f>
        <v>0</v>
      </c>
    </row>
    <row r="5663" spans="1:7" ht="101.25" x14ac:dyDescent="0.25">
      <c r="A5663" s="18"/>
      <c r="B5663" s="18"/>
      <c r="C5663" s="18"/>
      <c r="D5663" s="28" t="s">
        <v>7492</v>
      </c>
      <c r="E5663" s="18"/>
      <c r="F5663" s="18"/>
      <c r="G5663" s="18"/>
    </row>
    <row r="5664" spans="1:7" x14ac:dyDescent="0.25">
      <c r="A5664" s="13" t="s">
        <v>7493</v>
      </c>
      <c r="B5664" s="14" t="s">
        <v>16</v>
      </c>
      <c r="C5664" s="14" t="s">
        <v>17</v>
      </c>
      <c r="D5664" s="28" t="s">
        <v>7494</v>
      </c>
      <c r="E5664" s="15">
        <v>0</v>
      </c>
      <c r="F5664" s="16">
        <v>16.27</v>
      </c>
      <c r="G5664" s="17">
        <f>ROUND(E5664*F5664,2)</f>
        <v>0</v>
      </c>
    </row>
    <row r="5665" spans="1:7" ht="90" x14ac:dyDescent="0.25">
      <c r="A5665" s="18"/>
      <c r="B5665" s="18"/>
      <c r="C5665" s="18"/>
      <c r="D5665" s="28" t="s">
        <v>7495</v>
      </c>
      <c r="E5665" s="18"/>
      <c r="F5665" s="18"/>
      <c r="G5665" s="18"/>
    </row>
    <row r="5666" spans="1:7" x14ac:dyDescent="0.25">
      <c r="A5666" s="13" t="s">
        <v>7496</v>
      </c>
      <c r="B5666" s="14" t="s">
        <v>16</v>
      </c>
      <c r="C5666" s="14" t="s">
        <v>17</v>
      </c>
      <c r="D5666" s="28" t="s">
        <v>7497</v>
      </c>
      <c r="E5666" s="15">
        <v>0</v>
      </c>
      <c r="F5666" s="16">
        <v>14.07</v>
      </c>
      <c r="G5666" s="17">
        <f>ROUND(E5666*F5666,2)</f>
        <v>0</v>
      </c>
    </row>
    <row r="5667" spans="1:7" ht="90" x14ac:dyDescent="0.25">
      <c r="A5667" s="18"/>
      <c r="B5667" s="18"/>
      <c r="C5667" s="18"/>
      <c r="D5667" s="28" t="s">
        <v>7498</v>
      </c>
      <c r="E5667" s="18"/>
      <c r="F5667" s="18"/>
      <c r="G5667" s="18"/>
    </row>
    <row r="5668" spans="1:7" x14ac:dyDescent="0.25">
      <c r="A5668" s="13" t="s">
        <v>7499</v>
      </c>
      <c r="B5668" s="14" t="s">
        <v>16</v>
      </c>
      <c r="C5668" s="14" t="s">
        <v>17</v>
      </c>
      <c r="D5668" s="28" t="s">
        <v>7500</v>
      </c>
      <c r="E5668" s="15">
        <v>0</v>
      </c>
      <c r="F5668" s="16">
        <v>16.71</v>
      </c>
      <c r="G5668" s="17">
        <f>ROUND(E5668*F5668,2)</f>
        <v>0</v>
      </c>
    </row>
    <row r="5669" spans="1:7" ht="101.25" x14ac:dyDescent="0.25">
      <c r="A5669" s="18"/>
      <c r="B5669" s="18"/>
      <c r="C5669" s="18"/>
      <c r="D5669" s="28" t="s">
        <v>7501</v>
      </c>
      <c r="E5669" s="18"/>
      <c r="F5669" s="18"/>
      <c r="G5669" s="18"/>
    </row>
    <row r="5670" spans="1:7" x14ac:dyDescent="0.25">
      <c r="A5670" s="13" t="s">
        <v>7502</v>
      </c>
      <c r="B5670" s="14" t="s">
        <v>16</v>
      </c>
      <c r="C5670" s="14" t="s">
        <v>17</v>
      </c>
      <c r="D5670" s="28" t="s">
        <v>7503</v>
      </c>
      <c r="E5670" s="15">
        <v>0</v>
      </c>
      <c r="F5670" s="16">
        <v>21.48</v>
      </c>
      <c r="G5670" s="17">
        <f>ROUND(E5670*F5670,2)</f>
        <v>0</v>
      </c>
    </row>
    <row r="5671" spans="1:7" ht="123.75" x14ac:dyDescent="0.25">
      <c r="A5671" s="18"/>
      <c r="B5671" s="18"/>
      <c r="C5671" s="18"/>
      <c r="D5671" s="28" t="s">
        <v>7504</v>
      </c>
      <c r="E5671" s="18"/>
      <c r="F5671" s="18"/>
      <c r="G5671" s="18"/>
    </row>
    <row r="5672" spans="1:7" x14ac:dyDescent="0.25">
      <c r="A5672" s="13" t="s">
        <v>7505</v>
      </c>
      <c r="B5672" s="14" t="s">
        <v>16</v>
      </c>
      <c r="C5672" s="14" t="s">
        <v>17</v>
      </c>
      <c r="D5672" s="28" t="s">
        <v>7506</v>
      </c>
      <c r="E5672" s="15">
        <v>0</v>
      </c>
      <c r="F5672" s="16">
        <v>34.200000000000003</v>
      </c>
      <c r="G5672" s="17">
        <f>ROUND(E5672*F5672,2)</f>
        <v>0</v>
      </c>
    </row>
    <row r="5673" spans="1:7" ht="180" x14ac:dyDescent="0.25">
      <c r="A5673" s="18"/>
      <c r="B5673" s="18"/>
      <c r="C5673" s="18"/>
      <c r="D5673" s="28" t="s">
        <v>7507</v>
      </c>
      <c r="E5673" s="18"/>
      <c r="F5673" s="18"/>
      <c r="G5673" s="18"/>
    </row>
    <row r="5674" spans="1:7" x14ac:dyDescent="0.25">
      <c r="A5674" s="13" t="s">
        <v>7508</v>
      </c>
      <c r="B5674" s="14" t="s">
        <v>16</v>
      </c>
      <c r="C5674" s="14" t="s">
        <v>17</v>
      </c>
      <c r="D5674" s="28" t="s">
        <v>7509</v>
      </c>
      <c r="E5674" s="15">
        <v>0</v>
      </c>
      <c r="F5674" s="16">
        <v>22.97</v>
      </c>
      <c r="G5674" s="17">
        <f>ROUND(E5674*F5674,2)</f>
        <v>0</v>
      </c>
    </row>
    <row r="5675" spans="1:7" ht="123.75" x14ac:dyDescent="0.25">
      <c r="A5675" s="18"/>
      <c r="B5675" s="18"/>
      <c r="C5675" s="18"/>
      <c r="D5675" s="28" t="s">
        <v>7510</v>
      </c>
      <c r="E5675" s="18"/>
      <c r="F5675" s="18"/>
      <c r="G5675" s="18"/>
    </row>
    <row r="5676" spans="1:7" ht="22.5" x14ac:dyDescent="0.25">
      <c r="A5676" s="13" t="s">
        <v>7511</v>
      </c>
      <c r="B5676" s="14" t="s">
        <v>16</v>
      </c>
      <c r="C5676" s="14" t="s">
        <v>17</v>
      </c>
      <c r="D5676" s="28" t="s">
        <v>7512</v>
      </c>
      <c r="E5676" s="15">
        <v>0</v>
      </c>
      <c r="F5676" s="16">
        <v>25.12</v>
      </c>
      <c r="G5676" s="17">
        <f>ROUND(E5676*F5676,2)</f>
        <v>0</v>
      </c>
    </row>
    <row r="5677" spans="1:7" ht="247.5" x14ac:dyDescent="0.25">
      <c r="A5677" s="18"/>
      <c r="B5677" s="18"/>
      <c r="C5677" s="18"/>
      <c r="D5677" s="28" t="s">
        <v>7513</v>
      </c>
      <c r="E5677" s="18"/>
      <c r="F5677" s="18"/>
      <c r="G5677" s="18"/>
    </row>
    <row r="5678" spans="1:7" ht="22.5" x14ac:dyDescent="0.25">
      <c r="A5678" s="13" t="s">
        <v>7514</v>
      </c>
      <c r="B5678" s="14" t="s">
        <v>16</v>
      </c>
      <c r="C5678" s="14" t="s">
        <v>17</v>
      </c>
      <c r="D5678" s="28" t="s">
        <v>7515</v>
      </c>
      <c r="E5678" s="15">
        <v>0</v>
      </c>
      <c r="F5678" s="16">
        <v>26.9</v>
      </c>
      <c r="G5678" s="17">
        <f>ROUND(E5678*F5678,2)</f>
        <v>0</v>
      </c>
    </row>
    <row r="5679" spans="1:7" ht="292.5" x14ac:dyDescent="0.25">
      <c r="A5679" s="18"/>
      <c r="B5679" s="18"/>
      <c r="C5679" s="18"/>
      <c r="D5679" s="28" t="s">
        <v>7516</v>
      </c>
      <c r="E5679" s="18"/>
      <c r="F5679" s="18"/>
      <c r="G5679" s="18"/>
    </row>
    <row r="5680" spans="1:7" x14ac:dyDescent="0.25">
      <c r="A5680" s="18"/>
      <c r="B5680" s="18"/>
      <c r="C5680" s="18"/>
      <c r="D5680" s="35" t="s">
        <v>7517</v>
      </c>
      <c r="E5680" s="15">
        <v>0</v>
      </c>
      <c r="F5680" s="16">
        <v>0</v>
      </c>
      <c r="G5680" s="19">
        <f>ROUND(E5680*F5680,2)</f>
        <v>0</v>
      </c>
    </row>
    <row r="5681" spans="1:7" ht="0.95" customHeight="1" x14ac:dyDescent="0.25">
      <c r="A5681" s="20"/>
      <c r="B5681" s="20"/>
      <c r="C5681" s="20"/>
      <c r="D5681" s="36"/>
      <c r="E5681" s="20"/>
      <c r="F5681" s="20"/>
      <c r="G5681" s="20"/>
    </row>
    <row r="5682" spans="1:7" x14ac:dyDescent="0.25">
      <c r="A5682" s="21" t="s">
        <v>7518</v>
      </c>
      <c r="B5682" s="21" t="s">
        <v>8</v>
      </c>
      <c r="C5682" s="21" t="s">
        <v>9</v>
      </c>
      <c r="D5682" s="37" t="s">
        <v>7519</v>
      </c>
      <c r="E5682" s="22">
        <f>E5693</f>
        <v>0</v>
      </c>
      <c r="F5682" s="23">
        <f>F5693</f>
        <v>0</v>
      </c>
      <c r="G5682" s="23">
        <f>G5693</f>
        <v>0</v>
      </c>
    </row>
    <row r="5683" spans="1:7" x14ac:dyDescent="0.25">
      <c r="A5683" s="13" t="s">
        <v>7520</v>
      </c>
      <c r="B5683" s="14" t="s">
        <v>16</v>
      </c>
      <c r="C5683" s="14" t="s">
        <v>17</v>
      </c>
      <c r="D5683" s="28" t="s">
        <v>7521</v>
      </c>
      <c r="E5683" s="15">
        <v>0</v>
      </c>
      <c r="F5683" s="16">
        <v>11.56</v>
      </c>
      <c r="G5683" s="17">
        <f>ROUND(E5683*F5683,2)</f>
        <v>0</v>
      </c>
    </row>
    <row r="5684" spans="1:7" ht="112.5" x14ac:dyDescent="0.25">
      <c r="A5684" s="18"/>
      <c r="B5684" s="18"/>
      <c r="C5684" s="18"/>
      <c r="D5684" s="28" t="s">
        <v>7522</v>
      </c>
      <c r="E5684" s="18"/>
      <c r="F5684" s="18"/>
      <c r="G5684" s="18"/>
    </row>
    <row r="5685" spans="1:7" x14ac:dyDescent="0.25">
      <c r="A5685" s="13" t="s">
        <v>7523</v>
      </c>
      <c r="B5685" s="14" t="s">
        <v>16</v>
      </c>
      <c r="C5685" s="14" t="s">
        <v>17</v>
      </c>
      <c r="D5685" s="28" t="s">
        <v>7524</v>
      </c>
      <c r="E5685" s="15">
        <v>0</v>
      </c>
      <c r="F5685" s="16">
        <v>20.75</v>
      </c>
      <c r="G5685" s="17">
        <f>ROUND(E5685*F5685,2)</f>
        <v>0</v>
      </c>
    </row>
    <row r="5686" spans="1:7" ht="146.25" x14ac:dyDescent="0.25">
      <c r="A5686" s="18"/>
      <c r="B5686" s="18"/>
      <c r="C5686" s="18"/>
      <c r="D5686" s="28" t="s">
        <v>7525</v>
      </c>
      <c r="E5686" s="18"/>
      <c r="F5686" s="18"/>
      <c r="G5686" s="18"/>
    </row>
    <row r="5687" spans="1:7" x14ac:dyDescent="0.25">
      <c r="A5687" s="13" t="s">
        <v>7526</v>
      </c>
      <c r="B5687" s="14" t="s">
        <v>16</v>
      </c>
      <c r="C5687" s="14" t="s">
        <v>17</v>
      </c>
      <c r="D5687" s="28" t="s">
        <v>7527</v>
      </c>
      <c r="E5687" s="15">
        <v>0</v>
      </c>
      <c r="F5687" s="16">
        <v>24.64</v>
      </c>
      <c r="G5687" s="17">
        <f>ROUND(E5687*F5687,2)</f>
        <v>0</v>
      </c>
    </row>
    <row r="5688" spans="1:7" ht="168.75" x14ac:dyDescent="0.25">
      <c r="A5688" s="18"/>
      <c r="B5688" s="18"/>
      <c r="C5688" s="18"/>
      <c r="D5688" s="28" t="s">
        <v>7528</v>
      </c>
      <c r="E5688" s="18"/>
      <c r="F5688" s="18"/>
      <c r="G5688" s="18"/>
    </row>
    <row r="5689" spans="1:7" x14ac:dyDescent="0.25">
      <c r="A5689" s="13" t="s">
        <v>7529</v>
      </c>
      <c r="B5689" s="14" t="s">
        <v>16</v>
      </c>
      <c r="C5689" s="14" t="s">
        <v>17</v>
      </c>
      <c r="D5689" s="28" t="s">
        <v>7530</v>
      </c>
      <c r="E5689" s="15">
        <v>0</v>
      </c>
      <c r="F5689" s="16">
        <v>21.93</v>
      </c>
      <c r="G5689" s="17">
        <f>ROUND(E5689*F5689,2)</f>
        <v>0</v>
      </c>
    </row>
    <row r="5690" spans="1:7" ht="168.75" x14ac:dyDescent="0.25">
      <c r="A5690" s="18"/>
      <c r="B5690" s="18"/>
      <c r="C5690" s="18"/>
      <c r="D5690" s="28" t="s">
        <v>7531</v>
      </c>
      <c r="E5690" s="18"/>
      <c r="F5690" s="18"/>
      <c r="G5690" s="18"/>
    </row>
    <row r="5691" spans="1:7" x14ac:dyDescent="0.25">
      <c r="A5691" s="13" t="s">
        <v>7532</v>
      </c>
      <c r="B5691" s="14" t="s">
        <v>16</v>
      </c>
      <c r="C5691" s="14" t="s">
        <v>17</v>
      </c>
      <c r="D5691" s="28" t="s">
        <v>7533</v>
      </c>
      <c r="E5691" s="15">
        <v>0</v>
      </c>
      <c r="F5691" s="16">
        <v>23.28</v>
      </c>
      <c r="G5691" s="17">
        <f>ROUND(E5691*F5691,2)</f>
        <v>0</v>
      </c>
    </row>
    <row r="5692" spans="1:7" ht="213.75" x14ac:dyDescent="0.25">
      <c r="A5692" s="18"/>
      <c r="B5692" s="18"/>
      <c r="C5692" s="18"/>
      <c r="D5692" s="28" t="s">
        <v>7534</v>
      </c>
      <c r="E5692" s="18"/>
      <c r="F5692" s="18"/>
      <c r="G5692" s="18"/>
    </row>
    <row r="5693" spans="1:7" x14ac:dyDescent="0.25">
      <c r="A5693" s="18"/>
      <c r="B5693" s="18"/>
      <c r="C5693" s="18"/>
      <c r="D5693" s="35" t="s">
        <v>7535</v>
      </c>
      <c r="E5693" s="15">
        <v>0</v>
      </c>
      <c r="F5693" s="16">
        <v>0</v>
      </c>
      <c r="G5693" s="19">
        <f>ROUND(E5693*F5693,2)</f>
        <v>0</v>
      </c>
    </row>
    <row r="5694" spans="1:7" ht="0.95" customHeight="1" x14ac:dyDescent="0.25">
      <c r="A5694" s="20"/>
      <c r="B5694" s="20"/>
      <c r="C5694" s="20"/>
      <c r="D5694" s="36"/>
      <c r="E5694" s="20"/>
      <c r="F5694" s="20"/>
      <c r="G5694" s="20"/>
    </row>
    <row r="5695" spans="1:7" x14ac:dyDescent="0.25">
      <c r="A5695" s="21" t="s">
        <v>7536</v>
      </c>
      <c r="B5695" s="21" t="s">
        <v>8</v>
      </c>
      <c r="C5695" s="21" t="s">
        <v>9</v>
      </c>
      <c r="D5695" s="37" t="s">
        <v>7537</v>
      </c>
      <c r="E5695" s="22">
        <f>E5706</f>
        <v>0</v>
      </c>
      <c r="F5695" s="23">
        <f>F5706</f>
        <v>0</v>
      </c>
      <c r="G5695" s="23">
        <f>G5706</f>
        <v>0</v>
      </c>
    </row>
    <row r="5696" spans="1:7" x14ac:dyDescent="0.25">
      <c r="A5696" s="13" t="s">
        <v>7538</v>
      </c>
      <c r="B5696" s="14" t="s">
        <v>16</v>
      </c>
      <c r="C5696" s="14" t="s">
        <v>17</v>
      </c>
      <c r="D5696" s="28" t="s">
        <v>7539</v>
      </c>
      <c r="E5696" s="15">
        <v>0</v>
      </c>
      <c r="F5696" s="16">
        <v>28.17</v>
      </c>
      <c r="G5696" s="17">
        <f>ROUND(E5696*F5696,2)</f>
        <v>0</v>
      </c>
    </row>
    <row r="5697" spans="1:7" ht="135" x14ac:dyDescent="0.25">
      <c r="A5697" s="18"/>
      <c r="B5697" s="18"/>
      <c r="C5697" s="18"/>
      <c r="D5697" s="28" t="s">
        <v>7540</v>
      </c>
      <c r="E5697" s="18"/>
      <c r="F5697" s="18"/>
      <c r="G5697" s="18"/>
    </row>
    <row r="5698" spans="1:7" x14ac:dyDescent="0.25">
      <c r="A5698" s="13" t="s">
        <v>7541</v>
      </c>
      <c r="B5698" s="14" t="s">
        <v>16</v>
      </c>
      <c r="C5698" s="14" t="s">
        <v>17</v>
      </c>
      <c r="D5698" s="28" t="s">
        <v>7542</v>
      </c>
      <c r="E5698" s="15">
        <v>0</v>
      </c>
      <c r="F5698" s="16">
        <v>28.54</v>
      </c>
      <c r="G5698" s="17">
        <f>ROUND(E5698*F5698,2)</f>
        <v>0</v>
      </c>
    </row>
    <row r="5699" spans="1:7" ht="303.75" x14ac:dyDescent="0.25">
      <c r="A5699" s="18"/>
      <c r="B5699" s="18"/>
      <c r="C5699" s="18"/>
      <c r="D5699" s="28" t="s">
        <v>7543</v>
      </c>
      <c r="E5699" s="18"/>
      <c r="F5699" s="18"/>
      <c r="G5699" s="18"/>
    </row>
    <row r="5700" spans="1:7" x14ac:dyDescent="0.25">
      <c r="A5700" s="13" t="s">
        <v>7544</v>
      </c>
      <c r="B5700" s="14" t="s">
        <v>16</v>
      </c>
      <c r="C5700" s="14" t="s">
        <v>17</v>
      </c>
      <c r="D5700" s="28" t="s">
        <v>7545</v>
      </c>
      <c r="E5700" s="15">
        <v>0</v>
      </c>
      <c r="F5700" s="16">
        <v>23.23</v>
      </c>
      <c r="G5700" s="17">
        <f>ROUND(E5700*F5700,2)</f>
        <v>0</v>
      </c>
    </row>
    <row r="5701" spans="1:7" ht="112.5" x14ac:dyDescent="0.25">
      <c r="A5701" s="18"/>
      <c r="B5701" s="18"/>
      <c r="C5701" s="18"/>
      <c r="D5701" s="28" t="s">
        <v>7546</v>
      </c>
      <c r="E5701" s="18"/>
      <c r="F5701" s="18"/>
      <c r="G5701" s="18"/>
    </row>
    <row r="5702" spans="1:7" x14ac:dyDescent="0.25">
      <c r="A5702" s="13" t="s">
        <v>7547</v>
      </c>
      <c r="B5702" s="14" t="s">
        <v>16</v>
      </c>
      <c r="C5702" s="14" t="s">
        <v>17</v>
      </c>
      <c r="D5702" s="28" t="s">
        <v>7548</v>
      </c>
      <c r="E5702" s="15">
        <v>0</v>
      </c>
      <c r="F5702" s="16">
        <v>17.64</v>
      </c>
      <c r="G5702" s="17">
        <f>ROUND(E5702*F5702,2)</f>
        <v>0</v>
      </c>
    </row>
    <row r="5703" spans="1:7" ht="123.75" x14ac:dyDescent="0.25">
      <c r="A5703" s="18"/>
      <c r="B5703" s="18"/>
      <c r="C5703" s="18"/>
      <c r="D5703" s="28" t="s">
        <v>7549</v>
      </c>
      <c r="E5703" s="18"/>
      <c r="F5703" s="18"/>
      <c r="G5703" s="18"/>
    </row>
    <row r="5704" spans="1:7" x14ac:dyDescent="0.25">
      <c r="A5704" s="13" t="s">
        <v>7550</v>
      </c>
      <c r="B5704" s="14" t="s">
        <v>16</v>
      </c>
      <c r="C5704" s="14" t="s">
        <v>2220</v>
      </c>
      <c r="D5704" s="28" t="s">
        <v>7551</v>
      </c>
      <c r="E5704" s="15">
        <v>0</v>
      </c>
      <c r="F5704" s="16">
        <v>9.23</v>
      </c>
      <c r="G5704" s="17">
        <f>ROUND(E5704*F5704,2)</f>
        <v>0</v>
      </c>
    </row>
    <row r="5705" spans="1:7" ht="101.25" x14ac:dyDescent="0.25">
      <c r="A5705" s="18"/>
      <c r="B5705" s="18"/>
      <c r="C5705" s="18"/>
      <c r="D5705" s="28" t="s">
        <v>7552</v>
      </c>
      <c r="E5705" s="18"/>
      <c r="F5705" s="18"/>
      <c r="G5705" s="18"/>
    </row>
    <row r="5706" spans="1:7" x14ac:dyDescent="0.25">
      <c r="A5706" s="18"/>
      <c r="B5706" s="18"/>
      <c r="C5706" s="18"/>
      <c r="D5706" s="35" t="s">
        <v>7553</v>
      </c>
      <c r="E5706" s="15">
        <v>0</v>
      </c>
      <c r="F5706" s="16">
        <v>0</v>
      </c>
      <c r="G5706" s="19">
        <f>ROUND(E5706*F5706,2)</f>
        <v>0</v>
      </c>
    </row>
    <row r="5707" spans="1:7" ht="0.95" customHeight="1" x14ac:dyDescent="0.25">
      <c r="A5707" s="20"/>
      <c r="B5707" s="20"/>
      <c r="C5707" s="20"/>
      <c r="D5707" s="36"/>
      <c r="E5707" s="20"/>
      <c r="F5707" s="20"/>
      <c r="G5707" s="20"/>
    </row>
    <row r="5708" spans="1:7" x14ac:dyDescent="0.25">
      <c r="A5708" s="21" t="s">
        <v>7554</v>
      </c>
      <c r="B5708" s="21" t="s">
        <v>8</v>
      </c>
      <c r="C5708" s="21" t="s">
        <v>9</v>
      </c>
      <c r="D5708" s="37" t="s">
        <v>7555</v>
      </c>
      <c r="E5708" s="22">
        <f>E5721</f>
        <v>0</v>
      </c>
      <c r="F5708" s="23">
        <f>F5721</f>
        <v>0</v>
      </c>
      <c r="G5708" s="23">
        <f>G5721</f>
        <v>0</v>
      </c>
    </row>
    <row r="5709" spans="1:7" ht="22.5" x14ac:dyDescent="0.25">
      <c r="A5709" s="13" t="s">
        <v>7556</v>
      </c>
      <c r="B5709" s="14" t="s">
        <v>16</v>
      </c>
      <c r="C5709" s="14" t="s">
        <v>251</v>
      </c>
      <c r="D5709" s="28" t="s">
        <v>7557</v>
      </c>
      <c r="E5709" s="15">
        <v>0</v>
      </c>
      <c r="F5709" s="16">
        <v>15.71</v>
      </c>
      <c r="G5709" s="17">
        <f>ROUND(E5709*F5709,2)</f>
        <v>0</v>
      </c>
    </row>
    <row r="5710" spans="1:7" ht="123.75" x14ac:dyDescent="0.25">
      <c r="A5710" s="18"/>
      <c r="B5710" s="18"/>
      <c r="C5710" s="18"/>
      <c r="D5710" s="28" t="s">
        <v>7558</v>
      </c>
      <c r="E5710" s="18"/>
      <c r="F5710" s="18"/>
      <c r="G5710" s="18"/>
    </row>
    <row r="5711" spans="1:7" x14ac:dyDescent="0.25">
      <c r="A5711" s="13" t="s">
        <v>7559</v>
      </c>
      <c r="B5711" s="14" t="s">
        <v>16</v>
      </c>
      <c r="C5711" s="14" t="s">
        <v>251</v>
      </c>
      <c r="D5711" s="28" t="s">
        <v>7560</v>
      </c>
      <c r="E5711" s="15">
        <v>0</v>
      </c>
      <c r="F5711" s="16">
        <v>15.72</v>
      </c>
      <c r="G5711" s="17">
        <f>ROUND(E5711*F5711,2)</f>
        <v>0</v>
      </c>
    </row>
    <row r="5712" spans="1:7" ht="157.5" x14ac:dyDescent="0.25">
      <c r="A5712" s="18"/>
      <c r="B5712" s="18"/>
      <c r="C5712" s="18"/>
      <c r="D5712" s="28" t="s">
        <v>7561</v>
      </c>
      <c r="E5712" s="18"/>
      <c r="F5712" s="18"/>
      <c r="G5712" s="18"/>
    </row>
    <row r="5713" spans="1:7" ht="22.5" x14ac:dyDescent="0.25">
      <c r="A5713" s="13" t="s">
        <v>7562</v>
      </c>
      <c r="B5713" s="14" t="s">
        <v>16</v>
      </c>
      <c r="C5713" s="14" t="s">
        <v>251</v>
      </c>
      <c r="D5713" s="28" t="s">
        <v>7563</v>
      </c>
      <c r="E5713" s="15">
        <v>0</v>
      </c>
      <c r="F5713" s="16">
        <v>16.7</v>
      </c>
      <c r="G5713" s="17">
        <f>ROUND(E5713*F5713,2)</f>
        <v>0</v>
      </c>
    </row>
    <row r="5714" spans="1:7" ht="157.5" x14ac:dyDescent="0.25">
      <c r="A5714" s="18"/>
      <c r="B5714" s="18"/>
      <c r="C5714" s="18"/>
      <c r="D5714" s="28" t="s">
        <v>7564</v>
      </c>
      <c r="E5714" s="18"/>
      <c r="F5714" s="18"/>
      <c r="G5714" s="18"/>
    </row>
    <row r="5715" spans="1:7" x14ac:dyDescent="0.25">
      <c r="A5715" s="13" t="s">
        <v>7565</v>
      </c>
      <c r="B5715" s="14" t="s">
        <v>16</v>
      </c>
      <c r="C5715" s="14" t="s">
        <v>176</v>
      </c>
      <c r="D5715" s="28" t="s">
        <v>7566</v>
      </c>
      <c r="E5715" s="15">
        <v>0</v>
      </c>
      <c r="F5715" s="16">
        <v>47.12</v>
      </c>
      <c r="G5715" s="17">
        <f>ROUND(E5715*F5715,2)</f>
        <v>0</v>
      </c>
    </row>
    <row r="5716" spans="1:7" ht="123.75" x14ac:dyDescent="0.25">
      <c r="A5716" s="18"/>
      <c r="B5716" s="18"/>
      <c r="C5716" s="18"/>
      <c r="D5716" s="28" t="s">
        <v>7567</v>
      </c>
      <c r="E5716" s="18"/>
      <c r="F5716" s="18"/>
      <c r="G5716" s="18"/>
    </row>
    <row r="5717" spans="1:7" x14ac:dyDescent="0.25">
      <c r="A5717" s="13" t="s">
        <v>7568</v>
      </c>
      <c r="B5717" s="14" t="s">
        <v>16</v>
      </c>
      <c r="C5717" s="14" t="s">
        <v>176</v>
      </c>
      <c r="D5717" s="28" t="s">
        <v>7569</v>
      </c>
      <c r="E5717" s="15">
        <v>0</v>
      </c>
      <c r="F5717" s="16">
        <v>33.36</v>
      </c>
      <c r="G5717" s="17">
        <f>ROUND(E5717*F5717,2)</f>
        <v>0</v>
      </c>
    </row>
    <row r="5718" spans="1:7" ht="112.5" x14ac:dyDescent="0.25">
      <c r="A5718" s="18"/>
      <c r="B5718" s="18"/>
      <c r="C5718" s="18"/>
      <c r="D5718" s="28" t="s">
        <v>7570</v>
      </c>
      <c r="E5718" s="18"/>
      <c r="F5718" s="18"/>
      <c r="G5718" s="18"/>
    </row>
    <row r="5719" spans="1:7" x14ac:dyDescent="0.25">
      <c r="A5719" s="13" t="s">
        <v>7571</v>
      </c>
      <c r="B5719" s="14" t="s">
        <v>16</v>
      </c>
      <c r="C5719" s="14" t="s">
        <v>668</v>
      </c>
      <c r="D5719" s="28" t="s">
        <v>7572</v>
      </c>
      <c r="E5719" s="15">
        <v>0</v>
      </c>
      <c r="F5719" s="16">
        <v>32.5</v>
      </c>
      <c r="G5719" s="17">
        <f>ROUND(E5719*F5719,2)</f>
        <v>0</v>
      </c>
    </row>
    <row r="5720" spans="1:7" ht="180" x14ac:dyDescent="0.25">
      <c r="A5720" s="18"/>
      <c r="B5720" s="18"/>
      <c r="C5720" s="18"/>
      <c r="D5720" s="28" t="s">
        <v>7573</v>
      </c>
      <c r="E5720" s="18"/>
      <c r="F5720" s="18"/>
      <c r="G5720" s="18"/>
    </row>
    <row r="5721" spans="1:7" x14ac:dyDescent="0.25">
      <c r="A5721" s="18"/>
      <c r="B5721" s="18"/>
      <c r="C5721" s="18"/>
      <c r="D5721" s="35" t="s">
        <v>7574</v>
      </c>
      <c r="E5721" s="15">
        <v>0</v>
      </c>
      <c r="F5721" s="16">
        <v>0</v>
      </c>
      <c r="G5721" s="19">
        <f>ROUND(E5721*F5721,2)</f>
        <v>0</v>
      </c>
    </row>
    <row r="5722" spans="1:7" ht="0.95" customHeight="1" x14ac:dyDescent="0.25">
      <c r="A5722" s="20"/>
      <c r="B5722" s="20"/>
      <c r="C5722" s="20"/>
      <c r="D5722" s="36"/>
      <c r="E5722" s="20"/>
      <c r="F5722" s="20"/>
      <c r="G5722" s="20"/>
    </row>
    <row r="5723" spans="1:7" x14ac:dyDescent="0.25">
      <c r="A5723" s="18"/>
      <c r="B5723" s="18"/>
      <c r="C5723" s="18"/>
      <c r="D5723" s="35" t="s">
        <v>7575</v>
      </c>
      <c r="E5723" s="15">
        <v>0</v>
      </c>
      <c r="F5723" s="16">
        <v>0</v>
      </c>
      <c r="G5723" s="19">
        <f>ROUND(E5723*F5723,2)</f>
        <v>0</v>
      </c>
    </row>
    <row r="5724" spans="1:7" ht="0.95" customHeight="1" x14ac:dyDescent="0.25">
      <c r="A5724" s="20"/>
      <c r="B5724" s="20"/>
      <c r="C5724" s="20"/>
      <c r="D5724" s="36"/>
      <c r="E5724" s="20"/>
      <c r="F5724" s="20"/>
      <c r="G5724" s="20"/>
    </row>
    <row r="5725" spans="1:7" x14ac:dyDescent="0.25">
      <c r="A5725" s="10" t="s">
        <v>7576</v>
      </c>
      <c r="B5725" s="10" t="s">
        <v>8</v>
      </c>
      <c r="C5725" s="10" t="s">
        <v>9</v>
      </c>
      <c r="D5725" s="34" t="s">
        <v>7577</v>
      </c>
      <c r="E5725" s="11">
        <f>E5749</f>
        <v>0</v>
      </c>
      <c r="F5725" s="12">
        <f>F5749</f>
        <v>0</v>
      </c>
      <c r="G5725" s="12">
        <f>G5749</f>
        <v>0</v>
      </c>
    </row>
    <row r="5726" spans="1:7" ht="22.5" x14ac:dyDescent="0.25">
      <c r="A5726" s="21" t="s">
        <v>7578</v>
      </c>
      <c r="B5726" s="21" t="s">
        <v>8</v>
      </c>
      <c r="C5726" s="21" t="s">
        <v>9</v>
      </c>
      <c r="D5726" s="37" t="s">
        <v>7579</v>
      </c>
      <c r="E5726" s="22">
        <f>E5733</f>
        <v>0</v>
      </c>
      <c r="F5726" s="23">
        <f>F5733</f>
        <v>0</v>
      </c>
      <c r="G5726" s="23">
        <f>G5733</f>
        <v>0</v>
      </c>
    </row>
    <row r="5727" spans="1:7" ht="22.5" x14ac:dyDescent="0.25">
      <c r="A5727" s="13" t="s">
        <v>7580</v>
      </c>
      <c r="B5727" s="14" t="s">
        <v>16</v>
      </c>
      <c r="C5727" s="14" t="s">
        <v>17</v>
      </c>
      <c r="D5727" s="28" t="s">
        <v>7581</v>
      </c>
      <c r="E5727" s="15">
        <v>0</v>
      </c>
      <c r="F5727" s="16">
        <v>24.72</v>
      </c>
      <c r="G5727" s="17">
        <f>ROUND(E5727*F5727,2)</f>
        <v>0</v>
      </c>
    </row>
    <row r="5728" spans="1:7" ht="78.75" x14ac:dyDescent="0.25">
      <c r="A5728" s="18"/>
      <c r="B5728" s="18"/>
      <c r="C5728" s="18"/>
      <c r="D5728" s="28" t="s">
        <v>7582</v>
      </c>
      <c r="E5728" s="18"/>
      <c r="F5728" s="18"/>
      <c r="G5728" s="18"/>
    </row>
    <row r="5729" spans="1:7" ht="22.5" x14ac:dyDescent="0.25">
      <c r="A5729" s="13" t="s">
        <v>7583</v>
      </c>
      <c r="B5729" s="14" t="s">
        <v>16</v>
      </c>
      <c r="C5729" s="14" t="s">
        <v>17</v>
      </c>
      <c r="D5729" s="28" t="s">
        <v>7584</v>
      </c>
      <c r="E5729" s="15">
        <v>0</v>
      </c>
      <c r="F5729" s="16">
        <v>25.87</v>
      </c>
      <c r="G5729" s="17">
        <f>ROUND(E5729*F5729,2)</f>
        <v>0</v>
      </c>
    </row>
    <row r="5730" spans="1:7" ht="67.5" x14ac:dyDescent="0.25">
      <c r="A5730" s="18"/>
      <c r="B5730" s="18"/>
      <c r="C5730" s="18"/>
      <c r="D5730" s="28" t="s">
        <v>7585</v>
      </c>
      <c r="E5730" s="18"/>
      <c r="F5730" s="18"/>
      <c r="G5730" s="18"/>
    </row>
    <row r="5731" spans="1:7" ht="22.5" x14ac:dyDescent="0.25">
      <c r="A5731" s="13" t="s">
        <v>7586</v>
      </c>
      <c r="B5731" s="14" t="s">
        <v>16</v>
      </c>
      <c r="C5731" s="14" t="s">
        <v>17</v>
      </c>
      <c r="D5731" s="28" t="s">
        <v>7587</v>
      </c>
      <c r="E5731" s="15">
        <v>0</v>
      </c>
      <c r="F5731" s="16">
        <v>26.9</v>
      </c>
      <c r="G5731" s="17">
        <f>ROUND(E5731*F5731,2)</f>
        <v>0</v>
      </c>
    </row>
    <row r="5732" spans="1:7" ht="236.25" x14ac:dyDescent="0.25">
      <c r="A5732" s="18"/>
      <c r="B5732" s="18"/>
      <c r="C5732" s="18"/>
      <c r="D5732" s="28" t="s">
        <v>7588</v>
      </c>
      <c r="E5732" s="18"/>
      <c r="F5732" s="18"/>
      <c r="G5732" s="18"/>
    </row>
    <row r="5733" spans="1:7" x14ac:dyDescent="0.25">
      <c r="A5733" s="18"/>
      <c r="B5733" s="18"/>
      <c r="C5733" s="18"/>
      <c r="D5733" s="35" t="s">
        <v>7589</v>
      </c>
      <c r="E5733" s="15">
        <v>0</v>
      </c>
      <c r="F5733" s="16">
        <v>0</v>
      </c>
      <c r="G5733" s="19">
        <f>ROUND(E5733*F5733,2)</f>
        <v>0</v>
      </c>
    </row>
    <row r="5734" spans="1:7" ht="0.95" customHeight="1" x14ac:dyDescent="0.25">
      <c r="A5734" s="20"/>
      <c r="B5734" s="20"/>
      <c r="C5734" s="20"/>
      <c r="D5734" s="36"/>
      <c r="E5734" s="20"/>
      <c r="F5734" s="20"/>
      <c r="G5734" s="20"/>
    </row>
    <row r="5735" spans="1:7" ht="22.5" x14ac:dyDescent="0.25">
      <c r="A5735" s="21" t="s">
        <v>7590</v>
      </c>
      <c r="B5735" s="21" t="s">
        <v>8</v>
      </c>
      <c r="C5735" s="21" t="s">
        <v>9</v>
      </c>
      <c r="D5735" s="37" t="s">
        <v>7591</v>
      </c>
      <c r="E5735" s="22">
        <f>E5738</f>
        <v>0</v>
      </c>
      <c r="F5735" s="23">
        <f>F5738</f>
        <v>0</v>
      </c>
      <c r="G5735" s="23">
        <f>G5738</f>
        <v>0</v>
      </c>
    </row>
    <row r="5736" spans="1:7" ht="22.5" x14ac:dyDescent="0.25">
      <c r="A5736" s="13" t="s">
        <v>7592</v>
      </c>
      <c r="B5736" s="14" t="s">
        <v>16</v>
      </c>
      <c r="C5736" s="14" t="s">
        <v>17</v>
      </c>
      <c r="D5736" s="28" t="s">
        <v>7593</v>
      </c>
      <c r="E5736" s="15">
        <v>0</v>
      </c>
      <c r="F5736" s="16">
        <v>24.28</v>
      </c>
      <c r="G5736" s="17">
        <f>ROUND(E5736*F5736,2)</f>
        <v>0</v>
      </c>
    </row>
    <row r="5737" spans="1:7" ht="90" x14ac:dyDescent="0.25">
      <c r="A5737" s="18"/>
      <c r="B5737" s="18"/>
      <c r="C5737" s="18"/>
      <c r="D5737" s="28" t="s">
        <v>7594</v>
      </c>
      <c r="E5737" s="18"/>
      <c r="F5737" s="18"/>
      <c r="G5737" s="18"/>
    </row>
    <row r="5738" spans="1:7" x14ac:dyDescent="0.25">
      <c r="A5738" s="18"/>
      <c r="B5738" s="18"/>
      <c r="C5738" s="18"/>
      <c r="D5738" s="35" t="s">
        <v>7595</v>
      </c>
      <c r="E5738" s="15">
        <v>0</v>
      </c>
      <c r="F5738" s="16">
        <v>0</v>
      </c>
      <c r="G5738" s="19">
        <f>ROUND(E5738*F5738,2)</f>
        <v>0</v>
      </c>
    </row>
    <row r="5739" spans="1:7" ht="0.95" customHeight="1" x14ac:dyDescent="0.25">
      <c r="A5739" s="20"/>
      <c r="B5739" s="20"/>
      <c r="C5739" s="20"/>
      <c r="D5739" s="36"/>
      <c r="E5739" s="20"/>
      <c r="F5739" s="20"/>
      <c r="G5739" s="20"/>
    </row>
    <row r="5740" spans="1:7" ht="22.5" x14ac:dyDescent="0.25">
      <c r="A5740" s="21" t="s">
        <v>7596</v>
      </c>
      <c r="B5740" s="21" t="s">
        <v>8</v>
      </c>
      <c r="C5740" s="21" t="s">
        <v>9</v>
      </c>
      <c r="D5740" s="37" t="s">
        <v>7597</v>
      </c>
      <c r="E5740" s="22">
        <f>E5747</f>
        <v>0</v>
      </c>
      <c r="F5740" s="23">
        <f>F5747</f>
        <v>0</v>
      </c>
      <c r="G5740" s="23">
        <f>G5747</f>
        <v>0</v>
      </c>
    </row>
    <row r="5741" spans="1:7" ht="22.5" x14ac:dyDescent="0.25">
      <c r="A5741" s="13" t="s">
        <v>7598</v>
      </c>
      <c r="B5741" s="14" t="s">
        <v>16</v>
      </c>
      <c r="C5741" s="14" t="s">
        <v>17</v>
      </c>
      <c r="D5741" s="28" t="s">
        <v>7599</v>
      </c>
      <c r="E5741" s="15">
        <v>0</v>
      </c>
      <c r="F5741" s="16">
        <v>32.67</v>
      </c>
      <c r="G5741" s="17">
        <f>ROUND(E5741*F5741,2)</f>
        <v>0</v>
      </c>
    </row>
    <row r="5742" spans="1:7" ht="123.75" x14ac:dyDescent="0.25">
      <c r="A5742" s="18"/>
      <c r="B5742" s="18"/>
      <c r="C5742" s="18"/>
      <c r="D5742" s="28" t="s">
        <v>7600</v>
      </c>
      <c r="E5742" s="18"/>
      <c r="F5742" s="18"/>
      <c r="G5742" s="18"/>
    </row>
    <row r="5743" spans="1:7" x14ac:dyDescent="0.25">
      <c r="A5743" s="13" t="s">
        <v>7601</v>
      </c>
      <c r="B5743" s="14" t="s">
        <v>16</v>
      </c>
      <c r="C5743" s="14" t="s">
        <v>17</v>
      </c>
      <c r="D5743" s="28" t="s">
        <v>7602</v>
      </c>
      <c r="E5743" s="15">
        <v>0</v>
      </c>
      <c r="F5743" s="16">
        <v>20.25</v>
      </c>
      <c r="G5743" s="17">
        <f>ROUND(E5743*F5743,2)</f>
        <v>0</v>
      </c>
    </row>
    <row r="5744" spans="1:7" ht="168.75" x14ac:dyDescent="0.25">
      <c r="A5744" s="18"/>
      <c r="B5744" s="18"/>
      <c r="C5744" s="18"/>
      <c r="D5744" s="28" t="s">
        <v>7603</v>
      </c>
      <c r="E5744" s="18"/>
      <c r="F5744" s="18"/>
      <c r="G5744" s="18"/>
    </row>
    <row r="5745" spans="1:7" x14ac:dyDescent="0.25">
      <c r="A5745" s="13" t="s">
        <v>7604</v>
      </c>
      <c r="B5745" s="14" t="s">
        <v>16</v>
      </c>
      <c r="C5745" s="14" t="s">
        <v>17</v>
      </c>
      <c r="D5745" s="28" t="s">
        <v>7605</v>
      </c>
      <c r="E5745" s="15">
        <v>0</v>
      </c>
      <c r="F5745" s="16">
        <v>22.93</v>
      </c>
      <c r="G5745" s="17">
        <f>ROUND(E5745*F5745,2)</f>
        <v>0</v>
      </c>
    </row>
    <row r="5746" spans="1:7" ht="168.75" x14ac:dyDescent="0.25">
      <c r="A5746" s="18"/>
      <c r="B5746" s="18"/>
      <c r="C5746" s="18"/>
      <c r="D5746" s="28" t="s">
        <v>7606</v>
      </c>
      <c r="E5746" s="18"/>
      <c r="F5746" s="18"/>
      <c r="G5746" s="18"/>
    </row>
    <row r="5747" spans="1:7" x14ac:dyDescent="0.25">
      <c r="A5747" s="18"/>
      <c r="B5747" s="18"/>
      <c r="C5747" s="18"/>
      <c r="D5747" s="35" t="s">
        <v>7607</v>
      </c>
      <c r="E5747" s="15">
        <v>0</v>
      </c>
      <c r="F5747" s="16">
        <v>0</v>
      </c>
      <c r="G5747" s="19">
        <f>ROUND(E5747*F5747,2)</f>
        <v>0</v>
      </c>
    </row>
    <row r="5748" spans="1:7" ht="0.95" customHeight="1" x14ac:dyDescent="0.25">
      <c r="A5748" s="20"/>
      <c r="B5748" s="20"/>
      <c r="C5748" s="20"/>
      <c r="D5748" s="36"/>
      <c r="E5748" s="20"/>
      <c r="F5748" s="20"/>
      <c r="G5748" s="20"/>
    </row>
    <row r="5749" spans="1:7" x14ac:dyDescent="0.25">
      <c r="A5749" s="18"/>
      <c r="B5749" s="18"/>
      <c r="C5749" s="18"/>
      <c r="D5749" s="35" t="s">
        <v>7608</v>
      </c>
      <c r="E5749" s="15">
        <v>0</v>
      </c>
      <c r="F5749" s="16">
        <v>0</v>
      </c>
      <c r="G5749" s="19">
        <f>ROUND(E5749*F5749,2)</f>
        <v>0</v>
      </c>
    </row>
    <row r="5750" spans="1:7" ht="0.95" customHeight="1" x14ac:dyDescent="0.25">
      <c r="A5750" s="20"/>
      <c r="B5750" s="20"/>
      <c r="C5750" s="20"/>
      <c r="D5750" s="36"/>
      <c r="E5750" s="20"/>
      <c r="F5750" s="20"/>
      <c r="G5750" s="20"/>
    </row>
    <row r="5751" spans="1:7" x14ac:dyDescent="0.25">
      <c r="A5751" s="10" t="s">
        <v>7609</v>
      </c>
      <c r="B5751" s="10" t="s">
        <v>8</v>
      </c>
      <c r="C5751" s="10" t="s">
        <v>9</v>
      </c>
      <c r="D5751" s="34" t="s">
        <v>7610</v>
      </c>
      <c r="E5751" s="11">
        <f>E5776</f>
        <v>0</v>
      </c>
      <c r="F5751" s="12">
        <f>F5776</f>
        <v>0</v>
      </c>
      <c r="G5751" s="12">
        <f>G5776</f>
        <v>0</v>
      </c>
    </row>
    <row r="5752" spans="1:7" ht="22.5" x14ac:dyDescent="0.25">
      <c r="A5752" s="21" t="s">
        <v>7611</v>
      </c>
      <c r="B5752" s="21" t="s">
        <v>8</v>
      </c>
      <c r="C5752" s="21" t="s">
        <v>9</v>
      </c>
      <c r="D5752" s="37" t="s">
        <v>7579</v>
      </c>
      <c r="E5752" s="22">
        <f>E5765</f>
        <v>0</v>
      </c>
      <c r="F5752" s="23">
        <f>F5765</f>
        <v>0</v>
      </c>
      <c r="G5752" s="23">
        <f>G5765</f>
        <v>0</v>
      </c>
    </row>
    <row r="5753" spans="1:7" x14ac:dyDescent="0.25">
      <c r="A5753" s="13" t="s">
        <v>7612</v>
      </c>
      <c r="B5753" s="14" t="s">
        <v>16</v>
      </c>
      <c r="C5753" s="14" t="s">
        <v>17</v>
      </c>
      <c r="D5753" s="28" t="s">
        <v>7613</v>
      </c>
      <c r="E5753" s="15">
        <v>0</v>
      </c>
      <c r="F5753" s="16">
        <v>30.99</v>
      </c>
      <c r="G5753" s="17">
        <f>ROUND(E5753*F5753,2)</f>
        <v>0</v>
      </c>
    </row>
    <row r="5754" spans="1:7" ht="123.75" x14ac:dyDescent="0.25">
      <c r="A5754" s="18"/>
      <c r="B5754" s="18"/>
      <c r="C5754" s="18"/>
      <c r="D5754" s="28" t="s">
        <v>7614</v>
      </c>
      <c r="E5754" s="18"/>
      <c r="F5754" s="18"/>
      <c r="G5754" s="18"/>
    </row>
    <row r="5755" spans="1:7" ht="22.5" x14ac:dyDescent="0.25">
      <c r="A5755" s="13" t="s">
        <v>7615</v>
      </c>
      <c r="B5755" s="14" t="s">
        <v>16</v>
      </c>
      <c r="C5755" s="14" t="s">
        <v>17</v>
      </c>
      <c r="D5755" s="28" t="s">
        <v>7616</v>
      </c>
      <c r="E5755" s="15">
        <v>0</v>
      </c>
      <c r="F5755" s="16">
        <v>225.68</v>
      </c>
      <c r="G5755" s="17">
        <f>ROUND(E5755*F5755,2)</f>
        <v>0</v>
      </c>
    </row>
    <row r="5756" spans="1:7" ht="157.5" x14ac:dyDescent="0.25">
      <c r="A5756" s="18"/>
      <c r="B5756" s="18"/>
      <c r="C5756" s="18"/>
      <c r="D5756" s="28" t="s">
        <v>7617</v>
      </c>
      <c r="E5756" s="18"/>
      <c r="F5756" s="18"/>
      <c r="G5756" s="18"/>
    </row>
    <row r="5757" spans="1:7" x14ac:dyDescent="0.25">
      <c r="A5757" s="13" t="s">
        <v>7618</v>
      </c>
      <c r="B5757" s="14" t="s">
        <v>16</v>
      </c>
      <c r="C5757" s="14" t="s">
        <v>17</v>
      </c>
      <c r="D5757" s="28" t="s">
        <v>7619</v>
      </c>
      <c r="E5757" s="15">
        <v>0</v>
      </c>
      <c r="F5757" s="16">
        <v>13.2</v>
      </c>
      <c r="G5757" s="17">
        <f>ROUND(E5757*F5757,2)</f>
        <v>0</v>
      </c>
    </row>
    <row r="5758" spans="1:7" ht="112.5" x14ac:dyDescent="0.25">
      <c r="A5758" s="18"/>
      <c r="B5758" s="18"/>
      <c r="C5758" s="18"/>
      <c r="D5758" s="28" t="s">
        <v>7620</v>
      </c>
      <c r="E5758" s="18"/>
      <c r="F5758" s="18"/>
      <c r="G5758" s="18"/>
    </row>
    <row r="5759" spans="1:7" x14ac:dyDescent="0.25">
      <c r="A5759" s="13" t="s">
        <v>7621</v>
      </c>
      <c r="B5759" s="14" t="s">
        <v>16</v>
      </c>
      <c r="C5759" s="14" t="s">
        <v>17</v>
      </c>
      <c r="D5759" s="28" t="s">
        <v>7622</v>
      </c>
      <c r="E5759" s="15">
        <v>0</v>
      </c>
      <c r="F5759" s="16">
        <v>36.43</v>
      </c>
      <c r="G5759" s="17">
        <f>ROUND(E5759*F5759,2)</f>
        <v>0</v>
      </c>
    </row>
    <row r="5760" spans="1:7" ht="101.25" x14ac:dyDescent="0.25">
      <c r="A5760" s="18"/>
      <c r="B5760" s="18"/>
      <c r="C5760" s="18"/>
      <c r="D5760" s="28" t="s">
        <v>7623</v>
      </c>
      <c r="E5760" s="18"/>
      <c r="F5760" s="18"/>
      <c r="G5760" s="18"/>
    </row>
    <row r="5761" spans="1:7" x14ac:dyDescent="0.25">
      <c r="A5761" s="13" t="s">
        <v>7624</v>
      </c>
      <c r="B5761" s="14" t="s">
        <v>16</v>
      </c>
      <c r="C5761" s="14" t="s">
        <v>17</v>
      </c>
      <c r="D5761" s="28" t="s">
        <v>7625</v>
      </c>
      <c r="E5761" s="15">
        <v>0</v>
      </c>
      <c r="F5761" s="16">
        <v>38.65</v>
      </c>
      <c r="G5761" s="17">
        <f>ROUND(E5761*F5761,2)</f>
        <v>0</v>
      </c>
    </row>
    <row r="5762" spans="1:7" ht="146.25" x14ac:dyDescent="0.25">
      <c r="A5762" s="18"/>
      <c r="B5762" s="18"/>
      <c r="C5762" s="18"/>
      <c r="D5762" s="28" t="s">
        <v>7626</v>
      </c>
      <c r="E5762" s="18"/>
      <c r="F5762" s="18"/>
      <c r="G5762" s="18"/>
    </row>
    <row r="5763" spans="1:7" x14ac:dyDescent="0.25">
      <c r="A5763" s="13" t="s">
        <v>7627</v>
      </c>
      <c r="B5763" s="14" t="s">
        <v>16</v>
      </c>
      <c r="C5763" s="14" t="s">
        <v>17</v>
      </c>
      <c r="D5763" s="28" t="s">
        <v>7628</v>
      </c>
      <c r="E5763" s="15">
        <v>0</v>
      </c>
      <c r="F5763" s="16">
        <v>18.71</v>
      </c>
      <c r="G5763" s="17">
        <f>ROUND(E5763*F5763,2)</f>
        <v>0</v>
      </c>
    </row>
    <row r="5764" spans="1:7" ht="123.75" x14ac:dyDescent="0.25">
      <c r="A5764" s="18"/>
      <c r="B5764" s="18"/>
      <c r="C5764" s="18"/>
      <c r="D5764" s="28" t="s">
        <v>7629</v>
      </c>
      <c r="E5764" s="18"/>
      <c r="F5764" s="18"/>
      <c r="G5764" s="18"/>
    </row>
    <row r="5765" spans="1:7" x14ac:dyDescent="0.25">
      <c r="A5765" s="18"/>
      <c r="B5765" s="18"/>
      <c r="C5765" s="18"/>
      <c r="D5765" s="35" t="s">
        <v>7630</v>
      </c>
      <c r="E5765" s="15">
        <v>0</v>
      </c>
      <c r="F5765" s="16">
        <v>0</v>
      </c>
      <c r="G5765" s="19">
        <f>ROUND(E5765*F5765,2)</f>
        <v>0</v>
      </c>
    </row>
    <row r="5766" spans="1:7" ht="0.95" customHeight="1" x14ac:dyDescent="0.25">
      <c r="A5766" s="20"/>
      <c r="B5766" s="20"/>
      <c r="C5766" s="20"/>
      <c r="D5766" s="36"/>
      <c r="E5766" s="20"/>
      <c r="F5766" s="20"/>
      <c r="G5766" s="20"/>
    </row>
    <row r="5767" spans="1:7" ht="22.5" x14ac:dyDescent="0.25">
      <c r="A5767" s="21" t="s">
        <v>7631</v>
      </c>
      <c r="B5767" s="21" t="s">
        <v>8</v>
      </c>
      <c r="C5767" s="21" t="s">
        <v>9</v>
      </c>
      <c r="D5767" s="37" t="s">
        <v>7591</v>
      </c>
      <c r="E5767" s="22">
        <f>E5774</f>
        <v>0</v>
      </c>
      <c r="F5767" s="23">
        <f>F5774</f>
        <v>0</v>
      </c>
      <c r="G5767" s="23">
        <f>G5774</f>
        <v>0</v>
      </c>
    </row>
    <row r="5768" spans="1:7" x14ac:dyDescent="0.25">
      <c r="A5768" s="13" t="s">
        <v>7632</v>
      </c>
      <c r="B5768" s="14" t="s">
        <v>16</v>
      </c>
      <c r="C5768" s="14" t="s">
        <v>17</v>
      </c>
      <c r="D5768" s="28" t="s">
        <v>7633</v>
      </c>
      <c r="E5768" s="15">
        <v>0</v>
      </c>
      <c r="F5768" s="16">
        <v>18.07</v>
      </c>
      <c r="G5768" s="17">
        <f>ROUND(E5768*F5768,2)</f>
        <v>0</v>
      </c>
    </row>
    <row r="5769" spans="1:7" ht="123.75" x14ac:dyDescent="0.25">
      <c r="A5769" s="18"/>
      <c r="B5769" s="18"/>
      <c r="C5769" s="18"/>
      <c r="D5769" s="28" t="s">
        <v>7634</v>
      </c>
      <c r="E5769" s="18"/>
      <c r="F5769" s="18"/>
      <c r="G5769" s="18"/>
    </row>
    <row r="5770" spans="1:7" x14ac:dyDescent="0.25">
      <c r="A5770" s="13" t="s">
        <v>7635</v>
      </c>
      <c r="B5770" s="14" t="s">
        <v>16</v>
      </c>
      <c r="C5770" s="14" t="s">
        <v>17</v>
      </c>
      <c r="D5770" s="28" t="s">
        <v>7636</v>
      </c>
      <c r="E5770" s="15">
        <v>0</v>
      </c>
      <c r="F5770" s="16">
        <v>23.97</v>
      </c>
      <c r="G5770" s="17">
        <f>ROUND(E5770*F5770,2)</f>
        <v>0</v>
      </c>
    </row>
    <row r="5771" spans="1:7" ht="112.5" x14ac:dyDescent="0.25">
      <c r="A5771" s="18"/>
      <c r="B5771" s="18"/>
      <c r="C5771" s="18"/>
      <c r="D5771" s="28" t="s">
        <v>7637</v>
      </c>
      <c r="E5771" s="18"/>
      <c r="F5771" s="18"/>
      <c r="G5771" s="18"/>
    </row>
    <row r="5772" spans="1:7" x14ac:dyDescent="0.25">
      <c r="A5772" s="13" t="s">
        <v>7638</v>
      </c>
      <c r="B5772" s="14" t="s">
        <v>16</v>
      </c>
      <c r="C5772" s="14" t="s">
        <v>17</v>
      </c>
      <c r="D5772" s="28" t="s">
        <v>7639</v>
      </c>
      <c r="E5772" s="15">
        <v>0</v>
      </c>
      <c r="F5772" s="16">
        <v>20.420000000000002</v>
      </c>
      <c r="G5772" s="17">
        <f>ROUND(E5772*F5772,2)</f>
        <v>0</v>
      </c>
    </row>
    <row r="5773" spans="1:7" ht="123.75" x14ac:dyDescent="0.25">
      <c r="A5773" s="18"/>
      <c r="B5773" s="18"/>
      <c r="C5773" s="18"/>
      <c r="D5773" s="28" t="s">
        <v>7640</v>
      </c>
      <c r="E5773" s="18"/>
      <c r="F5773" s="18"/>
      <c r="G5773" s="18"/>
    </row>
    <row r="5774" spans="1:7" x14ac:dyDescent="0.25">
      <c r="A5774" s="18"/>
      <c r="B5774" s="18"/>
      <c r="C5774" s="18"/>
      <c r="D5774" s="35" t="s">
        <v>7641</v>
      </c>
      <c r="E5774" s="15">
        <v>0</v>
      </c>
      <c r="F5774" s="16">
        <v>0</v>
      </c>
      <c r="G5774" s="19">
        <f>ROUND(E5774*F5774,2)</f>
        <v>0</v>
      </c>
    </row>
    <row r="5775" spans="1:7" ht="0.95" customHeight="1" x14ac:dyDescent="0.25">
      <c r="A5775" s="20"/>
      <c r="B5775" s="20"/>
      <c r="C5775" s="20"/>
      <c r="D5775" s="36"/>
      <c r="E5775" s="20"/>
      <c r="F5775" s="20"/>
      <c r="G5775" s="20"/>
    </row>
    <row r="5776" spans="1:7" x14ac:dyDescent="0.25">
      <c r="A5776" s="18"/>
      <c r="B5776" s="18"/>
      <c r="C5776" s="18"/>
      <c r="D5776" s="35" t="s">
        <v>7642</v>
      </c>
      <c r="E5776" s="15">
        <v>0</v>
      </c>
      <c r="F5776" s="16">
        <v>0</v>
      </c>
      <c r="G5776" s="19">
        <f>ROUND(E5776*F5776,2)</f>
        <v>0</v>
      </c>
    </row>
    <row r="5777" spans="1:7" ht="0.95" customHeight="1" x14ac:dyDescent="0.25">
      <c r="A5777" s="20"/>
      <c r="B5777" s="20"/>
      <c r="C5777" s="20"/>
      <c r="D5777" s="36"/>
      <c r="E5777" s="20"/>
      <c r="F5777" s="20"/>
      <c r="G5777" s="20"/>
    </row>
    <row r="5778" spans="1:7" x14ac:dyDescent="0.25">
      <c r="A5778" s="10" t="s">
        <v>7643</v>
      </c>
      <c r="B5778" s="10" t="s">
        <v>8</v>
      </c>
      <c r="C5778" s="10" t="s">
        <v>9</v>
      </c>
      <c r="D5778" s="34" t="s">
        <v>7456</v>
      </c>
      <c r="E5778" s="11">
        <f>E5783</f>
        <v>0</v>
      </c>
      <c r="F5778" s="12">
        <f>F5783</f>
        <v>0</v>
      </c>
      <c r="G5778" s="12">
        <f>G5783</f>
        <v>0</v>
      </c>
    </row>
    <row r="5779" spans="1:7" ht="22.5" x14ac:dyDescent="0.25">
      <c r="A5779" s="13" t="s">
        <v>7644</v>
      </c>
      <c r="B5779" s="14" t="s">
        <v>16</v>
      </c>
      <c r="C5779" s="14" t="s">
        <v>17</v>
      </c>
      <c r="D5779" s="28" t="s">
        <v>7645</v>
      </c>
      <c r="E5779" s="15">
        <v>0</v>
      </c>
      <c r="F5779" s="16">
        <v>100.59</v>
      </c>
      <c r="G5779" s="17">
        <f>ROUND(E5779*F5779,2)</f>
        <v>0</v>
      </c>
    </row>
    <row r="5780" spans="1:7" ht="213.75" x14ac:dyDescent="0.25">
      <c r="A5780" s="18"/>
      <c r="B5780" s="18"/>
      <c r="C5780" s="18"/>
      <c r="D5780" s="28" t="s">
        <v>7646</v>
      </c>
      <c r="E5780" s="18"/>
      <c r="F5780" s="18"/>
      <c r="G5780" s="18"/>
    </row>
    <row r="5781" spans="1:7" x14ac:dyDescent="0.25">
      <c r="A5781" s="13" t="s">
        <v>7647</v>
      </c>
      <c r="B5781" s="14" t="s">
        <v>16</v>
      </c>
      <c r="C5781" s="14" t="s">
        <v>17</v>
      </c>
      <c r="D5781" s="28" t="s">
        <v>7648</v>
      </c>
      <c r="E5781" s="15">
        <v>0</v>
      </c>
      <c r="F5781" s="16">
        <v>12.75</v>
      </c>
      <c r="G5781" s="17">
        <f>ROUND(E5781*F5781,2)</f>
        <v>0</v>
      </c>
    </row>
    <row r="5782" spans="1:7" ht="56.25" x14ac:dyDescent="0.25">
      <c r="A5782" s="18"/>
      <c r="B5782" s="18"/>
      <c r="C5782" s="18"/>
      <c r="D5782" s="28" t="s">
        <v>7649</v>
      </c>
      <c r="E5782" s="18"/>
      <c r="F5782" s="18"/>
      <c r="G5782" s="18"/>
    </row>
    <row r="5783" spans="1:7" x14ac:dyDescent="0.25">
      <c r="A5783" s="18"/>
      <c r="B5783" s="18"/>
      <c r="C5783" s="18"/>
      <c r="D5783" s="35" t="s">
        <v>7650</v>
      </c>
      <c r="E5783" s="15">
        <v>0</v>
      </c>
      <c r="F5783" s="16">
        <v>0</v>
      </c>
      <c r="G5783" s="19">
        <f>ROUND(E5783*F5783,2)</f>
        <v>0</v>
      </c>
    </row>
    <row r="5784" spans="1:7" ht="0.95" customHeight="1" x14ac:dyDescent="0.25">
      <c r="A5784" s="20"/>
      <c r="B5784" s="20"/>
      <c r="C5784" s="20"/>
      <c r="D5784" s="36"/>
      <c r="E5784" s="20"/>
      <c r="F5784" s="20"/>
      <c r="G5784" s="20"/>
    </row>
    <row r="5785" spans="1:7" x14ac:dyDescent="0.25">
      <c r="A5785" s="10" t="s">
        <v>7651</v>
      </c>
      <c r="B5785" s="10" t="s">
        <v>8</v>
      </c>
      <c r="C5785" s="10" t="s">
        <v>9</v>
      </c>
      <c r="D5785" s="34" t="s">
        <v>7652</v>
      </c>
      <c r="E5785" s="11">
        <f>E5817</f>
        <v>0</v>
      </c>
      <c r="F5785" s="12">
        <f>F5817</f>
        <v>0</v>
      </c>
      <c r="G5785" s="12">
        <f>G5817</f>
        <v>0</v>
      </c>
    </row>
    <row r="5786" spans="1:7" x14ac:dyDescent="0.25">
      <c r="A5786" s="21" t="s">
        <v>7653</v>
      </c>
      <c r="B5786" s="21" t="s">
        <v>8</v>
      </c>
      <c r="C5786" s="21" t="s">
        <v>9</v>
      </c>
      <c r="D5786" s="37" t="s">
        <v>7654</v>
      </c>
      <c r="E5786" s="22">
        <f>E5793</f>
        <v>0</v>
      </c>
      <c r="F5786" s="23">
        <f>F5793</f>
        <v>0</v>
      </c>
      <c r="G5786" s="23">
        <f>G5793</f>
        <v>0</v>
      </c>
    </row>
    <row r="5787" spans="1:7" x14ac:dyDescent="0.25">
      <c r="A5787" s="13" t="s">
        <v>7655</v>
      </c>
      <c r="B5787" s="14" t="s">
        <v>16</v>
      </c>
      <c r="C5787" s="14" t="s">
        <v>17</v>
      </c>
      <c r="D5787" s="28" t="s">
        <v>7656</v>
      </c>
      <c r="E5787" s="15">
        <v>0</v>
      </c>
      <c r="F5787" s="16">
        <v>9.65</v>
      </c>
      <c r="G5787" s="17">
        <f>ROUND(E5787*F5787,2)</f>
        <v>0</v>
      </c>
    </row>
    <row r="5788" spans="1:7" ht="112.5" x14ac:dyDescent="0.25">
      <c r="A5788" s="18"/>
      <c r="B5788" s="18"/>
      <c r="C5788" s="18"/>
      <c r="D5788" s="28" t="s">
        <v>7657</v>
      </c>
      <c r="E5788" s="18"/>
      <c r="F5788" s="18"/>
      <c r="G5788" s="18"/>
    </row>
    <row r="5789" spans="1:7" x14ac:dyDescent="0.25">
      <c r="A5789" s="13" t="s">
        <v>7658</v>
      </c>
      <c r="B5789" s="14" t="s">
        <v>16</v>
      </c>
      <c r="C5789" s="14" t="s">
        <v>17</v>
      </c>
      <c r="D5789" s="28" t="s">
        <v>7659</v>
      </c>
      <c r="E5789" s="15">
        <v>0</v>
      </c>
      <c r="F5789" s="16">
        <v>29.13</v>
      </c>
      <c r="G5789" s="17">
        <f>ROUND(E5789*F5789,2)</f>
        <v>0</v>
      </c>
    </row>
    <row r="5790" spans="1:7" ht="123.75" x14ac:dyDescent="0.25">
      <c r="A5790" s="18"/>
      <c r="B5790" s="18"/>
      <c r="C5790" s="18"/>
      <c r="D5790" s="28" t="s">
        <v>7660</v>
      </c>
      <c r="E5790" s="18"/>
      <c r="F5790" s="18"/>
      <c r="G5790" s="18"/>
    </row>
    <row r="5791" spans="1:7" x14ac:dyDescent="0.25">
      <c r="A5791" s="13" t="s">
        <v>7661</v>
      </c>
      <c r="B5791" s="14" t="s">
        <v>16</v>
      </c>
      <c r="C5791" s="14" t="s">
        <v>17</v>
      </c>
      <c r="D5791" s="28" t="s">
        <v>7662</v>
      </c>
      <c r="E5791" s="15">
        <v>0</v>
      </c>
      <c r="F5791" s="16">
        <v>15.03</v>
      </c>
      <c r="G5791" s="17">
        <f>ROUND(E5791*F5791,2)</f>
        <v>0</v>
      </c>
    </row>
    <row r="5792" spans="1:7" ht="123.75" x14ac:dyDescent="0.25">
      <c r="A5792" s="18"/>
      <c r="B5792" s="18"/>
      <c r="C5792" s="18"/>
      <c r="D5792" s="28" t="s">
        <v>7663</v>
      </c>
      <c r="E5792" s="18"/>
      <c r="F5792" s="18"/>
      <c r="G5792" s="18"/>
    </row>
    <row r="5793" spans="1:7" x14ac:dyDescent="0.25">
      <c r="A5793" s="18"/>
      <c r="B5793" s="18"/>
      <c r="C5793" s="18"/>
      <c r="D5793" s="35" t="s">
        <v>7664</v>
      </c>
      <c r="E5793" s="15">
        <v>0</v>
      </c>
      <c r="F5793" s="16">
        <v>0</v>
      </c>
      <c r="G5793" s="19">
        <f>ROUND(E5793*F5793,2)</f>
        <v>0</v>
      </c>
    </row>
    <row r="5794" spans="1:7" ht="0.95" customHeight="1" x14ac:dyDescent="0.25">
      <c r="A5794" s="20"/>
      <c r="B5794" s="20"/>
      <c r="C5794" s="20"/>
      <c r="D5794" s="36"/>
      <c r="E5794" s="20"/>
      <c r="F5794" s="20"/>
      <c r="G5794" s="20"/>
    </row>
    <row r="5795" spans="1:7" ht="22.5" x14ac:dyDescent="0.25">
      <c r="A5795" s="21" t="s">
        <v>7665</v>
      </c>
      <c r="B5795" s="21" t="s">
        <v>8</v>
      </c>
      <c r="C5795" s="21" t="s">
        <v>9</v>
      </c>
      <c r="D5795" s="37" t="s">
        <v>7666</v>
      </c>
      <c r="E5795" s="22">
        <f>E5808</f>
        <v>0</v>
      </c>
      <c r="F5795" s="23">
        <f>F5808</f>
        <v>0</v>
      </c>
      <c r="G5795" s="23">
        <f>G5808</f>
        <v>0</v>
      </c>
    </row>
    <row r="5796" spans="1:7" x14ac:dyDescent="0.25">
      <c r="A5796" s="13" t="s">
        <v>7667</v>
      </c>
      <c r="B5796" s="14" t="s">
        <v>16</v>
      </c>
      <c r="C5796" s="14" t="s">
        <v>17</v>
      </c>
      <c r="D5796" s="28" t="s">
        <v>7668</v>
      </c>
      <c r="E5796" s="15">
        <v>0</v>
      </c>
      <c r="F5796" s="16">
        <v>21.67</v>
      </c>
      <c r="G5796" s="17">
        <f>ROUND(E5796*F5796,2)</f>
        <v>0</v>
      </c>
    </row>
    <row r="5797" spans="1:7" ht="168.75" x14ac:dyDescent="0.25">
      <c r="A5797" s="18"/>
      <c r="B5797" s="18"/>
      <c r="C5797" s="18"/>
      <c r="D5797" s="28" t="s">
        <v>7669</v>
      </c>
      <c r="E5797" s="18"/>
      <c r="F5797" s="18"/>
      <c r="G5797" s="18"/>
    </row>
    <row r="5798" spans="1:7" x14ac:dyDescent="0.25">
      <c r="A5798" s="13" t="s">
        <v>7670</v>
      </c>
      <c r="B5798" s="14" t="s">
        <v>16</v>
      </c>
      <c r="C5798" s="14" t="s">
        <v>17</v>
      </c>
      <c r="D5798" s="28" t="s">
        <v>7671</v>
      </c>
      <c r="E5798" s="15">
        <v>0</v>
      </c>
      <c r="F5798" s="16">
        <v>20.77</v>
      </c>
      <c r="G5798" s="17">
        <f>ROUND(E5798*F5798,2)</f>
        <v>0</v>
      </c>
    </row>
    <row r="5799" spans="1:7" ht="112.5" x14ac:dyDescent="0.25">
      <c r="A5799" s="18"/>
      <c r="B5799" s="18"/>
      <c r="C5799" s="18"/>
      <c r="D5799" s="28" t="s">
        <v>7672</v>
      </c>
      <c r="E5799" s="18"/>
      <c r="F5799" s="18"/>
      <c r="G5799" s="18"/>
    </row>
    <row r="5800" spans="1:7" x14ac:dyDescent="0.25">
      <c r="A5800" s="13" t="s">
        <v>7673</v>
      </c>
      <c r="B5800" s="14" t="s">
        <v>16</v>
      </c>
      <c r="C5800" s="14" t="s">
        <v>17</v>
      </c>
      <c r="D5800" s="28" t="s">
        <v>7674</v>
      </c>
      <c r="E5800" s="15">
        <v>0</v>
      </c>
      <c r="F5800" s="16">
        <v>32.29</v>
      </c>
      <c r="G5800" s="17">
        <f>ROUND(E5800*F5800,2)</f>
        <v>0</v>
      </c>
    </row>
    <row r="5801" spans="1:7" ht="123.75" x14ac:dyDescent="0.25">
      <c r="A5801" s="18"/>
      <c r="B5801" s="18"/>
      <c r="C5801" s="18"/>
      <c r="D5801" s="28" t="s">
        <v>7675</v>
      </c>
      <c r="E5801" s="18"/>
      <c r="F5801" s="18"/>
      <c r="G5801" s="18"/>
    </row>
    <row r="5802" spans="1:7" x14ac:dyDescent="0.25">
      <c r="A5802" s="13" t="s">
        <v>7676</v>
      </c>
      <c r="B5802" s="14" t="s">
        <v>16</v>
      </c>
      <c r="C5802" s="14" t="s">
        <v>17</v>
      </c>
      <c r="D5802" s="28" t="s">
        <v>7677</v>
      </c>
      <c r="E5802" s="15">
        <v>0</v>
      </c>
      <c r="F5802" s="16">
        <v>37.93</v>
      </c>
      <c r="G5802" s="17">
        <f>ROUND(E5802*F5802,2)</f>
        <v>0</v>
      </c>
    </row>
    <row r="5803" spans="1:7" ht="135" x14ac:dyDescent="0.25">
      <c r="A5803" s="18"/>
      <c r="B5803" s="18"/>
      <c r="C5803" s="18"/>
      <c r="D5803" s="28" t="s">
        <v>7678</v>
      </c>
      <c r="E5803" s="18"/>
      <c r="F5803" s="18"/>
      <c r="G5803" s="18"/>
    </row>
    <row r="5804" spans="1:7" ht="22.5" x14ac:dyDescent="0.25">
      <c r="A5804" s="13" t="s">
        <v>7679</v>
      </c>
      <c r="B5804" s="14" t="s">
        <v>16</v>
      </c>
      <c r="C5804" s="14" t="s">
        <v>17</v>
      </c>
      <c r="D5804" s="28" t="s">
        <v>7680</v>
      </c>
      <c r="E5804" s="15">
        <v>0</v>
      </c>
      <c r="F5804" s="16">
        <v>13.31</v>
      </c>
      <c r="G5804" s="17">
        <f>ROUND(E5804*F5804,2)</f>
        <v>0</v>
      </c>
    </row>
    <row r="5805" spans="1:7" ht="281.25" x14ac:dyDescent="0.25">
      <c r="A5805" s="18"/>
      <c r="B5805" s="18"/>
      <c r="C5805" s="18"/>
      <c r="D5805" s="28" t="s">
        <v>7681</v>
      </c>
      <c r="E5805" s="18"/>
      <c r="F5805" s="18"/>
      <c r="G5805" s="18"/>
    </row>
    <row r="5806" spans="1:7" ht="22.5" x14ac:dyDescent="0.25">
      <c r="A5806" s="13" t="s">
        <v>7682</v>
      </c>
      <c r="B5806" s="14" t="s">
        <v>16</v>
      </c>
      <c r="C5806" s="14" t="s">
        <v>17</v>
      </c>
      <c r="D5806" s="28" t="s">
        <v>7683</v>
      </c>
      <c r="E5806" s="15">
        <v>0</v>
      </c>
      <c r="F5806" s="16">
        <v>91.24</v>
      </c>
      <c r="G5806" s="17">
        <f>ROUND(E5806*F5806,2)</f>
        <v>0</v>
      </c>
    </row>
    <row r="5807" spans="1:7" ht="90" x14ac:dyDescent="0.25">
      <c r="A5807" s="18"/>
      <c r="B5807" s="18"/>
      <c r="C5807" s="18"/>
      <c r="D5807" s="28" t="s">
        <v>7684</v>
      </c>
      <c r="E5807" s="18"/>
      <c r="F5807" s="18"/>
      <c r="G5807" s="18"/>
    </row>
    <row r="5808" spans="1:7" x14ac:dyDescent="0.25">
      <c r="A5808" s="18"/>
      <c r="B5808" s="18"/>
      <c r="C5808" s="18"/>
      <c r="D5808" s="35" t="s">
        <v>7685</v>
      </c>
      <c r="E5808" s="15">
        <v>0</v>
      </c>
      <c r="F5808" s="16">
        <v>0</v>
      </c>
      <c r="G5808" s="19">
        <f>ROUND(E5808*F5808,2)</f>
        <v>0</v>
      </c>
    </row>
    <row r="5809" spans="1:7" ht="0.95" customHeight="1" x14ac:dyDescent="0.25">
      <c r="A5809" s="20"/>
      <c r="B5809" s="20"/>
      <c r="C5809" s="20"/>
      <c r="D5809" s="36"/>
      <c r="E5809" s="20"/>
      <c r="F5809" s="20"/>
      <c r="G5809" s="20"/>
    </row>
    <row r="5810" spans="1:7" x14ac:dyDescent="0.25">
      <c r="A5810" s="21" t="s">
        <v>7686</v>
      </c>
      <c r="B5810" s="21" t="s">
        <v>8</v>
      </c>
      <c r="C5810" s="21" t="s">
        <v>9</v>
      </c>
      <c r="D5810" s="37" t="s">
        <v>7555</v>
      </c>
      <c r="E5810" s="22">
        <f>E5815</f>
        <v>0</v>
      </c>
      <c r="F5810" s="23">
        <f>F5815</f>
        <v>0</v>
      </c>
      <c r="G5810" s="23">
        <f>G5815</f>
        <v>0</v>
      </c>
    </row>
    <row r="5811" spans="1:7" x14ac:dyDescent="0.25">
      <c r="A5811" s="13" t="s">
        <v>7687</v>
      </c>
      <c r="B5811" s="14" t="s">
        <v>16</v>
      </c>
      <c r="C5811" s="14" t="s">
        <v>251</v>
      </c>
      <c r="D5811" s="28" t="s">
        <v>7688</v>
      </c>
      <c r="E5811" s="15">
        <v>0</v>
      </c>
      <c r="F5811" s="16">
        <v>13.51</v>
      </c>
      <c r="G5811" s="17">
        <f>ROUND(E5811*F5811,2)</f>
        <v>0</v>
      </c>
    </row>
    <row r="5812" spans="1:7" ht="90" x14ac:dyDescent="0.25">
      <c r="A5812" s="18"/>
      <c r="B5812" s="18"/>
      <c r="C5812" s="18"/>
      <c r="D5812" s="28" t="s">
        <v>7689</v>
      </c>
      <c r="E5812" s="18"/>
      <c r="F5812" s="18"/>
      <c r="G5812" s="18"/>
    </row>
    <row r="5813" spans="1:7" ht="22.5" x14ac:dyDescent="0.25">
      <c r="A5813" s="13" t="s">
        <v>7690</v>
      </c>
      <c r="B5813" s="14" t="s">
        <v>16</v>
      </c>
      <c r="C5813" s="14" t="s">
        <v>17</v>
      </c>
      <c r="D5813" s="28" t="s">
        <v>7691</v>
      </c>
      <c r="E5813" s="15">
        <v>0</v>
      </c>
      <c r="F5813" s="16">
        <v>23.8</v>
      </c>
      <c r="G5813" s="17">
        <f>ROUND(E5813*F5813,2)</f>
        <v>0</v>
      </c>
    </row>
    <row r="5814" spans="1:7" ht="303.75" x14ac:dyDescent="0.25">
      <c r="A5814" s="18"/>
      <c r="B5814" s="18"/>
      <c r="C5814" s="18"/>
      <c r="D5814" s="28" t="s">
        <v>7692</v>
      </c>
      <c r="E5814" s="18"/>
      <c r="F5814" s="18"/>
      <c r="G5814" s="18"/>
    </row>
    <row r="5815" spans="1:7" x14ac:dyDescent="0.25">
      <c r="A5815" s="18"/>
      <c r="B5815" s="18"/>
      <c r="C5815" s="18"/>
      <c r="D5815" s="35" t="s">
        <v>7693</v>
      </c>
      <c r="E5815" s="15">
        <v>0</v>
      </c>
      <c r="F5815" s="16">
        <v>0</v>
      </c>
      <c r="G5815" s="19">
        <f>ROUND(E5815*F5815,2)</f>
        <v>0</v>
      </c>
    </row>
    <row r="5816" spans="1:7" ht="0.95" customHeight="1" x14ac:dyDescent="0.25">
      <c r="A5816" s="20"/>
      <c r="B5816" s="20"/>
      <c r="C5816" s="20"/>
      <c r="D5816" s="36"/>
      <c r="E5816" s="20"/>
      <c r="F5816" s="20"/>
      <c r="G5816" s="20"/>
    </row>
    <row r="5817" spans="1:7" x14ac:dyDescent="0.25">
      <c r="A5817" s="18"/>
      <c r="B5817" s="18"/>
      <c r="C5817" s="18"/>
      <c r="D5817" s="35" t="s">
        <v>7694</v>
      </c>
      <c r="E5817" s="15">
        <v>0</v>
      </c>
      <c r="F5817" s="16">
        <v>0</v>
      </c>
      <c r="G5817" s="19">
        <f>ROUND(E5817*F5817,2)</f>
        <v>0</v>
      </c>
    </row>
    <row r="5818" spans="1:7" ht="0.95" customHeight="1" x14ac:dyDescent="0.25">
      <c r="A5818" s="20"/>
      <c r="B5818" s="20"/>
      <c r="C5818" s="20"/>
      <c r="D5818" s="36"/>
      <c r="E5818" s="20"/>
      <c r="F5818" s="20"/>
      <c r="G5818" s="20"/>
    </row>
    <row r="5819" spans="1:7" x14ac:dyDescent="0.25">
      <c r="A5819" s="10" t="s">
        <v>7695</v>
      </c>
      <c r="B5819" s="10" t="s">
        <v>8</v>
      </c>
      <c r="C5819" s="10" t="s">
        <v>9</v>
      </c>
      <c r="D5819" s="34" t="s">
        <v>7696</v>
      </c>
      <c r="E5819" s="11">
        <f>E5830</f>
        <v>0</v>
      </c>
      <c r="F5819" s="12">
        <f>F5830</f>
        <v>0</v>
      </c>
      <c r="G5819" s="12">
        <f>G5830</f>
        <v>0</v>
      </c>
    </row>
    <row r="5820" spans="1:7" ht="22.5" x14ac:dyDescent="0.25">
      <c r="A5820" s="21" t="s">
        <v>7697</v>
      </c>
      <c r="B5820" s="21" t="s">
        <v>8</v>
      </c>
      <c r="C5820" s="21" t="s">
        <v>9</v>
      </c>
      <c r="D5820" s="37" t="s">
        <v>7597</v>
      </c>
      <c r="E5820" s="22">
        <f>E5823</f>
        <v>0</v>
      </c>
      <c r="F5820" s="23">
        <f>F5823</f>
        <v>0</v>
      </c>
      <c r="G5820" s="23">
        <f>G5823</f>
        <v>0</v>
      </c>
    </row>
    <row r="5821" spans="1:7" x14ac:dyDescent="0.25">
      <c r="A5821" s="13" t="s">
        <v>7698</v>
      </c>
      <c r="B5821" s="14" t="s">
        <v>16</v>
      </c>
      <c r="C5821" s="14" t="s">
        <v>17</v>
      </c>
      <c r="D5821" s="28" t="s">
        <v>7699</v>
      </c>
      <c r="E5821" s="15">
        <v>0</v>
      </c>
      <c r="F5821" s="16">
        <v>44.1</v>
      </c>
      <c r="G5821" s="17">
        <f>ROUND(E5821*F5821,2)</f>
        <v>0</v>
      </c>
    </row>
    <row r="5822" spans="1:7" ht="135" x14ac:dyDescent="0.25">
      <c r="A5822" s="18"/>
      <c r="B5822" s="18"/>
      <c r="C5822" s="18"/>
      <c r="D5822" s="28" t="s">
        <v>7700</v>
      </c>
      <c r="E5822" s="18"/>
      <c r="F5822" s="18"/>
      <c r="G5822" s="18"/>
    </row>
    <row r="5823" spans="1:7" x14ac:dyDescent="0.25">
      <c r="A5823" s="18"/>
      <c r="B5823" s="18"/>
      <c r="C5823" s="18"/>
      <c r="D5823" s="35" t="s">
        <v>7701</v>
      </c>
      <c r="E5823" s="15">
        <v>0</v>
      </c>
      <c r="F5823" s="16">
        <v>0</v>
      </c>
      <c r="G5823" s="19">
        <f>ROUND(E5823*F5823,2)</f>
        <v>0</v>
      </c>
    </row>
    <row r="5824" spans="1:7" ht="0.95" customHeight="1" x14ac:dyDescent="0.25">
      <c r="A5824" s="20"/>
      <c r="B5824" s="20"/>
      <c r="C5824" s="20"/>
      <c r="D5824" s="36"/>
      <c r="E5824" s="20"/>
      <c r="F5824" s="20"/>
      <c r="G5824" s="20"/>
    </row>
    <row r="5825" spans="1:7" x14ac:dyDescent="0.25">
      <c r="A5825" s="21" t="s">
        <v>7702</v>
      </c>
      <c r="B5825" s="21" t="s">
        <v>8</v>
      </c>
      <c r="C5825" s="21" t="s">
        <v>9</v>
      </c>
      <c r="D5825" s="37" t="s">
        <v>7703</v>
      </c>
      <c r="E5825" s="22">
        <f>E5828</f>
        <v>0</v>
      </c>
      <c r="F5825" s="23">
        <f>F5828</f>
        <v>0</v>
      </c>
      <c r="G5825" s="23">
        <f>G5828</f>
        <v>0</v>
      </c>
    </row>
    <row r="5826" spans="1:7" ht="22.5" x14ac:dyDescent="0.25">
      <c r="A5826" s="13" t="s">
        <v>7704</v>
      </c>
      <c r="B5826" s="14" t="s">
        <v>16</v>
      </c>
      <c r="C5826" s="14" t="s">
        <v>17</v>
      </c>
      <c r="D5826" s="28" t="s">
        <v>7705</v>
      </c>
      <c r="E5826" s="15">
        <v>0</v>
      </c>
      <c r="F5826" s="16">
        <v>62.82</v>
      </c>
      <c r="G5826" s="17">
        <f>ROUND(E5826*F5826,2)</f>
        <v>0</v>
      </c>
    </row>
    <row r="5827" spans="1:7" ht="123.75" x14ac:dyDescent="0.25">
      <c r="A5827" s="18"/>
      <c r="B5827" s="18"/>
      <c r="C5827" s="18"/>
      <c r="D5827" s="28" t="s">
        <v>7706</v>
      </c>
      <c r="E5827" s="18"/>
      <c r="F5827" s="18"/>
      <c r="G5827" s="18"/>
    </row>
    <row r="5828" spans="1:7" x14ac:dyDescent="0.25">
      <c r="A5828" s="18"/>
      <c r="B5828" s="18"/>
      <c r="C5828" s="18"/>
      <c r="D5828" s="35" t="s">
        <v>7707</v>
      </c>
      <c r="E5828" s="15">
        <v>0</v>
      </c>
      <c r="F5828" s="16">
        <v>0</v>
      </c>
      <c r="G5828" s="19">
        <f>ROUND(E5828*F5828,2)</f>
        <v>0</v>
      </c>
    </row>
    <row r="5829" spans="1:7" ht="0.95" customHeight="1" x14ac:dyDescent="0.25">
      <c r="A5829" s="20"/>
      <c r="B5829" s="20"/>
      <c r="C5829" s="20"/>
      <c r="D5829" s="36"/>
      <c r="E5829" s="20"/>
      <c r="F5829" s="20"/>
      <c r="G5829" s="20"/>
    </row>
    <row r="5830" spans="1:7" x14ac:dyDescent="0.25">
      <c r="A5830" s="18"/>
      <c r="B5830" s="18"/>
      <c r="C5830" s="18"/>
      <c r="D5830" s="35" t="s">
        <v>7708</v>
      </c>
      <c r="E5830" s="15">
        <v>0</v>
      </c>
      <c r="F5830" s="16">
        <v>0</v>
      </c>
      <c r="G5830" s="19">
        <f>ROUND(E5830*F5830,2)</f>
        <v>0</v>
      </c>
    </row>
    <row r="5831" spans="1:7" ht="0.95" customHeight="1" x14ac:dyDescent="0.25">
      <c r="A5831" s="20"/>
      <c r="B5831" s="20"/>
      <c r="C5831" s="20"/>
      <c r="D5831" s="36"/>
      <c r="E5831" s="20"/>
      <c r="F5831" s="20"/>
      <c r="G5831" s="20"/>
    </row>
    <row r="5832" spans="1:7" x14ac:dyDescent="0.25">
      <c r="A5832" s="10" t="s">
        <v>7709</v>
      </c>
      <c r="B5832" s="10" t="s">
        <v>8</v>
      </c>
      <c r="C5832" s="10" t="s">
        <v>9</v>
      </c>
      <c r="D5832" s="34" t="s">
        <v>7710</v>
      </c>
      <c r="E5832" s="11">
        <f>E5835</f>
        <v>0</v>
      </c>
      <c r="F5832" s="12">
        <f>F5835</f>
        <v>0</v>
      </c>
      <c r="G5832" s="12">
        <f>G5835</f>
        <v>0</v>
      </c>
    </row>
    <row r="5833" spans="1:7" x14ac:dyDescent="0.25">
      <c r="A5833" s="13" t="s">
        <v>7711</v>
      </c>
      <c r="B5833" s="14" t="s">
        <v>16</v>
      </c>
      <c r="C5833" s="14" t="s">
        <v>251</v>
      </c>
      <c r="D5833" s="28" t="s">
        <v>7712</v>
      </c>
      <c r="E5833" s="15">
        <v>0</v>
      </c>
      <c r="F5833" s="16">
        <v>6.08</v>
      </c>
      <c r="G5833" s="17">
        <f>ROUND(E5833*F5833,2)</f>
        <v>0</v>
      </c>
    </row>
    <row r="5834" spans="1:7" ht="78.75" x14ac:dyDescent="0.25">
      <c r="A5834" s="18"/>
      <c r="B5834" s="18"/>
      <c r="C5834" s="18"/>
      <c r="D5834" s="28" t="s">
        <v>7713</v>
      </c>
      <c r="E5834" s="18"/>
      <c r="F5834" s="18"/>
      <c r="G5834" s="18"/>
    </row>
    <row r="5835" spans="1:7" x14ac:dyDescent="0.25">
      <c r="A5835" s="18"/>
      <c r="B5835" s="18"/>
      <c r="C5835" s="18"/>
      <c r="D5835" s="35" t="s">
        <v>7714</v>
      </c>
      <c r="E5835" s="15">
        <v>0</v>
      </c>
      <c r="F5835" s="16">
        <v>0</v>
      </c>
      <c r="G5835" s="19">
        <f>ROUND(E5835*F5835,2)</f>
        <v>0</v>
      </c>
    </row>
    <row r="5836" spans="1:7" ht="0.95" customHeight="1" x14ac:dyDescent="0.25">
      <c r="A5836" s="20"/>
      <c r="B5836" s="20"/>
      <c r="C5836" s="20"/>
      <c r="D5836" s="36"/>
      <c r="E5836" s="20"/>
      <c r="F5836" s="20"/>
      <c r="G5836" s="20"/>
    </row>
    <row r="5837" spans="1:7" x14ac:dyDescent="0.25">
      <c r="A5837" s="10" t="s">
        <v>7715</v>
      </c>
      <c r="B5837" s="10" t="s">
        <v>8</v>
      </c>
      <c r="C5837" s="10" t="s">
        <v>9</v>
      </c>
      <c r="D5837" s="34" t="s">
        <v>7716</v>
      </c>
      <c r="E5837" s="11">
        <f>E5870</f>
        <v>0</v>
      </c>
      <c r="F5837" s="12">
        <f>F5870</f>
        <v>0</v>
      </c>
      <c r="G5837" s="12">
        <f>G5870</f>
        <v>0</v>
      </c>
    </row>
    <row r="5838" spans="1:7" ht="22.5" x14ac:dyDescent="0.25">
      <c r="A5838" s="21" t="s">
        <v>7717</v>
      </c>
      <c r="B5838" s="21" t="s">
        <v>8</v>
      </c>
      <c r="C5838" s="21" t="s">
        <v>9</v>
      </c>
      <c r="D5838" s="37" t="s">
        <v>7718</v>
      </c>
      <c r="E5838" s="22">
        <f>E5855</f>
        <v>0</v>
      </c>
      <c r="F5838" s="23">
        <f>F5855</f>
        <v>0</v>
      </c>
      <c r="G5838" s="23">
        <f>G5855</f>
        <v>0</v>
      </c>
    </row>
    <row r="5839" spans="1:7" ht="22.5" x14ac:dyDescent="0.25">
      <c r="A5839" s="13" t="s">
        <v>7719</v>
      </c>
      <c r="B5839" s="14" t="s">
        <v>16</v>
      </c>
      <c r="C5839" s="14" t="s">
        <v>17</v>
      </c>
      <c r="D5839" s="28" t="s">
        <v>7720</v>
      </c>
      <c r="E5839" s="15">
        <v>0</v>
      </c>
      <c r="F5839" s="16">
        <v>43.55</v>
      </c>
      <c r="G5839" s="17">
        <f>ROUND(E5839*F5839,2)</f>
        <v>0</v>
      </c>
    </row>
    <row r="5840" spans="1:7" ht="202.5" x14ac:dyDescent="0.25">
      <c r="A5840" s="18"/>
      <c r="B5840" s="18"/>
      <c r="C5840" s="18"/>
      <c r="D5840" s="28" t="s">
        <v>7721</v>
      </c>
      <c r="E5840" s="18"/>
      <c r="F5840" s="18"/>
      <c r="G5840" s="18"/>
    </row>
    <row r="5841" spans="1:7" ht="22.5" x14ac:dyDescent="0.25">
      <c r="A5841" s="13" t="s">
        <v>7722</v>
      </c>
      <c r="B5841" s="14" t="s">
        <v>16</v>
      </c>
      <c r="C5841" s="14" t="s">
        <v>17</v>
      </c>
      <c r="D5841" s="28" t="s">
        <v>7723</v>
      </c>
      <c r="E5841" s="15">
        <v>0</v>
      </c>
      <c r="F5841" s="16">
        <v>31.86</v>
      </c>
      <c r="G5841" s="17">
        <f>ROUND(E5841*F5841,2)</f>
        <v>0</v>
      </c>
    </row>
    <row r="5842" spans="1:7" ht="225" x14ac:dyDescent="0.25">
      <c r="A5842" s="18"/>
      <c r="B5842" s="18"/>
      <c r="C5842" s="18"/>
      <c r="D5842" s="28" t="s">
        <v>7724</v>
      </c>
      <c r="E5842" s="18"/>
      <c r="F5842" s="18"/>
      <c r="G5842" s="18"/>
    </row>
    <row r="5843" spans="1:7" ht="22.5" x14ac:dyDescent="0.25">
      <c r="A5843" s="13" t="s">
        <v>7725</v>
      </c>
      <c r="B5843" s="14" t="s">
        <v>16</v>
      </c>
      <c r="C5843" s="14" t="s">
        <v>17</v>
      </c>
      <c r="D5843" s="28" t="s">
        <v>7726</v>
      </c>
      <c r="E5843" s="15">
        <v>0</v>
      </c>
      <c r="F5843" s="16">
        <v>41.55</v>
      </c>
      <c r="G5843" s="17">
        <f>ROUND(E5843*F5843,2)</f>
        <v>0</v>
      </c>
    </row>
    <row r="5844" spans="1:7" ht="191.25" x14ac:dyDescent="0.25">
      <c r="A5844" s="18"/>
      <c r="B5844" s="18"/>
      <c r="C5844" s="18"/>
      <c r="D5844" s="28" t="s">
        <v>7727</v>
      </c>
      <c r="E5844" s="18"/>
      <c r="F5844" s="18"/>
      <c r="G5844" s="18"/>
    </row>
    <row r="5845" spans="1:7" ht="22.5" x14ac:dyDescent="0.25">
      <c r="A5845" s="13" t="s">
        <v>7728</v>
      </c>
      <c r="B5845" s="14" t="s">
        <v>16</v>
      </c>
      <c r="C5845" s="14" t="s">
        <v>17</v>
      </c>
      <c r="D5845" s="28" t="s">
        <v>7729</v>
      </c>
      <c r="E5845" s="15">
        <v>0</v>
      </c>
      <c r="F5845" s="16">
        <v>32.58</v>
      </c>
      <c r="G5845" s="17">
        <f>ROUND(E5845*F5845,2)</f>
        <v>0</v>
      </c>
    </row>
    <row r="5846" spans="1:7" ht="213.75" x14ac:dyDescent="0.25">
      <c r="A5846" s="18"/>
      <c r="B5846" s="18"/>
      <c r="C5846" s="18"/>
      <c r="D5846" s="28" t="s">
        <v>7730</v>
      </c>
      <c r="E5846" s="18"/>
      <c r="F5846" s="18"/>
      <c r="G5846" s="18"/>
    </row>
    <row r="5847" spans="1:7" ht="22.5" x14ac:dyDescent="0.25">
      <c r="A5847" s="13" t="s">
        <v>7731</v>
      </c>
      <c r="B5847" s="14" t="s">
        <v>16</v>
      </c>
      <c r="C5847" s="14" t="s">
        <v>17</v>
      </c>
      <c r="D5847" s="28" t="s">
        <v>7729</v>
      </c>
      <c r="E5847" s="15">
        <v>0</v>
      </c>
      <c r="F5847" s="16">
        <v>28.47</v>
      </c>
      <c r="G5847" s="17">
        <f>ROUND(E5847*F5847,2)</f>
        <v>0</v>
      </c>
    </row>
    <row r="5848" spans="1:7" ht="191.25" x14ac:dyDescent="0.25">
      <c r="A5848" s="18"/>
      <c r="B5848" s="18"/>
      <c r="C5848" s="18"/>
      <c r="D5848" s="28" t="s">
        <v>7732</v>
      </c>
      <c r="E5848" s="18"/>
      <c r="F5848" s="18"/>
      <c r="G5848" s="18"/>
    </row>
    <row r="5849" spans="1:7" ht="22.5" x14ac:dyDescent="0.25">
      <c r="A5849" s="13" t="s">
        <v>7733</v>
      </c>
      <c r="B5849" s="14" t="s">
        <v>16</v>
      </c>
      <c r="C5849" s="14" t="s">
        <v>17</v>
      </c>
      <c r="D5849" s="28" t="s">
        <v>7720</v>
      </c>
      <c r="E5849" s="15">
        <v>0</v>
      </c>
      <c r="F5849" s="16">
        <v>35.770000000000003</v>
      </c>
      <c r="G5849" s="17">
        <f>ROUND(E5849*F5849,2)</f>
        <v>0</v>
      </c>
    </row>
    <row r="5850" spans="1:7" ht="202.5" x14ac:dyDescent="0.25">
      <c r="A5850" s="18"/>
      <c r="B5850" s="18"/>
      <c r="C5850" s="18"/>
      <c r="D5850" s="28" t="s">
        <v>7734</v>
      </c>
      <c r="E5850" s="18"/>
      <c r="F5850" s="18"/>
      <c r="G5850" s="18"/>
    </row>
    <row r="5851" spans="1:7" ht="22.5" x14ac:dyDescent="0.25">
      <c r="A5851" s="13" t="s">
        <v>7735</v>
      </c>
      <c r="B5851" s="14" t="s">
        <v>16</v>
      </c>
      <c r="C5851" s="14" t="s">
        <v>17</v>
      </c>
      <c r="D5851" s="28" t="s">
        <v>7736</v>
      </c>
      <c r="E5851" s="15">
        <v>0</v>
      </c>
      <c r="F5851" s="16">
        <v>25.83</v>
      </c>
      <c r="G5851" s="17">
        <f>ROUND(E5851*F5851,2)</f>
        <v>0</v>
      </c>
    </row>
    <row r="5852" spans="1:7" ht="168.75" x14ac:dyDescent="0.25">
      <c r="A5852" s="18"/>
      <c r="B5852" s="18"/>
      <c r="C5852" s="18"/>
      <c r="D5852" s="28" t="s">
        <v>7737</v>
      </c>
      <c r="E5852" s="18"/>
      <c r="F5852" s="18"/>
      <c r="G5852" s="18"/>
    </row>
    <row r="5853" spans="1:7" x14ac:dyDescent="0.25">
      <c r="A5853" s="13" t="s">
        <v>7738</v>
      </c>
      <c r="B5853" s="14" t="s">
        <v>16</v>
      </c>
      <c r="C5853" s="14" t="s">
        <v>17</v>
      </c>
      <c r="D5853" s="28" t="s">
        <v>7739</v>
      </c>
      <c r="E5853" s="15">
        <v>0</v>
      </c>
      <c r="F5853" s="16">
        <v>27.58</v>
      </c>
      <c r="G5853" s="17">
        <f>ROUND(E5853*F5853,2)</f>
        <v>0</v>
      </c>
    </row>
    <row r="5854" spans="1:7" ht="101.25" x14ac:dyDescent="0.25">
      <c r="A5854" s="18"/>
      <c r="B5854" s="18"/>
      <c r="C5854" s="18"/>
      <c r="D5854" s="28" t="s">
        <v>7740</v>
      </c>
      <c r="E5854" s="18"/>
      <c r="F5854" s="18"/>
      <c r="G5854" s="18"/>
    </row>
    <row r="5855" spans="1:7" x14ac:dyDescent="0.25">
      <c r="A5855" s="18"/>
      <c r="B5855" s="18"/>
      <c r="C5855" s="18"/>
      <c r="D5855" s="35" t="s">
        <v>7741</v>
      </c>
      <c r="E5855" s="15">
        <v>0</v>
      </c>
      <c r="F5855" s="16">
        <v>0</v>
      </c>
      <c r="G5855" s="19">
        <f>ROUND(E5855*F5855,2)</f>
        <v>0</v>
      </c>
    </row>
    <row r="5856" spans="1:7" ht="0.95" customHeight="1" x14ac:dyDescent="0.25">
      <c r="A5856" s="20"/>
      <c r="B5856" s="20"/>
      <c r="C5856" s="20"/>
      <c r="D5856" s="36"/>
      <c r="E5856" s="20"/>
      <c r="F5856" s="20"/>
      <c r="G5856" s="20"/>
    </row>
    <row r="5857" spans="1:7" ht="22.5" x14ac:dyDescent="0.25">
      <c r="A5857" s="21" t="s">
        <v>7742</v>
      </c>
      <c r="B5857" s="21" t="s">
        <v>8</v>
      </c>
      <c r="C5857" s="21" t="s">
        <v>9</v>
      </c>
      <c r="D5857" s="37" t="s">
        <v>7743</v>
      </c>
      <c r="E5857" s="22">
        <f>E5868</f>
        <v>0</v>
      </c>
      <c r="F5857" s="23">
        <f>F5868</f>
        <v>0</v>
      </c>
      <c r="G5857" s="23">
        <f>G5868</f>
        <v>0</v>
      </c>
    </row>
    <row r="5858" spans="1:7" x14ac:dyDescent="0.25">
      <c r="A5858" s="13" t="s">
        <v>7744</v>
      </c>
      <c r="B5858" s="14" t="s">
        <v>16</v>
      </c>
      <c r="C5858" s="14" t="s">
        <v>251</v>
      </c>
      <c r="D5858" s="28" t="s">
        <v>7745</v>
      </c>
      <c r="E5858" s="15">
        <v>0</v>
      </c>
      <c r="F5858" s="16">
        <v>12.17</v>
      </c>
      <c r="G5858" s="17">
        <f>ROUND(E5858*F5858,2)</f>
        <v>0</v>
      </c>
    </row>
    <row r="5859" spans="1:7" ht="112.5" x14ac:dyDescent="0.25">
      <c r="A5859" s="18"/>
      <c r="B5859" s="18"/>
      <c r="C5859" s="18"/>
      <c r="D5859" s="28" t="s">
        <v>7746</v>
      </c>
      <c r="E5859" s="18"/>
      <c r="F5859" s="18"/>
      <c r="G5859" s="18"/>
    </row>
    <row r="5860" spans="1:7" ht="22.5" x14ac:dyDescent="0.25">
      <c r="A5860" s="13" t="s">
        <v>7747</v>
      </c>
      <c r="B5860" s="14" t="s">
        <v>16</v>
      </c>
      <c r="C5860" s="14" t="s">
        <v>251</v>
      </c>
      <c r="D5860" s="28" t="s">
        <v>7748</v>
      </c>
      <c r="E5860" s="15">
        <v>0</v>
      </c>
      <c r="F5860" s="16">
        <v>6.62</v>
      </c>
      <c r="G5860" s="17">
        <f>ROUND(E5860*F5860,2)</f>
        <v>0</v>
      </c>
    </row>
    <row r="5861" spans="1:7" ht="157.5" x14ac:dyDescent="0.25">
      <c r="A5861" s="18"/>
      <c r="B5861" s="18"/>
      <c r="C5861" s="18"/>
      <c r="D5861" s="28" t="s">
        <v>7749</v>
      </c>
      <c r="E5861" s="18"/>
      <c r="F5861" s="18"/>
      <c r="G5861" s="18"/>
    </row>
    <row r="5862" spans="1:7" ht="22.5" x14ac:dyDescent="0.25">
      <c r="A5862" s="13" t="s">
        <v>7750</v>
      </c>
      <c r="B5862" s="14" t="s">
        <v>16</v>
      </c>
      <c r="C5862" s="14" t="s">
        <v>17</v>
      </c>
      <c r="D5862" s="28" t="s">
        <v>7751</v>
      </c>
      <c r="E5862" s="15">
        <v>0</v>
      </c>
      <c r="F5862" s="16">
        <v>21.67</v>
      </c>
      <c r="G5862" s="17">
        <f>ROUND(E5862*F5862,2)</f>
        <v>0</v>
      </c>
    </row>
    <row r="5863" spans="1:7" ht="168.75" x14ac:dyDescent="0.25">
      <c r="A5863" s="18"/>
      <c r="B5863" s="18"/>
      <c r="C5863" s="18"/>
      <c r="D5863" s="28" t="s">
        <v>7752</v>
      </c>
      <c r="E5863" s="18"/>
      <c r="F5863" s="18"/>
      <c r="G5863" s="18"/>
    </row>
    <row r="5864" spans="1:7" x14ac:dyDescent="0.25">
      <c r="A5864" s="13" t="s">
        <v>7753</v>
      </c>
      <c r="B5864" s="14" t="s">
        <v>16</v>
      </c>
      <c r="C5864" s="14" t="s">
        <v>17</v>
      </c>
      <c r="D5864" s="28" t="s">
        <v>7754</v>
      </c>
      <c r="E5864" s="15">
        <v>0</v>
      </c>
      <c r="F5864" s="16">
        <v>8.9700000000000006</v>
      </c>
      <c r="G5864" s="17">
        <f>ROUND(E5864*F5864,2)</f>
        <v>0</v>
      </c>
    </row>
    <row r="5865" spans="1:7" ht="225" x14ac:dyDescent="0.25">
      <c r="A5865" s="18"/>
      <c r="B5865" s="18"/>
      <c r="C5865" s="18"/>
      <c r="D5865" s="28" t="s">
        <v>7755</v>
      </c>
      <c r="E5865" s="18"/>
      <c r="F5865" s="18"/>
      <c r="G5865" s="18"/>
    </row>
    <row r="5866" spans="1:7" x14ac:dyDescent="0.25">
      <c r="A5866" s="13" t="s">
        <v>7756</v>
      </c>
      <c r="B5866" s="14" t="s">
        <v>16</v>
      </c>
      <c r="C5866" s="14" t="s">
        <v>176</v>
      </c>
      <c r="D5866" s="28" t="s">
        <v>7757</v>
      </c>
      <c r="E5866" s="15">
        <v>0</v>
      </c>
      <c r="F5866" s="16">
        <v>6.3</v>
      </c>
      <c r="G5866" s="17">
        <f>ROUND(E5866*F5866,2)</f>
        <v>0</v>
      </c>
    </row>
    <row r="5867" spans="1:7" ht="191.25" x14ac:dyDescent="0.25">
      <c r="A5867" s="18"/>
      <c r="B5867" s="18"/>
      <c r="C5867" s="18"/>
      <c r="D5867" s="28" t="s">
        <v>7758</v>
      </c>
      <c r="E5867" s="18"/>
      <c r="F5867" s="18"/>
      <c r="G5867" s="18"/>
    </row>
    <row r="5868" spans="1:7" x14ac:dyDescent="0.25">
      <c r="A5868" s="18"/>
      <c r="B5868" s="18"/>
      <c r="C5868" s="18"/>
      <c r="D5868" s="35" t="s">
        <v>7759</v>
      </c>
      <c r="E5868" s="15">
        <v>0</v>
      </c>
      <c r="F5868" s="16">
        <v>0</v>
      </c>
      <c r="G5868" s="19">
        <f>ROUND(E5868*F5868,2)</f>
        <v>0</v>
      </c>
    </row>
    <row r="5869" spans="1:7" ht="0.95" customHeight="1" x14ac:dyDescent="0.25">
      <c r="A5869" s="20"/>
      <c r="B5869" s="20"/>
      <c r="C5869" s="20"/>
      <c r="D5869" s="36"/>
      <c r="E5869" s="20"/>
      <c r="F5869" s="20"/>
      <c r="G5869" s="20"/>
    </row>
    <row r="5870" spans="1:7" x14ac:dyDescent="0.25">
      <c r="A5870" s="18"/>
      <c r="B5870" s="18"/>
      <c r="C5870" s="18"/>
      <c r="D5870" s="35" t="s">
        <v>7760</v>
      </c>
      <c r="E5870" s="15">
        <v>0</v>
      </c>
      <c r="F5870" s="16">
        <v>0</v>
      </c>
      <c r="G5870" s="19">
        <f>ROUND(E5870*F5870,2)</f>
        <v>0</v>
      </c>
    </row>
    <row r="5871" spans="1:7" ht="0.95" customHeight="1" x14ac:dyDescent="0.25">
      <c r="A5871" s="20"/>
      <c r="B5871" s="20"/>
      <c r="C5871" s="20"/>
      <c r="D5871" s="36"/>
      <c r="E5871" s="20"/>
      <c r="F5871" s="20"/>
      <c r="G5871" s="20"/>
    </row>
    <row r="5872" spans="1:7" x14ac:dyDescent="0.25">
      <c r="A5872" s="10" t="s">
        <v>7761</v>
      </c>
      <c r="B5872" s="10" t="s">
        <v>8</v>
      </c>
      <c r="C5872" s="10" t="s">
        <v>9</v>
      </c>
      <c r="D5872" s="34" t="s">
        <v>7762</v>
      </c>
      <c r="E5872" s="11">
        <f>E5879</f>
        <v>0</v>
      </c>
      <c r="F5872" s="12">
        <f>F5879</f>
        <v>0</v>
      </c>
      <c r="G5872" s="12">
        <f>G5879</f>
        <v>0</v>
      </c>
    </row>
    <row r="5873" spans="1:7" ht="22.5" x14ac:dyDescent="0.25">
      <c r="A5873" s="13" t="s">
        <v>7763</v>
      </c>
      <c r="B5873" s="14" t="s">
        <v>16</v>
      </c>
      <c r="C5873" s="14" t="s">
        <v>17</v>
      </c>
      <c r="D5873" s="28" t="s">
        <v>7764</v>
      </c>
      <c r="E5873" s="15">
        <v>0</v>
      </c>
      <c r="F5873" s="16">
        <v>34.15</v>
      </c>
      <c r="G5873" s="17">
        <f>ROUND(E5873*F5873,2)</f>
        <v>0</v>
      </c>
    </row>
    <row r="5874" spans="1:7" ht="281.25" x14ac:dyDescent="0.25">
      <c r="A5874" s="18"/>
      <c r="B5874" s="18"/>
      <c r="C5874" s="18"/>
      <c r="D5874" s="28" t="s">
        <v>7765</v>
      </c>
      <c r="E5874" s="18"/>
      <c r="F5874" s="18"/>
      <c r="G5874" s="18"/>
    </row>
    <row r="5875" spans="1:7" ht="22.5" x14ac:dyDescent="0.25">
      <c r="A5875" s="13" t="s">
        <v>7766</v>
      </c>
      <c r="B5875" s="14" t="s">
        <v>16</v>
      </c>
      <c r="C5875" s="14" t="s">
        <v>17</v>
      </c>
      <c r="D5875" s="28" t="s">
        <v>7767</v>
      </c>
      <c r="E5875" s="15">
        <v>0</v>
      </c>
      <c r="F5875" s="16">
        <v>39.229999999999997</v>
      </c>
      <c r="G5875" s="17">
        <f>ROUND(E5875*F5875,2)</f>
        <v>0</v>
      </c>
    </row>
    <row r="5876" spans="1:7" ht="258.75" x14ac:dyDescent="0.25">
      <c r="A5876" s="18"/>
      <c r="B5876" s="18"/>
      <c r="C5876" s="18"/>
      <c r="D5876" s="28" t="s">
        <v>7768</v>
      </c>
      <c r="E5876" s="18"/>
      <c r="F5876" s="18"/>
      <c r="G5876" s="18"/>
    </row>
    <row r="5877" spans="1:7" ht="22.5" x14ac:dyDescent="0.25">
      <c r="A5877" s="13" t="s">
        <v>7769</v>
      </c>
      <c r="B5877" s="14" t="s">
        <v>16</v>
      </c>
      <c r="C5877" s="14" t="s">
        <v>17</v>
      </c>
      <c r="D5877" s="28" t="s">
        <v>7770</v>
      </c>
      <c r="E5877" s="15">
        <v>0</v>
      </c>
      <c r="F5877" s="16">
        <v>48.83</v>
      </c>
      <c r="G5877" s="17">
        <f>ROUND(E5877*F5877,2)</f>
        <v>0</v>
      </c>
    </row>
    <row r="5878" spans="1:7" ht="247.5" x14ac:dyDescent="0.25">
      <c r="A5878" s="18"/>
      <c r="B5878" s="18"/>
      <c r="C5878" s="18"/>
      <c r="D5878" s="28" t="s">
        <v>7771</v>
      </c>
      <c r="E5878" s="18"/>
      <c r="F5878" s="18"/>
      <c r="G5878" s="18"/>
    </row>
    <row r="5879" spans="1:7" x14ac:dyDescent="0.25">
      <c r="A5879" s="18"/>
      <c r="B5879" s="18"/>
      <c r="C5879" s="18"/>
      <c r="D5879" s="35" t="s">
        <v>7772</v>
      </c>
      <c r="E5879" s="15">
        <v>0</v>
      </c>
      <c r="F5879" s="16">
        <v>0</v>
      </c>
      <c r="G5879" s="19">
        <f>ROUND(E5879*F5879,2)</f>
        <v>0</v>
      </c>
    </row>
    <row r="5880" spans="1:7" ht="0.95" customHeight="1" x14ac:dyDescent="0.25">
      <c r="A5880" s="20"/>
      <c r="B5880" s="20"/>
      <c r="C5880" s="20"/>
      <c r="D5880" s="36"/>
      <c r="E5880" s="20"/>
      <c r="F5880" s="20"/>
      <c r="G5880" s="20"/>
    </row>
    <row r="5881" spans="1:7" x14ac:dyDescent="0.25">
      <c r="A5881" s="10" t="s">
        <v>7773</v>
      </c>
      <c r="B5881" s="10" t="s">
        <v>8</v>
      </c>
      <c r="C5881" s="10" t="s">
        <v>9</v>
      </c>
      <c r="D5881" s="34" t="s">
        <v>7774</v>
      </c>
      <c r="E5881" s="11">
        <f>E5892</f>
        <v>0</v>
      </c>
      <c r="F5881" s="12">
        <f>F5892</f>
        <v>0</v>
      </c>
      <c r="G5881" s="12">
        <f>G5892</f>
        <v>0</v>
      </c>
    </row>
    <row r="5882" spans="1:7" x14ac:dyDescent="0.25">
      <c r="A5882" s="13" t="s">
        <v>7775</v>
      </c>
      <c r="B5882" s="14" t="s">
        <v>16</v>
      </c>
      <c r="C5882" s="14" t="s">
        <v>17</v>
      </c>
      <c r="D5882" s="28" t="s">
        <v>7776</v>
      </c>
      <c r="E5882" s="15">
        <v>0</v>
      </c>
      <c r="F5882" s="16">
        <v>24.95</v>
      </c>
      <c r="G5882" s="17">
        <f>ROUND(E5882*F5882,2)</f>
        <v>0</v>
      </c>
    </row>
    <row r="5883" spans="1:7" ht="157.5" x14ac:dyDescent="0.25">
      <c r="A5883" s="18"/>
      <c r="B5883" s="18"/>
      <c r="C5883" s="18"/>
      <c r="D5883" s="28" t="s">
        <v>7777</v>
      </c>
      <c r="E5883" s="18"/>
      <c r="F5883" s="18"/>
      <c r="G5883" s="18"/>
    </row>
    <row r="5884" spans="1:7" x14ac:dyDescent="0.25">
      <c r="A5884" s="13" t="s">
        <v>7778</v>
      </c>
      <c r="B5884" s="14" t="s">
        <v>16</v>
      </c>
      <c r="C5884" s="14" t="s">
        <v>17</v>
      </c>
      <c r="D5884" s="28" t="s">
        <v>7779</v>
      </c>
      <c r="E5884" s="15">
        <v>0</v>
      </c>
      <c r="F5884" s="16">
        <v>27.92</v>
      </c>
      <c r="G5884" s="17">
        <f>ROUND(E5884*F5884,2)</f>
        <v>0</v>
      </c>
    </row>
    <row r="5885" spans="1:7" ht="191.25" x14ac:dyDescent="0.25">
      <c r="A5885" s="18"/>
      <c r="B5885" s="18"/>
      <c r="C5885" s="18"/>
      <c r="D5885" s="28" t="s">
        <v>7780</v>
      </c>
      <c r="E5885" s="18"/>
      <c r="F5885" s="18"/>
      <c r="G5885" s="18"/>
    </row>
    <row r="5886" spans="1:7" ht="22.5" x14ac:dyDescent="0.25">
      <c r="A5886" s="13" t="s">
        <v>7781</v>
      </c>
      <c r="B5886" s="14" t="s">
        <v>16</v>
      </c>
      <c r="C5886" s="14" t="s">
        <v>17</v>
      </c>
      <c r="D5886" s="28" t="s">
        <v>7782</v>
      </c>
      <c r="E5886" s="15">
        <v>0</v>
      </c>
      <c r="F5886" s="16">
        <v>25.86</v>
      </c>
      <c r="G5886" s="17">
        <f>ROUND(E5886*F5886,2)</f>
        <v>0</v>
      </c>
    </row>
    <row r="5887" spans="1:7" ht="135" x14ac:dyDescent="0.25">
      <c r="A5887" s="18"/>
      <c r="B5887" s="18"/>
      <c r="C5887" s="18"/>
      <c r="D5887" s="28" t="s">
        <v>7783</v>
      </c>
      <c r="E5887" s="18"/>
      <c r="F5887" s="18"/>
      <c r="G5887" s="18"/>
    </row>
    <row r="5888" spans="1:7" x14ac:dyDescent="0.25">
      <c r="A5888" s="13" t="s">
        <v>7784</v>
      </c>
      <c r="B5888" s="14" t="s">
        <v>16</v>
      </c>
      <c r="C5888" s="14" t="s">
        <v>17</v>
      </c>
      <c r="D5888" s="28" t="s">
        <v>7785</v>
      </c>
      <c r="E5888" s="15">
        <v>0</v>
      </c>
      <c r="F5888" s="16">
        <v>26.47</v>
      </c>
      <c r="G5888" s="17">
        <f>ROUND(E5888*F5888,2)</f>
        <v>0</v>
      </c>
    </row>
    <row r="5889" spans="1:7" ht="135" x14ac:dyDescent="0.25">
      <c r="A5889" s="18"/>
      <c r="B5889" s="18"/>
      <c r="C5889" s="18"/>
      <c r="D5889" s="28" t="s">
        <v>7786</v>
      </c>
      <c r="E5889" s="18"/>
      <c r="F5889" s="18"/>
      <c r="G5889" s="18"/>
    </row>
    <row r="5890" spans="1:7" x14ac:dyDescent="0.25">
      <c r="A5890" s="13" t="s">
        <v>7787</v>
      </c>
      <c r="B5890" s="14" t="s">
        <v>16</v>
      </c>
      <c r="C5890" s="14" t="s">
        <v>17</v>
      </c>
      <c r="D5890" s="28" t="s">
        <v>7788</v>
      </c>
      <c r="E5890" s="15">
        <v>0</v>
      </c>
      <c r="F5890" s="16">
        <v>34.590000000000003</v>
      </c>
      <c r="G5890" s="17">
        <f>ROUND(E5890*F5890,2)</f>
        <v>0</v>
      </c>
    </row>
    <row r="5891" spans="1:7" ht="371.25" x14ac:dyDescent="0.25">
      <c r="A5891" s="18"/>
      <c r="B5891" s="18"/>
      <c r="C5891" s="18"/>
      <c r="D5891" s="28" t="s">
        <v>7789</v>
      </c>
      <c r="E5891" s="18"/>
      <c r="F5891" s="18"/>
      <c r="G5891" s="18"/>
    </row>
    <row r="5892" spans="1:7" x14ac:dyDescent="0.25">
      <c r="A5892" s="18"/>
      <c r="B5892" s="18"/>
      <c r="C5892" s="18"/>
      <c r="D5892" s="35" t="s">
        <v>7790</v>
      </c>
      <c r="E5892" s="15">
        <v>0</v>
      </c>
      <c r="F5892" s="16">
        <v>0</v>
      </c>
      <c r="G5892" s="19">
        <f>ROUND(E5892*F5892,2)</f>
        <v>0</v>
      </c>
    </row>
    <row r="5893" spans="1:7" ht="0.95" customHeight="1" x14ac:dyDescent="0.25">
      <c r="A5893" s="20"/>
      <c r="B5893" s="20"/>
      <c r="C5893" s="20"/>
      <c r="D5893" s="36"/>
      <c r="E5893" s="20"/>
      <c r="F5893" s="20"/>
      <c r="G5893" s="20"/>
    </row>
    <row r="5894" spans="1:7" x14ac:dyDescent="0.25">
      <c r="A5894" s="10" t="s">
        <v>7791</v>
      </c>
      <c r="B5894" s="10" t="s">
        <v>8</v>
      </c>
      <c r="C5894" s="10" t="s">
        <v>9</v>
      </c>
      <c r="D5894" s="34" t="s">
        <v>7792</v>
      </c>
      <c r="E5894" s="11">
        <f>E5899</f>
        <v>0</v>
      </c>
      <c r="F5894" s="12">
        <f>F5899</f>
        <v>0</v>
      </c>
      <c r="G5894" s="12">
        <f>G5899</f>
        <v>0</v>
      </c>
    </row>
    <row r="5895" spans="1:7" x14ac:dyDescent="0.25">
      <c r="A5895" s="13" t="s">
        <v>7793</v>
      </c>
      <c r="B5895" s="14" t="s">
        <v>16</v>
      </c>
      <c r="C5895" s="14" t="s">
        <v>17</v>
      </c>
      <c r="D5895" s="28" t="s">
        <v>7794</v>
      </c>
      <c r="E5895" s="15">
        <v>0</v>
      </c>
      <c r="F5895" s="16">
        <v>0.85</v>
      </c>
      <c r="G5895" s="17">
        <f>ROUND(E5895*F5895,2)</f>
        <v>0</v>
      </c>
    </row>
    <row r="5896" spans="1:7" ht="90" x14ac:dyDescent="0.25">
      <c r="A5896" s="18"/>
      <c r="B5896" s="18"/>
      <c r="C5896" s="18"/>
      <c r="D5896" s="28" t="s">
        <v>7795</v>
      </c>
      <c r="E5896" s="18"/>
      <c r="F5896" s="18"/>
      <c r="G5896" s="18"/>
    </row>
    <row r="5897" spans="1:7" x14ac:dyDescent="0.25">
      <c r="A5897" s="13" t="s">
        <v>7796</v>
      </c>
      <c r="B5897" s="14" t="s">
        <v>16</v>
      </c>
      <c r="C5897" s="14" t="s">
        <v>17</v>
      </c>
      <c r="D5897" s="28" t="s">
        <v>7797</v>
      </c>
      <c r="E5897" s="15">
        <v>0</v>
      </c>
      <c r="F5897" s="16">
        <v>1.55</v>
      </c>
      <c r="G5897" s="17">
        <f>ROUND(E5897*F5897,2)</f>
        <v>0</v>
      </c>
    </row>
    <row r="5898" spans="1:7" ht="90" x14ac:dyDescent="0.25">
      <c r="A5898" s="18"/>
      <c r="B5898" s="18"/>
      <c r="C5898" s="18"/>
      <c r="D5898" s="28" t="s">
        <v>7798</v>
      </c>
      <c r="E5898" s="18"/>
      <c r="F5898" s="18"/>
      <c r="G5898" s="18"/>
    </row>
    <row r="5899" spans="1:7" x14ac:dyDescent="0.25">
      <c r="A5899" s="18"/>
      <c r="B5899" s="18"/>
      <c r="C5899" s="18"/>
      <c r="D5899" s="35" t="s">
        <v>7799</v>
      </c>
      <c r="E5899" s="15">
        <v>0</v>
      </c>
      <c r="F5899" s="16">
        <v>0</v>
      </c>
      <c r="G5899" s="19">
        <f>ROUND(E5899*F5899,2)</f>
        <v>0</v>
      </c>
    </row>
    <row r="5900" spans="1:7" ht="0.95" customHeight="1" x14ac:dyDescent="0.25">
      <c r="A5900" s="20"/>
      <c r="B5900" s="20"/>
      <c r="C5900" s="20"/>
      <c r="D5900" s="36"/>
      <c r="E5900" s="20"/>
      <c r="F5900" s="20"/>
      <c r="G5900" s="20"/>
    </row>
    <row r="5901" spans="1:7" ht="22.5" x14ac:dyDescent="0.25">
      <c r="A5901" s="10" t="s">
        <v>7800</v>
      </c>
      <c r="B5901" s="10" t="s">
        <v>8</v>
      </c>
      <c r="C5901" s="10" t="s">
        <v>9</v>
      </c>
      <c r="D5901" s="34" t="s">
        <v>7801</v>
      </c>
      <c r="E5901" s="11">
        <f>E5904</f>
        <v>0</v>
      </c>
      <c r="F5901" s="12">
        <f>F5904</f>
        <v>0</v>
      </c>
      <c r="G5901" s="12">
        <f>G5904</f>
        <v>0</v>
      </c>
    </row>
    <row r="5902" spans="1:7" ht="22.5" x14ac:dyDescent="0.25">
      <c r="A5902" s="13" t="s">
        <v>7802</v>
      </c>
      <c r="B5902" s="14" t="s">
        <v>16</v>
      </c>
      <c r="C5902" s="14" t="s">
        <v>17</v>
      </c>
      <c r="D5902" s="28" t="s">
        <v>7803</v>
      </c>
      <c r="E5902" s="15">
        <v>0</v>
      </c>
      <c r="F5902" s="16">
        <v>24.35</v>
      </c>
      <c r="G5902" s="17">
        <f>ROUND(E5902*F5902,2)</f>
        <v>0</v>
      </c>
    </row>
    <row r="5903" spans="1:7" ht="270" x14ac:dyDescent="0.25">
      <c r="A5903" s="18"/>
      <c r="B5903" s="18"/>
      <c r="C5903" s="18"/>
      <c r="D5903" s="28" t="s">
        <v>7804</v>
      </c>
      <c r="E5903" s="18"/>
      <c r="F5903" s="18"/>
      <c r="G5903" s="18"/>
    </row>
    <row r="5904" spans="1:7" x14ac:dyDescent="0.25">
      <c r="A5904" s="18"/>
      <c r="B5904" s="18"/>
      <c r="C5904" s="18"/>
      <c r="D5904" s="35" t="s">
        <v>7805</v>
      </c>
      <c r="E5904" s="15">
        <v>0</v>
      </c>
      <c r="F5904" s="16">
        <v>0</v>
      </c>
      <c r="G5904" s="19">
        <f>ROUND(E5904*F5904,2)</f>
        <v>0</v>
      </c>
    </row>
    <row r="5905" spans="1:7" ht="0.95" customHeight="1" x14ac:dyDescent="0.25">
      <c r="A5905" s="20"/>
      <c r="B5905" s="20"/>
      <c r="C5905" s="20"/>
      <c r="D5905" s="36"/>
      <c r="E5905" s="20"/>
      <c r="F5905" s="20"/>
      <c r="G5905" s="20"/>
    </row>
    <row r="5906" spans="1:7" x14ac:dyDescent="0.25">
      <c r="A5906" s="18"/>
      <c r="B5906" s="18"/>
      <c r="C5906" s="18"/>
      <c r="D5906" s="35" t="s">
        <v>7806</v>
      </c>
      <c r="E5906" s="15">
        <v>0</v>
      </c>
      <c r="F5906" s="16">
        <v>0</v>
      </c>
      <c r="G5906" s="19">
        <f>ROUND(E5906*F5906,2)</f>
        <v>0</v>
      </c>
    </row>
    <row r="5907" spans="1:7" ht="0.95" customHeight="1" x14ac:dyDescent="0.25">
      <c r="A5907" s="20"/>
      <c r="B5907" s="20"/>
      <c r="C5907" s="20"/>
      <c r="D5907" s="36"/>
      <c r="E5907" s="20"/>
      <c r="F5907" s="20"/>
      <c r="G5907" s="20"/>
    </row>
    <row r="5908" spans="1:7" x14ac:dyDescent="0.25">
      <c r="A5908" s="18"/>
      <c r="B5908" s="18"/>
      <c r="C5908" s="18"/>
      <c r="D5908" s="35" t="s">
        <v>7807</v>
      </c>
      <c r="E5908" s="24">
        <v>0</v>
      </c>
      <c r="F5908" s="16">
        <v>0</v>
      </c>
      <c r="G5908" s="19">
        <f>ROUND(E5908*F5908,2)</f>
        <v>0</v>
      </c>
    </row>
    <row r="5909" spans="1:7" ht="0.95" customHeight="1" x14ac:dyDescent="0.25">
      <c r="A5909" s="20"/>
      <c r="B5909" s="20"/>
      <c r="C5909" s="20"/>
      <c r="D5909" s="36"/>
      <c r="E5909" s="20"/>
      <c r="F5909" s="20"/>
      <c r="G5909" s="20"/>
    </row>
    <row r="5910" spans="1:7" x14ac:dyDescent="0.25">
      <c r="A5910" s="4" t="s">
        <v>7808</v>
      </c>
      <c r="B5910" s="4" t="s">
        <v>8</v>
      </c>
      <c r="C5910" s="4" t="s">
        <v>9</v>
      </c>
      <c r="D5910" s="32" t="s">
        <v>7809</v>
      </c>
      <c r="E5910" s="5">
        <f>E6190</f>
        <v>0</v>
      </c>
      <c r="F5910" s="6">
        <f>F6190</f>
        <v>0</v>
      </c>
      <c r="G5910" s="6">
        <f>G6190</f>
        <v>0</v>
      </c>
    </row>
    <row r="5911" spans="1:7" x14ac:dyDescent="0.25">
      <c r="A5911" s="7" t="s">
        <v>7810</v>
      </c>
      <c r="B5911" s="7" t="s">
        <v>8</v>
      </c>
      <c r="C5911" s="7" t="s">
        <v>9</v>
      </c>
      <c r="D5911" s="33" t="s">
        <v>7811</v>
      </c>
      <c r="E5911" s="8">
        <f>E5961</f>
        <v>0</v>
      </c>
      <c r="F5911" s="9">
        <f>F5961</f>
        <v>0</v>
      </c>
      <c r="G5911" s="9">
        <f>G5961</f>
        <v>0</v>
      </c>
    </row>
    <row r="5912" spans="1:7" x14ac:dyDescent="0.25">
      <c r="A5912" s="10" t="s">
        <v>7812</v>
      </c>
      <c r="B5912" s="10" t="s">
        <v>8</v>
      </c>
      <c r="C5912" s="10" t="s">
        <v>9</v>
      </c>
      <c r="D5912" s="34" t="s">
        <v>7813</v>
      </c>
      <c r="E5912" s="11">
        <f>E5921</f>
        <v>0</v>
      </c>
      <c r="F5912" s="12">
        <f>F5921</f>
        <v>0</v>
      </c>
      <c r="G5912" s="12">
        <f>G5921</f>
        <v>0</v>
      </c>
    </row>
    <row r="5913" spans="1:7" x14ac:dyDescent="0.25">
      <c r="A5913" s="13" t="s">
        <v>7814</v>
      </c>
      <c r="B5913" s="14" t="s">
        <v>16</v>
      </c>
      <c r="C5913" s="14" t="s">
        <v>17</v>
      </c>
      <c r="D5913" s="28" t="s">
        <v>7815</v>
      </c>
      <c r="E5913" s="15">
        <v>0</v>
      </c>
      <c r="F5913" s="16">
        <v>1.92</v>
      </c>
      <c r="G5913" s="17">
        <f>ROUND(E5913*F5913,2)</f>
        <v>0</v>
      </c>
    </row>
    <row r="5914" spans="1:7" ht="22.5" x14ac:dyDescent="0.25">
      <c r="A5914" s="18"/>
      <c r="B5914" s="18"/>
      <c r="C5914" s="18"/>
      <c r="D5914" s="28" t="s">
        <v>7816</v>
      </c>
      <c r="E5914" s="18"/>
      <c r="F5914" s="18"/>
      <c r="G5914" s="18"/>
    </row>
    <row r="5915" spans="1:7" x14ac:dyDescent="0.25">
      <c r="A5915" s="13" t="s">
        <v>7817</v>
      </c>
      <c r="B5915" s="14" t="s">
        <v>16</v>
      </c>
      <c r="C5915" s="14" t="s">
        <v>17</v>
      </c>
      <c r="D5915" s="28" t="s">
        <v>7818</v>
      </c>
      <c r="E5915" s="15">
        <v>0</v>
      </c>
      <c r="F5915" s="16">
        <v>5.01</v>
      </c>
      <c r="G5915" s="17">
        <f>ROUND(E5915*F5915,2)</f>
        <v>0</v>
      </c>
    </row>
    <row r="5916" spans="1:7" ht="33.75" x14ac:dyDescent="0.25">
      <c r="A5916" s="18"/>
      <c r="B5916" s="18"/>
      <c r="C5916" s="18"/>
      <c r="D5916" s="28" t="s">
        <v>7819</v>
      </c>
      <c r="E5916" s="18"/>
      <c r="F5916" s="18"/>
      <c r="G5916" s="18"/>
    </row>
    <row r="5917" spans="1:7" x14ac:dyDescent="0.25">
      <c r="A5917" s="13" t="s">
        <v>7820</v>
      </c>
      <c r="B5917" s="14" t="s">
        <v>16</v>
      </c>
      <c r="C5917" s="14" t="s">
        <v>17</v>
      </c>
      <c r="D5917" s="28" t="s">
        <v>7821</v>
      </c>
      <c r="E5917" s="15">
        <v>0</v>
      </c>
      <c r="F5917" s="16">
        <v>1.94</v>
      </c>
      <c r="G5917" s="17">
        <f>ROUND(E5917*F5917,2)</f>
        <v>0</v>
      </c>
    </row>
    <row r="5918" spans="1:7" ht="22.5" x14ac:dyDescent="0.25">
      <c r="A5918" s="18"/>
      <c r="B5918" s="18"/>
      <c r="C5918" s="18"/>
      <c r="D5918" s="28" t="s">
        <v>7822</v>
      </c>
      <c r="E5918" s="18"/>
      <c r="F5918" s="18"/>
      <c r="G5918" s="18"/>
    </row>
    <row r="5919" spans="1:7" x14ac:dyDescent="0.25">
      <c r="A5919" s="13" t="s">
        <v>7823</v>
      </c>
      <c r="B5919" s="14" t="s">
        <v>16</v>
      </c>
      <c r="C5919" s="14" t="s">
        <v>17</v>
      </c>
      <c r="D5919" s="28" t="s">
        <v>7824</v>
      </c>
      <c r="E5919" s="15">
        <v>0</v>
      </c>
      <c r="F5919" s="16">
        <v>6.37</v>
      </c>
      <c r="G5919" s="17">
        <f>ROUND(E5919*F5919,2)</f>
        <v>0</v>
      </c>
    </row>
    <row r="5920" spans="1:7" ht="22.5" x14ac:dyDescent="0.25">
      <c r="A5920" s="18"/>
      <c r="B5920" s="18"/>
      <c r="C5920" s="18"/>
      <c r="D5920" s="28" t="s">
        <v>7825</v>
      </c>
      <c r="E5920" s="18"/>
      <c r="F5920" s="18"/>
      <c r="G5920" s="18"/>
    </row>
    <row r="5921" spans="1:7" x14ac:dyDescent="0.25">
      <c r="A5921" s="18"/>
      <c r="B5921" s="18"/>
      <c r="C5921" s="18"/>
      <c r="D5921" s="35" t="s">
        <v>7826</v>
      </c>
      <c r="E5921" s="15">
        <v>0</v>
      </c>
      <c r="F5921" s="16">
        <v>0</v>
      </c>
      <c r="G5921" s="19">
        <f>ROUND(E5921*F5921,2)</f>
        <v>0</v>
      </c>
    </row>
    <row r="5922" spans="1:7" ht="0.95" customHeight="1" x14ac:dyDescent="0.25">
      <c r="A5922" s="20"/>
      <c r="B5922" s="20"/>
      <c r="C5922" s="20"/>
      <c r="D5922" s="36"/>
      <c r="E5922" s="20"/>
      <c r="F5922" s="20"/>
      <c r="G5922" s="20"/>
    </row>
    <row r="5923" spans="1:7" x14ac:dyDescent="0.25">
      <c r="A5923" s="10" t="s">
        <v>7827</v>
      </c>
      <c r="B5923" s="10" t="s">
        <v>8</v>
      </c>
      <c r="C5923" s="10" t="s">
        <v>9</v>
      </c>
      <c r="D5923" s="34" t="s">
        <v>7828</v>
      </c>
      <c r="E5923" s="11">
        <f>E5934</f>
        <v>0</v>
      </c>
      <c r="F5923" s="12">
        <f>F5934</f>
        <v>0</v>
      </c>
      <c r="G5923" s="12">
        <f>G5934</f>
        <v>0</v>
      </c>
    </row>
    <row r="5924" spans="1:7" x14ac:dyDescent="0.25">
      <c r="A5924" s="13" t="s">
        <v>7829</v>
      </c>
      <c r="B5924" s="14" t="s">
        <v>16</v>
      </c>
      <c r="C5924" s="14" t="s">
        <v>17</v>
      </c>
      <c r="D5924" s="28" t="s">
        <v>7830</v>
      </c>
      <c r="E5924" s="15">
        <v>0</v>
      </c>
      <c r="F5924" s="16">
        <v>4.71</v>
      </c>
      <c r="G5924" s="17">
        <f>ROUND(E5924*F5924,2)</f>
        <v>0</v>
      </c>
    </row>
    <row r="5925" spans="1:7" ht="56.25" x14ac:dyDescent="0.25">
      <c r="A5925" s="18"/>
      <c r="B5925" s="18"/>
      <c r="C5925" s="18"/>
      <c r="D5925" s="28" t="s">
        <v>7831</v>
      </c>
      <c r="E5925" s="18"/>
      <c r="F5925" s="18"/>
      <c r="G5925" s="18"/>
    </row>
    <row r="5926" spans="1:7" x14ac:dyDescent="0.25">
      <c r="A5926" s="13" t="s">
        <v>7832</v>
      </c>
      <c r="B5926" s="14" t="s">
        <v>16</v>
      </c>
      <c r="C5926" s="14" t="s">
        <v>17</v>
      </c>
      <c r="D5926" s="28" t="s">
        <v>7833</v>
      </c>
      <c r="E5926" s="15">
        <v>0</v>
      </c>
      <c r="F5926" s="16">
        <v>13.19</v>
      </c>
      <c r="G5926" s="17">
        <f>ROUND(E5926*F5926,2)</f>
        <v>0</v>
      </c>
    </row>
    <row r="5927" spans="1:7" ht="22.5" x14ac:dyDescent="0.25">
      <c r="A5927" s="18"/>
      <c r="B5927" s="18"/>
      <c r="C5927" s="18"/>
      <c r="D5927" s="28" t="s">
        <v>7834</v>
      </c>
      <c r="E5927" s="18"/>
      <c r="F5927" s="18"/>
      <c r="G5927" s="18"/>
    </row>
    <row r="5928" spans="1:7" x14ac:dyDescent="0.25">
      <c r="A5928" s="13" t="s">
        <v>7835</v>
      </c>
      <c r="B5928" s="14" t="s">
        <v>16</v>
      </c>
      <c r="C5928" s="14" t="s">
        <v>17</v>
      </c>
      <c r="D5928" s="28" t="s">
        <v>7836</v>
      </c>
      <c r="E5928" s="15">
        <v>0</v>
      </c>
      <c r="F5928" s="16">
        <v>6.92</v>
      </c>
      <c r="G5928" s="17">
        <f>ROUND(E5928*F5928,2)</f>
        <v>0</v>
      </c>
    </row>
    <row r="5929" spans="1:7" ht="33.75" x14ac:dyDescent="0.25">
      <c r="A5929" s="18"/>
      <c r="B5929" s="18"/>
      <c r="C5929" s="18"/>
      <c r="D5929" s="28" t="s">
        <v>7837</v>
      </c>
      <c r="E5929" s="18"/>
      <c r="F5929" s="18"/>
      <c r="G5929" s="18"/>
    </row>
    <row r="5930" spans="1:7" x14ac:dyDescent="0.25">
      <c r="A5930" s="13" t="s">
        <v>7838</v>
      </c>
      <c r="B5930" s="14" t="s">
        <v>16</v>
      </c>
      <c r="C5930" s="14" t="s">
        <v>17</v>
      </c>
      <c r="D5930" s="28" t="s">
        <v>7839</v>
      </c>
      <c r="E5930" s="15">
        <v>0</v>
      </c>
      <c r="F5930" s="16">
        <v>7.63</v>
      </c>
      <c r="G5930" s="17">
        <f>ROUND(E5930*F5930,2)</f>
        <v>0</v>
      </c>
    </row>
    <row r="5931" spans="1:7" ht="45" x14ac:dyDescent="0.25">
      <c r="A5931" s="18"/>
      <c r="B5931" s="18"/>
      <c r="C5931" s="18"/>
      <c r="D5931" s="28" t="s">
        <v>7840</v>
      </c>
      <c r="E5931" s="18"/>
      <c r="F5931" s="18"/>
      <c r="G5931" s="18"/>
    </row>
    <row r="5932" spans="1:7" x14ac:dyDescent="0.25">
      <c r="A5932" s="13" t="s">
        <v>7841</v>
      </c>
      <c r="B5932" s="14" t="s">
        <v>16</v>
      </c>
      <c r="C5932" s="14" t="s">
        <v>17</v>
      </c>
      <c r="D5932" s="28" t="s">
        <v>7842</v>
      </c>
      <c r="E5932" s="15">
        <v>0</v>
      </c>
      <c r="F5932" s="16">
        <v>25.72</v>
      </c>
      <c r="G5932" s="17">
        <f>ROUND(E5932*F5932,2)</f>
        <v>0</v>
      </c>
    </row>
    <row r="5933" spans="1:7" ht="22.5" x14ac:dyDescent="0.25">
      <c r="A5933" s="18"/>
      <c r="B5933" s="18"/>
      <c r="C5933" s="18"/>
      <c r="D5933" s="28" t="s">
        <v>7843</v>
      </c>
      <c r="E5933" s="18"/>
      <c r="F5933" s="18"/>
      <c r="G5933" s="18"/>
    </row>
    <row r="5934" spans="1:7" x14ac:dyDescent="0.25">
      <c r="A5934" s="18"/>
      <c r="B5934" s="18"/>
      <c r="C5934" s="18"/>
      <c r="D5934" s="35" t="s">
        <v>7844</v>
      </c>
      <c r="E5934" s="15">
        <v>0</v>
      </c>
      <c r="F5934" s="16">
        <v>0</v>
      </c>
      <c r="G5934" s="19">
        <f>ROUND(E5934*F5934,2)</f>
        <v>0</v>
      </c>
    </row>
    <row r="5935" spans="1:7" ht="0.95" customHeight="1" x14ac:dyDescent="0.25">
      <c r="A5935" s="20"/>
      <c r="B5935" s="20"/>
      <c r="C5935" s="20"/>
      <c r="D5935" s="36"/>
      <c r="E5935" s="20"/>
      <c r="F5935" s="20"/>
      <c r="G5935" s="20"/>
    </row>
    <row r="5936" spans="1:7" x14ac:dyDescent="0.25">
      <c r="A5936" s="10" t="s">
        <v>7845</v>
      </c>
      <c r="B5936" s="10" t="s">
        <v>8</v>
      </c>
      <c r="C5936" s="10" t="s">
        <v>9</v>
      </c>
      <c r="D5936" s="34" t="s">
        <v>7846</v>
      </c>
      <c r="E5936" s="11">
        <f>E5941</f>
        <v>0</v>
      </c>
      <c r="F5936" s="12">
        <f>F5941</f>
        <v>0</v>
      </c>
      <c r="G5936" s="12">
        <f>G5941</f>
        <v>0</v>
      </c>
    </row>
    <row r="5937" spans="1:7" x14ac:dyDescent="0.25">
      <c r="A5937" s="13" t="s">
        <v>7847</v>
      </c>
      <c r="B5937" s="14" t="s">
        <v>16</v>
      </c>
      <c r="C5937" s="14" t="s">
        <v>17</v>
      </c>
      <c r="D5937" s="28" t="s">
        <v>7848</v>
      </c>
      <c r="E5937" s="15">
        <v>0</v>
      </c>
      <c r="F5937" s="16">
        <v>2.78</v>
      </c>
      <c r="G5937" s="17">
        <f>ROUND(E5937*F5937,2)</f>
        <v>0</v>
      </c>
    </row>
    <row r="5938" spans="1:7" ht="78.75" x14ac:dyDescent="0.25">
      <c r="A5938" s="18"/>
      <c r="B5938" s="18"/>
      <c r="C5938" s="18"/>
      <c r="D5938" s="28" t="s">
        <v>7849</v>
      </c>
      <c r="E5938" s="18"/>
      <c r="F5938" s="18"/>
      <c r="G5938" s="18"/>
    </row>
    <row r="5939" spans="1:7" x14ac:dyDescent="0.25">
      <c r="A5939" s="13" t="s">
        <v>7850</v>
      </c>
      <c r="B5939" s="14" t="s">
        <v>16</v>
      </c>
      <c r="C5939" s="14" t="s">
        <v>17</v>
      </c>
      <c r="D5939" s="28" t="s">
        <v>7851</v>
      </c>
      <c r="E5939" s="15">
        <v>0</v>
      </c>
      <c r="F5939" s="16">
        <v>2.9</v>
      </c>
      <c r="G5939" s="17">
        <f>ROUND(E5939*F5939,2)</f>
        <v>0</v>
      </c>
    </row>
    <row r="5940" spans="1:7" ht="123.75" x14ac:dyDescent="0.25">
      <c r="A5940" s="18"/>
      <c r="B5940" s="18"/>
      <c r="C5940" s="18"/>
      <c r="D5940" s="28" t="s">
        <v>7852</v>
      </c>
      <c r="E5940" s="18"/>
      <c r="F5940" s="18"/>
      <c r="G5940" s="18"/>
    </row>
    <row r="5941" spans="1:7" x14ac:dyDescent="0.25">
      <c r="A5941" s="18"/>
      <c r="B5941" s="18"/>
      <c r="C5941" s="18"/>
      <c r="D5941" s="35" t="s">
        <v>7853</v>
      </c>
      <c r="E5941" s="15">
        <v>0</v>
      </c>
      <c r="F5941" s="16">
        <v>0</v>
      </c>
      <c r="G5941" s="19">
        <f>ROUND(E5941*F5941,2)</f>
        <v>0</v>
      </c>
    </row>
    <row r="5942" spans="1:7" ht="0.95" customHeight="1" x14ac:dyDescent="0.25">
      <c r="A5942" s="20"/>
      <c r="B5942" s="20"/>
      <c r="C5942" s="20"/>
      <c r="D5942" s="36"/>
      <c r="E5942" s="20"/>
      <c r="F5942" s="20"/>
      <c r="G5942" s="20"/>
    </row>
    <row r="5943" spans="1:7" x14ac:dyDescent="0.25">
      <c r="A5943" s="10" t="s">
        <v>7854</v>
      </c>
      <c r="B5943" s="10" t="s">
        <v>8</v>
      </c>
      <c r="C5943" s="10" t="s">
        <v>9</v>
      </c>
      <c r="D5943" s="34" t="s">
        <v>7855</v>
      </c>
      <c r="E5943" s="11">
        <f>E5952</f>
        <v>0</v>
      </c>
      <c r="F5943" s="12">
        <f>F5952</f>
        <v>0</v>
      </c>
      <c r="G5943" s="12">
        <f>G5952</f>
        <v>0</v>
      </c>
    </row>
    <row r="5944" spans="1:7" x14ac:dyDescent="0.25">
      <c r="A5944" s="13" t="s">
        <v>7856</v>
      </c>
      <c r="B5944" s="14" t="s">
        <v>16</v>
      </c>
      <c r="C5944" s="14" t="s">
        <v>17</v>
      </c>
      <c r="D5944" s="28" t="s">
        <v>7857</v>
      </c>
      <c r="E5944" s="15">
        <v>0</v>
      </c>
      <c r="F5944" s="16">
        <v>4.8099999999999996</v>
      </c>
      <c r="G5944" s="17">
        <f>ROUND(E5944*F5944,2)</f>
        <v>0</v>
      </c>
    </row>
    <row r="5945" spans="1:7" ht="45" x14ac:dyDescent="0.25">
      <c r="A5945" s="18"/>
      <c r="B5945" s="18"/>
      <c r="C5945" s="18"/>
      <c r="D5945" s="28" t="s">
        <v>7858</v>
      </c>
      <c r="E5945" s="18"/>
      <c r="F5945" s="18"/>
      <c r="G5945" s="18"/>
    </row>
    <row r="5946" spans="1:7" x14ac:dyDescent="0.25">
      <c r="A5946" s="13" t="s">
        <v>7859</v>
      </c>
      <c r="B5946" s="14" t="s">
        <v>16</v>
      </c>
      <c r="C5946" s="14" t="s">
        <v>17</v>
      </c>
      <c r="D5946" s="28" t="s">
        <v>7860</v>
      </c>
      <c r="E5946" s="15">
        <v>0</v>
      </c>
      <c r="F5946" s="16">
        <v>5.39</v>
      </c>
      <c r="G5946" s="17">
        <f>ROUND(E5946*F5946,2)</f>
        <v>0</v>
      </c>
    </row>
    <row r="5947" spans="1:7" ht="45" x14ac:dyDescent="0.25">
      <c r="A5947" s="18"/>
      <c r="B5947" s="18"/>
      <c r="C5947" s="18"/>
      <c r="D5947" s="28" t="s">
        <v>7861</v>
      </c>
      <c r="E5947" s="18"/>
      <c r="F5947" s="18"/>
      <c r="G5947" s="18"/>
    </row>
    <row r="5948" spans="1:7" x14ac:dyDescent="0.25">
      <c r="A5948" s="13" t="s">
        <v>7862</v>
      </c>
      <c r="B5948" s="14" t="s">
        <v>16</v>
      </c>
      <c r="C5948" s="14" t="s">
        <v>17</v>
      </c>
      <c r="D5948" s="28" t="s">
        <v>7863</v>
      </c>
      <c r="E5948" s="15">
        <v>0</v>
      </c>
      <c r="F5948" s="16">
        <v>5.12</v>
      </c>
      <c r="G5948" s="17">
        <f>ROUND(E5948*F5948,2)</f>
        <v>0</v>
      </c>
    </row>
    <row r="5949" spans="1:7" ht="67.5" x14ac:dyDescent="0.25">
      <c r="A5949" s="18"/>
      <c r="B5949" s="18"/>
      <c r="C5949" s="18"/>
      <c r="D5949" s="28" t="s">
        <v>7864</v>
      </c>
      <c r="E5949" s="18"/>
      <c r="F5949" s="18"/>
      <c r="G5949" s="18"/>
    </row>
    <row r="5950" spans="1:7" x14ac:dyDescent="0.25">
      <c r="A5950" s="13" t="s">
        <v>7865</v>
      </c>
      <c r="B5950" s="14" t="s">
        <v>16</v>
      </c>
      <c r="C5950" s="14" t="s">
        <v>17</v>
      </c>
      <c r="D5950" s="28" t="s">
        <v>7866</v>
      </c>
      <c r="E5950" s="15">
        <v>0</v>
      </c>
      <c r="F5950" s="16">
        <v>4.75</v>
      </c>
      <c r="G5950" s="17">
        <f>ROUND(E5950*F5950,2)</f>
        <v>0</v>
      </c>
    </row>
    <row r="5951" spans="1:7" ht="56.25" x14ac:dyDescent="0.25">
      <c r="A5951" s="18"/>
      <c r="B5951" s="18"/>
      <c r="C5951" s="18"/>
      <c r="D5951" s="28" t="s">
        <v>7867</v>
      </c>
      <c r="E5951" s="18"/>
      <c r="F5951" s="18"/>
      <c r="G5951" s="18"/>
    </row>
    <row r="5952" spans="1:7" x14ac:dyDescent="0.25">
      <c r="A5952" s="18"/>
      <c r="B5952" s="18"/>
      <c r="C5952" s="18"/>
      <c r="D5952" s="35" t="s">
        <v>7868</v>
      </c>
      <c r="E5952" s="15">
        <v>0</v>
      </c>
      <c r="F5952" s="16">
        <v>0</v>
      </c>
      <c r="G5952" s="19">
        <f>ROUND(E5952*F5952,2)</f>
        <v>0</v>
      </c>
    </row>
    <row r="5953" spans="1:7" ht="0.95" customHeight="1" x14ac:dyDescent="0.25">
      <c r="A5953" s="20"/>
      <c r="B5953" s="20"/>
      <c r="C5953" s="20"/>
      <c r="D5953" s="36"/>
      <c r="E5953" s="20"/>
      <c r="F5953" s="20"/>
      <c r="G5953" s="20"/>
    </row>
    <row r="5954" spans="1:7" x14ac:dyDescent="0.25">
      <c r="A5954" s="10" t="s">
        <v>7869</v>
      </c>
      <c r="B5954" s="10" t="s">
        <v>8</v>
      </c>
      <c r="C5954" s="10" t="s">
        <v>9</v>
      </c>
      <c r="D5954" s="34" t="s">
        <v>7870</v>
      </c>
      <c r="E5954" s="11">
        <f>E5957</f>
        <v>0</v>
      </c>
      <c r="F5954" s="12">
        <f>F5957</f>
        <v>0</v>
      </c>
      <c r="G5954" s="12">
        <f>G5957</f>
        <v>0</v>
      </c>
    </row>
    <row r="5955" spans="1:7" x14ac:dyDescent="0.25">
      <c r="A5955" s="13" t="s">
        <v>7871</v>
      </c>
      <c r="B5955" s="14" t="s">
        <v>16</v>
      </c>
      <c r="C5955" s="14" t="s">
        <v>17</v>
      </c>
      <c r="D5955" s="28" t="s">
        <v>7872</v>
      </c>
      <c r="E5955" s="15">
        <v>0</v>
      </c>
      <c r="F5955" s="16">
        <v>5.91</v>
      </c>
      <c r="G5955" s="17">
        <f>ROUND(E5955*F5955,2)</f>
        <v>0</v>
      </c>
    </row>
    <row r="5956" spans="1:7" ht="45" x14ac:dyDescent="0.25">
      <c r="A5956" s="18"/>
      <c r="B5956" s="18"/>
      <c r="C5956" s="18"/>
      <c r="D5956" s="28" t="s">
        <v>7873</v>
      </c>
      <c r="E5956" s="18"/>
      <c r="F5956" s="18"/>
      <c r="G5956" s="18"/>
    </row>
    <row r="5957" spans="1:7" x14ac:dyDescent="0.25">
      <c r="A5957" s="18"/>
      <c r="B5957" s="18"/>
      <c r="C5957" s="18"/>
      <c r="D5957" s="35" t="s">
        <v>7874</v>
      </c>
      <c r="E5957" s="15">
        <v>0</v>
      </c>
      <c r="F5957" s="16">
        <v>0</v>
      </c>
      <c r="G5957" s="19">
        <f>ROUND(E5957*F5957,2)</f>
        <v>0</v>
      </c>
    </row>
    <row r="5958" spans="1:7" ht="0.95" customHeight="1" x14ac:dyDescent="0.25">
      <c r="A5958" s="20"/>
      <c r="B5958" s="20"/>
      <c r="C5958" s="20"/>
      <c r="D5958" s="36"/>
      <c r="E5958" s="20"/>
      <c r="F5958" s="20"/>
      <c r="G5958" s="20"/>
    </row>
    <row r="5959" spans="1:7" x14ac:dyDescent="0.25">
      <c r="A5959" s="13" t="s">
        <v>7875</v>
      </c>
      <c r="B5959" s="14" t="s">
        <v>16</v>
      </c>
      <c r="C5959" s="14" t="s">
        <v>17</v>
      </c>
      <c r="D5959" s="28" t="s">
        <v>7876</v>
      </c>
      <c r="E5959" s="15">
        <v>0</v>
      </c>
      <c r="F5959" s="16">
        <v>3.61</v>
      </c>
      <c r="G5959" s="17">
        <f>ROUND(E5959*F5959,2)</f>
        <v>0</v>
      </c>
    </row>
    <row r="5960" spans="1:7" ht="78.75" x14ac:dyDescent="0.25">
      <c r="A5960" s="18"/>
      <c r="B5960" s="18"/>
      <c r="C5960" s="18"/>
      <c r="D5960" s="28" t="s">
        <v>7877</v>
      </c>
      <c r="E5960" s="18"/>
      <c r="F5960" s="18"/>
      <c r="G5960" s="18"/>
    </row>
    <row r="5961" spans="1:7" x14ac:dyDescent="0.25">
      <c r="A5961" s="18"/>
      <c r="B5961" s="18"/>
      <c r="C5961" s="18"/>
      <c r="D5961" s="35" t="s">
        <v>7878</v>
      </c>
      <c r="E5961" s="15">
        <v>0</v>
      </c>
      <c r="F5961" s="16">
        <v>0</v>
      </c>
      <c r="G5961" s="19">
        <f>ROUND(E5961*F5961,2)</f>
        <v>0</v>
      </c>
    </row>
    <row r="5962" spans="1:7" ht="0.95" customHeight="1" x14ac:dyDescent="0.25">
      <c r="A5962" s="20"/>
      <c r="B5962" s="20"/>
      <c r="C5962" s="20"/>
      <c r="D5962" s="36"/>
      <c r="E5962" s="20"/>
      <c r="F5962" s="20"/>
      <c r="G5962" s="20"/>
    </row>
    <row r="5963" spans="1:7" x14ac:dyDescent="0.25">
      <c r="A5963" s="7" t="s">
        <v>7879</v>
      </c>
      <c r="B5963" s="7" t="s">
        <v>8</v>
      </c>
      <c r="C5963" s="7" t="s">
        <v>9</v>
      </c>
      <c r="D5963" s="33" t="s">
        <v>7880</v>
      </c>
      <c r="E5963" s="8">
        <f>E6081</f>
        <v>0</v>
      </c>
      <c r="F5963" s="9">
        <f>F6081</f>
        <v>0</v>
      </c>
      <c r="G5963" s="9">
        <f>G6081</f>
        <v>0</v>
      </c>
    </row>
    <row r="5964" spans="1:7" x14ac:dyDescent="0.25">
      <c r="A5964" s="10" t="s">
        <v>7881</v>
      </c>
      <c r="B5964" s="10" t="s">
        <v>8</v>
      </c>
      <c r="C5964" s="10" t="s">
        <v>9</v>
      </c>
      <c r="D5964" s="34" t="s">
        <v>7882</v>
      </c>
      <c r="E5964" s="11">
        <f>E5971</f>
        <v>0</v>
      </c>
      <c r="F5964" s="12">
        <f>F5971</f>
        <v>0</v>
      </c>
      <c r="G5964" s="12">
        <f>G5971</f>
        <v>0</v>
      </c>
    </row>
    <row r="5965" spans="1:7" x14ac:dyDescent="0.25">
      <c r="A5965" s="13" t="s">
        <v>7883</v>
      </c>
      <c r="B5965" s="14" t="s">
        <v>16</v>
      </c>
      <c r="C5965" s="14" t="s">
        <v>17</v>
      </c>
      <c r="D5965" s="28" t="s">
        <v>7884</v>
      </c>
      <c r="E5965" s="15">
        <v>0</v>
      </c>
      <c r="F5965" s="16">
        <v>7.32</v>
      </c>
      <c r="G5965" s="17">
        <f>ROUND(E5965*F5965,2)</f>
        <v>0</v>
      </c>
    </row>
    <row r="5966" spans="1:7" ht="67.5" x14ac:dyDescent="0.25">
      <c r="A5966" s="18"/>
      <c r="B5966" s="18"/>
      <c r="C5966" s="18"/>
      <c r="D5966" s="28" t="s">
        <v>7885</v>
      </c>
      <c r="E5966" s="18"/>
      <c r="F5966" s="18"/>
      <c r="G5966" s="18"/>
    </row>
    <row r="5967" spans="1:7" x14ac:dyDescent="0.25">
      <c r="A5967" s="13" t="s">
        <v>7886</v>
      </c>
      <c r="B5967" s="14" t="s">
        <v>16</v>
      </c>
      <c r="C5967" s="14" t="s">
        <v>17</v>
      </c>
      <c r="D5967" s="28" t="s">
        <v>7887</v>
      </c>
      <c r="E5967" s="15">
        <v>0</v>
      </c>
      <c r="F5967" s="16">
        <v>8.64</v>
      </c>
      <c r="G5967" s="17">
        <f>ROUND(E5967*F5967,2)</f>
        <v>0</v>
      </c>
    </row>
    <row r="5968" spans="1:7" ht="78.75" x14ac:dyDescent="0.25">
      <c r="A5968" s="18"/>
      <c r="B5968" s="18"/>
      <c r="C5968" s="18"/>
      <c r="D5968" s="28" t="s">
        <v>7888</v>
      </c>
      <c r="E5968" s="18"/>
      <c r="F5968" s="18"/>
      <c r="G5968" s="18"/>
    </row>
    <row r="5969" spans="1:7" x14ac:dyDescent="0.25">
      <c r="A5969" s="13" t="s">
        <v>7889</v>
      </c>
      <c r="B5969" s="14" t="s">
        <v>16</v>
      </c>
      <c r="C5969" s="14" t="s">
        <v>17</v>
      </c>
      <c r="D5969" s="28" t="s">
        <v>7890</v>
      </c>
      <c r="E5969" s="15">
        <v>0</v>
      </c>
      <c r="F5969" s="16">
        <v>8.4600000000000009</v>
      </c>
      <c r="G5969" s="17">
        <f>ROUND(E5969*F5969,2)</f>
        <v>0</v>
      </c>
    </row>
    <row r="5970" spans="1:7" ht="56.25" x14ac:dyDescent="0.25">
      <c r="A5970" s="18"/>
      <c r="B5970" s="18"/>
      <c r="C5970" s="18"/>
      <c r="D5970" s="28" t="s">
        <v>7891</v>
      </c>
      <c r="E5970" s="18"/>
      <c r="F5970" s="18"/>
      <c r="G5970" s="18"/>
    </row>
    <row r="5971" spans="1:7" x14ac:dyDescent="0.25">
      <c r="A5971" s="18"/>
      <c r="B5971" s="18"/>
      <c r="C5971" s="18"/>
      <c r="D5971" s="35" t="s">
        <v>7892</v>
      </c>
      <c r="E5971" s="15">
        <v>0</v>
      </c>
      <c r="F5971" s="16">
        <v>0</v>
      </c>
      <c r="G5971" s="19">
        <f>ROUND(E5971*F5971,2)</f>
        <v>0</v>
      </c>
    </row>
    <row r="5972" spans="1:7" ht="0.95" customHeight="1" x14ac:dyDescent="0.25">
      <c r="A5972" s="20"/>
      <c r="B5972" s="20"/>
      <c r="C5972" s="20"/>
      <c r="D5972" s="36"/>
      <c r="E5972" s="20"/>
      <c r="F5972" s="20"/>
      <c r="G5972" s="20"/>
    </row>
    <row r="5973" spans="1:7" x14ac:dyDescent="0.25">
      <c r="A5973" s="10" t="s">
        <v>7893</v>
      </c>
      <c r="B5973" s="10" t="s">
        <v>8</v>
      </c>
      <c r="C5973" s="10" t="s">
        <v>9</v>
      </c>
      <c r="D5973" s="34" t="s">
        <v>7894</v>
      </c>
      <c r="E5973" s="11">
        <f>E5986</f>
        <v>0</v>
      </c>
      <c r="F5973" s="12">
        <f>F5986</f>
        <v>0</v>
      </c>
      <c r="G5973" s="12">
        <f>G5986</f>
        <v>0</v>
      </c>
    </row>
    <row r="5974" spans="1:7" ht="22.5" x14ac:dyDescent="0.25">
      <c r="A5974" s="13" t="s">
        <v>7895</v>
      </c>
      <c r="B5974" s="14" t="s">
        <v>16</v>
      </c>
      <c r="C5974" s="14" t="s">
        <v>17</v>
      </c>
      <c r="D5974" s="28" t="s">
        <v>7896</v>
      </c>
      <c r="E5974" s="15">
        <v>0</v>
      </c>
      <c r="F5974" s="16">
        <v>9.39</v>
      </c>
      <c r="G5974" s="17">
        <f>ROUND(E5974*F5974,2)</f>
        <v>0</v>
      </c>
    </row>
    <row r="5975" spans="1:7" ht="101.25" x14ac:dyDescent="0.25">
      <c r="A5975" s="18"/>
      <c r="B5975" s="18"/>
      <c r="C5975" s="18"/>
      <c r="D5975" s="28" t="s">
        <v>7897</v>
      </c>
      <c r="E5975" s="18"/>
      <c r="F5975" s="18"/>
      <c r="G5975" s="18"/>
    </row>
    <row r="5976" spans="1:7" ht="22.5" x14ac:dyDescent="0.25">
      <c r="A5976" s="13" t="s">
        <v>7898</v>
      </c>
      <c r="B5976" s="14" t="s">
        <v>16</v>
      </c>
      <c r="C5976" s="14" t="s">
        <v>17</v>
      </c>
      <c r="D5976" s="28" t="s">
        <v>7899</v>
      </c>
      <c r="E5976" s="15">
        <v>0</v>
      </c>
      <c r="F5976" s="16">
        <v>9.2100000000000009</v>
      </c>
      <c r="G5976" s="17">
        <f>ROUND(E5976*F5976,2)</f>
        <v>0</v>
      </c>
    </row>
    <row r="5977" spans="1:7" ht="90" x14ac:dyDescent="0.25">
      <c r="A5977" s="18"/>
      <c r="B5977" s="18"/>
      <c r="C5977" s="18"/>
      <c r="D5977" s="28" t="s">
        <v>7900</v>
      </c>
      <c r="E5977" s="18"/>
      <c r="F5977" s="18"/>
      <c r="G5977" s="18"/>
    </row>
    <row r="5978" spans="1:7" x14ac:dyDescent="0.25">
      <c r="A5978" s="13" t="s">
        <v>7901</v>
      </c>
      <c r="B5978" s="14" t="s">
        <v>16</v>
      </c>
      <c r="C5978" s="14" t="s">
        <v>17</v>
      </c>
      <c r="D5978" s="28" t="s">
        <v>7902</v>
      </c>
      <c r="E5978" s="15">
        <v>0</v>
      </c>
      <c r="F5978" s="16">
        <v>10.08</v>
      </c>
      <c r="G5978" s="17">
        <f>ROUND(E5978*F5978,2)</f>
        <v>0</v>
      </c>
    </row>
    <row r="5979" spans="1:7" ht="78.75" x14ac:dyDescent="0.25">
      <c r="A5979" s="18"/>
      <c r="B5979" s="18"/>
      <c r="C5979" s="18"/>
      <c r="D5979" s="28" t="s">
        <v>7903</v>
      </c>
      <c r="E5979" s="18"/>
      <c r="F5979" s="18"/>
      <c r="G5979" s="18"/>
    </row>
    <row r="5980" spans="1:7" ht="22.5" x14ac:dyDescent="0.25">
      <c r="A5980" s="13" t="s">
        <v>7904</v>
      </c>
      <c r="B5980" s="14" t="s">
        <v>16</v>
      </c>
      <c r="C5980" s="14" t="s">
        <v>221</v>
      </c>
      <c r="D5980" s="28" t="s">
        <v>7905</v>
      </c>
      <c r="E5980" s="15">
        <v>0</v>
      </c>
      <c r="F5980" s="16">
        <v>8.33</v>
      </c>
      <c r="G5980" s="17">
        <f>ROUND(E5980*F5980,2)</f>
        <v>0</v>
      </c>
    </row>
    <row r="5981" spans="1:7" ht="191.25" x14ac:dyDescent="0.25">
      <c r="A5981" s="18"/>
      <c r="B5981" s="18"/>
      <c r="C5981" s="18"/>
      <c r="D5981" s="28" t="s">
        <v>7906</v>
      </c>
      <c r="E5981" s="18"/>
      <c r="F5981" s="18"/>
      <c r="G5981" s="18"/>
    </row>
    <row r="5982" spans="1:7" ht="22.5" x14ac:dyDescent="0.25">
      <c r="A5982" s="13" t="s">
        <v>7907</v>
      </c>
      <c r="B5982" s="14" t="s">
        <v>16</v>
      </c>
      <c r="C5982" s="14" t="s">
        <v>221</v>
      </c>
      <c r="D5982" s="28" t="s">
        <v>7908</v>
      </c>
      <c r="E5982" s="15">
        <v>0</v>
      </c>
      <c r="F5982" s="16">
        <v>13</v>
      </c>
      <c r="G5982" s="17">
        <f>ROUND(E5982*F5982,2)</f>
        <v>0</v>
      </c>
    </row>
    <row r="5983" spans="1:7" ht="135" x14ac:dyDescent="0.25">
      <c r="A5983" s="18"/>
      <c r="B5983" s="18"/>
      <c r="C5983" s="18"/>
      <c r="D5983" s="28" t="s">
        <v>7909</v>
      </c>
      <c r="E5983" s="18"/>
      <c r="F5983" s="18"/>
      <c r="G5983" s="18"/>
    </row>
    <row r="5984" spans="1:7" x14ac:dyDescent="0.25">
      <c r="A5984" s="13" t="s">
        <v>7910</v>
      </c>
      <c r="B5984" s="14" t="s">
        <v>16</v>
      </c>
      <c r="C5984" s="14" t="s">
        <v>17</v>
      </c>
      <c r="D5984" s="28" t="s">
        <v>7911</v>
      </c>
      <c r="E5984" s="15">
        <v>0</v>
      </c>
      <c r="F5984" s="16">
        <v>8.94</v>
      </c>
      <c r="G5984" s="17">
        <f>ROUND(E5984*F5984,2)</f>
        <v>0</v>
      </c>
    </row>
    <row r="5985" spans="1:7" ht="78.75" x14ac:dyDescent="0.25">
      <c r="A5985" s="18"/>
      <c r="B5985" s="18"/>
      <c r="C5985" s="18"/>
      <c r="D5985" s="28" t="s">
        <v>7912</v>
      </c>
      <c r="E5985" s="18"/>
      <c r="F5985" s="18"/>
      <c r="G5985" s="18"/>
    </row>
    <row r="5986" spans="1:7" x14ac:dyDescent="0.25">
      <c r="A5986" s="18"/>
      <c r="B5986" s="18"/>
      <c r="C5986" s="18"/>
      <c r="D5986" s="35" t="s">
        <v>7913</v>
      </c>
      <c r="E5986" s="15">
        <v>0</v>
      </c>
      <c r="F5986" s="16">
        <v>0</v>
      </c>
      <c r="G5986" s="19">
        <f>ROUND(E5986*F5986,2)</f>
        <v>0</v>
      </c>
    </row>
    <row r="5987" spans="1:7" ht="0.95" customHeight="1" x14ac:dyDescent="0.25">
      <c r="A5987" s="20"/>
      <c r="B5987" s="20"/>
      <c r="C5987" s="20"/>
      <c r="D5987" s="36"/>
      <c r="E5987" s="20"/>
      <c r="F5987" s="20"/>
      <c r="G5987" s="20"/>
    </row>
    <row r="5988" spans="1:7" x14ac:dyDescent="0.25">
      <c r="A5988" s="10" t="s">
        <v>7914</v>
      </c>
      <c r="B5988" s="10" t="s">
        <v>8</v>
      </c>
      <c r="C5988" s="10" t="s">
        <v>9</v>
      </c>
      <c r="D5988" s="34" t="s">
        <v>182</v>
      </c>
      <c r="E5988" s="11">
        <f>E5995</f>
        <v>0</v>
      </c>
      <c r="F5988" s="12">
        <f>F5995</f>
        <v>0</v>
      </c>
      <c r="G5988" s="12">
        <f>G5995</f>
        <v>0</v>
      </c>
    </row>
    <row r="5989" spans="1:7" x14ac:dyDescent="0.25">
      <c r="A5989" s="13" t="s">
        <v>7915</v>
      </c>
      <c r="B5989" s="14" t="s">
        <v>16</v>
      </c>
      <c r="C5989" s="14" t="s">
        <v>17</v>
      </c>
      <c r="D5989" s="28" t="s">
        <v>7916</v>
      </c>
      <c r="E5989" s="15">
        <v>0</v>
      </c>
      <c r="F5989" s="16">
        <v>11.05</v>
      </c>
      <c r="G5989" s="17">
        <f>ROUND(E5989*F5989,2)</f>
        <v>0</v>
      </c>
    </row>
    <row r="5990" spans="1:7" ht="101.25" x14ac:dyDescent="0.25">
      <c r="A5990" s="18"/>
      <c r="B5990" s="18"/>
      <c r="C5990" s="18"/>
      <c r="D5990" s="28" t="s">
        <v>7917</v>
      </c>
      <c r="E5990" s="18"/>
      <c r="F5990" s="18"/>
      <c r="G5990" s="18"/>
    </row>
    <row r="5991" spans="1:7" x14ac:dyDescent="0.25">
      <c r="A5991" s="13" t="s">
        <v>7918</v>
      </c>
      <c r="B5991" s="14" t="s">
        <v>16</v>
      </c>
      <c r="C5991" s="14" t="s">
        <v>17</v>
      </c>
      <c r="D5991" s="28" t="s">
        <v>7919</v>
      </c>
      <c r="E5991" s="15">
        <v>0</v>
      </c>
      <c r="F5991" s="16">
        <v>11.57</v>
      </c>
      <c r="G5991" s="17">
        <f>ROUND(E5991*F5991,2)</f>
        <v>0</v>
      </c>
    </row>
    <row r="5992" spans="1:7" ht="90" x14ac:dyDescent="0.25">
      <c r="A5992" s="18"/>
      <c r="B5992" s="18"/>
      <c r="C5992" s="18"/>
      <c r="D5992" s="28" t="s">
        <v>7920</v>
      </c>
      <c r="E5992" s="18"/>
      <c r="F5992" s="18"/>
      <c r="G5992" s="18"/>
    </row>
    <row r="5993" spans="1:7" x14ac:dyDescent="0.25">
      <c r="A5993" s="13" t="s">
        <v>7921</v>
      </c>
      <c r="B5993" s="14" t="s">
        <v>16</v>
      </c>
      <c r="C5993" s="14" t="s">
        <v>17</v>
      </c>
      <c r="D5993" s="28" t="s">
        <v>7922</v>
      </c>
      <c r="E5993" s="15">
        <v>0</v>
      </c>
      <c r="F5993" s="16">
        <v>26.22</v>
      </c>
      <c r="G5993" s="17">
        <f>ROUND(E5993*F5993,2)</f>
        <v>0</v>
      </c>
    </row>
    <row r="5994" spans="1:7" ht="191.25" x14ac:dyDescent="0.25">
      <c r="A5994" s="18"/>
      <c r="B5994" s="18"/>
      <c r="C5994" s="18"/>
      <c r="D5994" s="28" t="s">
        <v>7923</v>
      </c>
      <c r="E5994" s="18"/>
      <c r="F5994" s="18"/>
      <c r="G5994" s="18"/>
    </row>
    <row r="5995" spans="1:7" x14ac:dyDescent="0.25">
      <c r="A5995" s="18"/>
      <c r="B5995" s="18"/>
      <c r="C5995" s="18"/>
      <c r="D5995" s="35" t="s">
        <v>7924</v>
      </c>
      <c r="E5995" s="15">
        <v>0</v>
      </c>
      <c r="F5995" s="16">
        <v>0</v>
      </c>
      <c r="G5995" s="19">
        <f>ROUND(E5995*F5995,2)</f>
        <v>0</v>
      </c>
    </row>
    <row r="5996" spans="1:7" ht="0.95" customHeight="1" x14ac:dyDescent="0.25">
      <c r="A5996" s="20"/>
      <c r="B5996" s="20"/>
      <c r="C5996" s="20"/>
      <c r="D5996" s="36"/>
      <c r="E5996" s="20"/>
      <c r="F5996" s="20"/>
      <c r="G5996" s="20"/>
    </row>
    <row r="5997" spans="1:7" x14ac:dyDescent="0.25">
      <c r="A5997" s="10" t="s">
        <v>7925</v>
      </c>
      <c r="B5997" s="10" t="s">
        <v>8</v>
      </c>
      <c r="C5997" s="10" t="s">
        <v>9</v>
      </c>
      <c r="D5997" s="34" t="s">
        <v>7926</v>
      </c>
      <c r="E5997" s="11">
        <f>E6026</f>
        <v>0</v>
      </c>
      <c r="F5997" s="12">
        <f>F6026</f>
        <v>0</v>
      </c>
      <c r="G5997" s="12">
        <f>G6026</f>
        <v>0</v>
      </c>
    </row>
    <row r="5998" spans="1:7" x14ac:dyDescent="0.25">
      <c r="A5998" s="13" t="s">
        <v>7927</v>
      </c>
      <c r="B5998" s="14" t="s">
        <v>16</v>
      </c>
      <c r="C5998" s="14" t="s">
        <v>17</v>
      </c>
      <c r="D5998" s="28" t="s">
        <v>7928</v>
      </c>
      <c r="E5998" s="15">
        <v>0</v>
      </c>
      <c r="F5998" s="16">
        <v>8.3000000000000007</v>
      </c>
      <c r="G5998" s="17">
        <f>ROUND(E5998*F5998,2)</f>
        <v>0</v>
      </c>
    </row>
    <row r="5999" spans="1:7" ht="78.75" x14ac:dyDescent="0.25">
      <c r="A5999" s="18"/>
      <c r="B5999" s="18"/>
      <c r="C5999" s="18"/>
      <c r="D5999" s="28" t="s">
        <v>7929</v>
      </c>
      <c r="E5999" s="18"/>
      <c r="F5999" s="18"/>
      <c r="G5999" s="18"/>
    </row>
    <row r="6000" spans="1:7" x14ac:dyDescent="0.25">
      <c r="A6000" s="13" t="s">
        <v>7930</v>
      </c>
      <c r="B6000" s="14" t="s">
        <v>16</v>
      </c>
      <c r="C6000" s="14" t="s">
        <v>17</v>
      </c>
      <c r="D6000" s="28" t="s">
        <v>7931</v>
      </c>
      <c r="E6000" s="15">
        <v>0</v>
      </c>
      <c r="F6000" s="16">
        <v>8.16</v>
      </c>
      <c r="G6000" s="17">
        <f>ROUND(E6000*F6000,2)</f>
        <v>0</v>
      </c>
    </row>
    <row r="6001" spans="1:7" ht="78.75" x14ac:dyDescent="0.25">
      <c r="A6001" s="18"/>
      <c r="B6001" s="18"/>
      <c r="C6001" s="18"/>
      <c r="D6001" s="28" t="s">
        <v>7932</v>
      </c>
      <c r="E6001" s="18"/>
      <c r="F6001" s="18"/>
      <c r="G6001" s="18"/>
    </row>
    <row r="6002" spans="1:7" x14ac:dyDescent="0.25">
      <c r="A6002" s="13" t="s">
        <v>7933</v>
      </c>
      <c r="B6002" s="14" t="s">
        <v>16</v>
      </c>
      <c r="C6002" s="14" t="s">
        <v>17</v>
      </c>
      <c r="D6002" s="28" t="s">
        <v>7934</v>
      </c>
      <c r="E6002" s="15">
        <v>0</v>
      </c>
      <c r="F6002" s="16">
        <v>13.25</v>
      </c>
      <c r="G6002" s="17">
        <f>ROUND(E6002*F6002,2)</f>
        <v>0</v>
      </c>
    </row>
    <row r="6003" spans="1:7" ht="78.75" x14ac:dyDescent="0.25">
      <c r="A6003" s="18"/>
      <c r="B6003" s="18"/>
      <c r="C6003" s="18"/>
      <c r="D6003" s="28" t="s">
        <v>7935</v>
      </c>
      <c r="E6003" s="18"/>
      <c r="F6003" s="18"/>
      <c r="G6003" s="18"/>
    </row>
    <row r="6004" spans="1:7" x14ac:dyDescent="0.25">
      <c r="A6004" s="13" t="s">
        <v>7936</v>
      </c>
      <c r="B6004" s="14" t="s">
        <v>16</v>
      </c>
      <c r="C6004" s="14" t="s">
        <v>17</v>
      </c>
      <c r="D6004" s="28" t="s">
        <v>7937</v>
      </c>
      <c r="E6004" s="15">
        <v>0</v>
      </c>
      <c r="F6004" s="16">
        <v>13.98</v>
      </c>
      <c r="G6004" s="17">
        <f>ROUND(E6004*F6004,2)</f>
        <v>0</v>
      </c>
    </row>
    <row r="6005" spans="1:7" ht="67.5" x14ac:dyDescent="0.25">
      <c r="A6005" s="18"/>
      <c r="B6005" s="18"/>
      <c r="C6005" s="18"/>
      <c r="D6005" s="28" t="s">
        <v>7938</v>
      </c>
      <c r="E6005" s="18"/>
      <c r="F6005" s="18"/>
      <c r="G6005" s="18"/>
    </row>
    <row r="6006" spans="1:7" ht="22.5" x14ac:dyDescent="0.25">
      <c r="A6006" s="13" t="s">
        <v>7939</v>
      </c>
      <c r="B6006" s="14" t="s">
        <v>16</v>
      </c>
      <c r="C6006" s="14" t="s">
        <v>261</v>
      </c>
      <c r="D6006" s="28" t="s">
        <v>7940</v>
      </c>
      <c r="E6006" s="15">
        <v>0</v>
      </c>
      <c r="F6006" s="16">
        <v>7.36</v>
      </c>
      <c r="G6006" s="17">
        <f>ROUND(E6006*F6006,2)</f>
        <v>0</v>
      </c>
    </row>
    <row r="6007" spans="1:7" ht="157.5" x14ac:dyDescent="0.25">
      <c r="A6007" s="18"/>
      <c r="B6007" s="18"/>
      <c r="C6007" s="18"/>
      <c r="D6007" s="28" t="s">
        <v>7941</v>
      </c>
      <c r="E6007" s="18"/>
      <c r="F6007" s="18"/>
      <c r="G6007" s="18"/>
    </row>
    <row r="6008" spans="1:7" x14ac:dyDescent="0.25">
      <c r="A6008" s="13" t="s">
        <v>7942</v>
      </c>
      <c r="B6008" s="14" t="s">
        <v>16</v>
      </c>
      <c r="C6008" s="14" t="s">
        <v>261</v>
      </c>
      <c r="D6008" s="28" t="s">
        <v>7943</v>
      </c>
      <c r="E6008" s="15">
        <v>0</v>
      </c>
      <c r="F6008" s="16">
        <v>6.53</v>
      </c>
      <c r="G6008" s="17">
        <f>ROUND(E6008*F6008,2)</f>
        <v>0</v>
      </c>
    </row>
    <row r="6009" spans="1:7" ht="157.5" x14ac:dyDescent="0.25">
      <c r="A6009" s="18"/>
      <c r="B6009" s="18"/>
      <c r="C6009" s="18"/>
      <c r="D6009" s="28" t="s">
        <v>7944</v>
      </c>
      <c r="E6009" s="18"/>
      <c r="F6009" s="18"/>
      <c r="G6009" s="18"/>
    </row>
    <row r="6010" spans="1:7" ht="22.5" x14ac:dyDescent="0.25">
      <c r="A6010" s="13" t="s">
        <v>7945</v>
      </c>
      <c r="B6010" s="14" t="s">
        <v>16</v>
      </c>
      <c r="C6010" s="14" t="s">
        <v>261</v>
      </c>
      <c r="D6010" s="28" t="s">
        <v>7946</v>
      </c>
      <c r="E6010" s="15">
        <v>0</v>
      </c>
      <c r="F6010" s="16">
        <v>6.35</v>
      </c>
      <c r="G6010" s="17">
        <f>ROUND(E6010*F6010,2)</f>
        <v>0</v>
      </c>
    </row>
    <row r="6011" spans="1:7" ht="112.5" x14ac:dyDescent="0.25">
      <c r="A6011" s="18"/>
      <c r="B6011" s="18"/>
      <c r="C6011" s="18"/>
      <c r="D6011" s="28" t="s">
        <v>7947</v>
      </c>
      <c r="E6011" s="18"/>
      <c r="F6011" s="18"/>
      <c r="G6011" s="18"/>
    </row>
    <row r="6012" spans="1:7" ht="22.5" x14ac:dyDescent="0.25">
      <c r="A6012" s="13" t="s">
        <v>7948</v>
      </c>
      <c r="B6012" s="14" t="s">
        <v>16</v>
      </c>
      <c r="C6012" s="14" t="s">
        <v>261</v>
      </c>
      <c r="D6012" s="28" t="s">
        <v>7949</v>
      </c>
      <c r="E6012" s="15">
        <v>0</v>
      </c>
      <c r="F6012" s="16">
        <v>6.21</v>
      </c>
      <c r="G6012" s="17">
        <f>ROUND(E6012*F6012,2)</f>
        <v>0</v>
      </c>
    </row>
    <row r="6013" spans="1:7" ht="112.5" x14ac:dyDescent="0.25">
      <c r="A6013" s="18"/>
      <c r="B6013" s="18"/>
      <c r="C6013" s="18"/>
      <c r="D6013" s="28" t="s">
        <v>7950</v>
      </c>
      <c r="E6013" s="18"/>
      <c r="F6013" s="18"/>
      <c r="G6013" s="18"/>
    </row>
    <row r="6014" spans="1:7" ht="22.5" x14ac:dyDescent="0.25">
      <c r="A6014" s="13" t="s">
        <v>7951</v>
      </c>
      <c r="B6014" s="14" t="s">
        <v>16</v>
      </c>
      <c r="C6014" s="14" t="s">
        <v>261</v>
      </c>
      <c r="D6014" s="28" t="s">
        <v>7952</v>
      </c>
      <c r="E6014" s="15">
        <v>0</v>
      </c>
      <c r="F6014" s="16">
        <v>6.41</v>
      </c>
      <c r="G6014" s="17">
        <f>ROUND(E6014*F6014,2)</f>
        <v>0</v>
      </c>
    </row>
    <row r="6015" spans="1:7" ht="90" x14ac:dyDescent="0.25">
      <c r="A6015" s="18"/>
      <c r="B6015" s="18"/>
      <c r="C6015" s="18"/>
      <c r="D6015" s="28" t="s">
        <v>7953</v>
      </c>
      <c r="E6015" s="18"/>
      <c r="F6015" s="18"/>
      <c r="G6015" s="18"/>
    </row>
    <row r="6016" spans="1:7" x14ac:dyDescent="0.25">
      <c r="A6016" s="13" t="s">
        <v>7954</v>
      </c>
      <c r="B6016" s="14" t="s">
        <v>16</v>
      </c>
      <c r="C6016" s="14" t="s">
        <v>17</v>
      </c>
      <c r="D6016" s="28" t="s">
        <v>7955</v>
      </c>
      <c r="E6016" s="15">
        <v>0</v>
      </c>
      <c r="F6016" s="16">
        <v>12.53</v>
      </c>
      <c r="G6016" s="17">
        <f>ROUND(E6016*F6016,2)</f>
        <v>0</v>
      </c>
    </row>
    <row r="6017" spans="1:7" ht="56.25" x14ac:dyDescent="0.25">
      <c r="A6017" s="18"/>
      <c r="B6017" s="18"/>
      <c r="C6017" s="18"/>
      <c r="D6017" s="28" t="s">
        <v>7956</v>
      </c>
      <c r="E6017" s="18"/>
      <c r="F6017" s="18"/>
      <c r="G6017" s="18"/>
    </row>
    <row r="6018" spans="1:7" x14ac:dyDescent="0.25">
      <c r="A6018" s="13" t="s">
        <v>7957</v>
      </c>
      <c r="B6018" s="14" t="s">
        <v>16</v>
      </c>
      <c r="C6018" s="14" t="s">
        <v>17</v>
      </c>
      <c r="D6018" s="28" t="s">
        <v>7958</v>
      </c>
      <c r="E6018" s="15">
        <v>0</v>
      </c>
      <c r="F6018" s="16">
        <v>13.15</v>
      </c>
      <c r="G6018" s="17">
        <f>ROUND(E6018*F6018,2)</f>
        <v>0</v>
      </c>
    </row>
    <row r="6019" spans="1:7" ht="56.25" x14ac:dyDescent="0.25">
      <c r="A6019" s="18"/>
      <c r="B6019" s="18"/>
      <c r="C6019" s="18"/>
      <c r="D6019" s="28" t="s">
        <v>7959</v>
      </c>
      <c r="E6019" s="18"/>
      <c r="F6019" s="18"/>
      <c r="G6019" s="18"/>
    </row>
    <row r="6020" spans="1:7" x14ac:dyDescent="0.25">
      <c r="A6020" s="13" t="s">
        <v>7960</v>
      </c>
      <c r="B6020" s="14" t="s">
        <v>16</v>
      </c>
      <c r="C6020" s="14" t="s">
        <v>17</v>
      </c>
      <c r="D6020" s="28" t="s">
        <v>7961</v>
      </c>
      <c r="E6020" s="15">
        <v>0</v>
      </c>
      <c r="F6020" s="16">
        <v>16.29</v>
      </c>
      <c r="G6020" s="17">
        <f>ROUND(E6020*F6020,2)</f>
        <v>0</v>
      </c>
    </row>
    <row r="6021" spans="1:7" ht="56.25" x14ac:dyDescent="0.25">
      <c r="A6021" s="18"/>
      <c r="B6021" s="18"/>
      <c r="C6021" s="18"/>
      <c r="D6021" s="28" t="s">
        <v>7962</v>
      </c>
      <c r="E6021" s="18"/>
      <c r="F6021" s="18"/>
      <c r="G6021" s="18"/>
    </row>
    <row r="6022" spans="1:7" x14ac:dyDescent="0.25">
      <c r="A6022" s="13" t="s">
        <v>7963</v>
      </c>
      <c r="B6022" s="14" t="s">
        <v>16</v>
      </c>
      <c r="C6022" s="14" t="s">
        <v>17</v>
      </c>
      <c r="D6022" s="28" t="s">
        <v>7964</v>
      </c>
      <c r="E6022" s="15">
        <v>0</v>
      </c>
      <c r="F6022" s="16">
        <v>22.28</v>
      </c>
      <c r="G6022" s="17">
        <f>ROUND(E6022*F6022,2)</f>
        <v>0</v>
      </c>
    </row>
    <row r="6023" spans="1:7" ht="67.5" x14ac:dyDescent="0.25">
      <c r="A6023" s="18"/>
      <c r="B6023" s="18"/>
      <c r="C6023" s="18"/>
      <c r="D6023" s="28" t="s">
        <v>7965</v>
      </c>
      <c r="E6023" s="18"/>
      <c r="F6023" s="18"/>
      <c r="G6023" s="18"/>
    </row>
    <row r="6024" spans="1:7" x14ac:dyDescent="0.25">
      <c r="A6024" s="13" t="s">
        <v>7966</v>
      </c>
      <c r="B6024" s="14" t="s">
        <v>16</v>
      </c>
      <c r="C6024" s="14" t="s">
        <v>17</v>
      </c>
      <c r="D6024" s="28" t="s">
        <v>7967</v>
      </c>
      <c r="E6024" s="15">
        <v>0</v>
      </c>
      <c r="F6024" s="16">
        <v>18.38</v>
      </c>
      <c r="G6024" s="17">
        <f>ROUND(E6024*F6024,2)</f>
        <v>0</v>
      </c>
    </row>
    <row r="6025" spans="1:7" ht="67.5" x14ac:dyDescent="0.25">
      <c r="A6025" s="18"/>
      <c r="B6025" s="18"/>
      <c r="C6025" s="18"/>
      <c r="D6025" s="28" t="s">
        <v>7968</v>
      </c>
      <c r="E6025" s="18"/>
      <c r="F6025" s="18"/>
      <c r="G6025" s="18"/>
    </row>
    <row r="6026" spans="1:7" x14ac:dyDescent="0.25">
      <c r="A6026" s="18"/>
      <c r="B6026" s="18"/>
      <c r="C6026" s="18"/>
      <c r="D6026" s="35" t="s">
        <v>7969</v>
      </c>
      <c r="E6026" s="15">
        <v>0</v>
      </c>
      <c r="F6026" s="16">
        <v>0</v>
      </c>
      <c r="G6026" s="19">
        <f>ROUND(E6026*F6026,2)</f>
        <v>0</v>
      </c>
    </row>
    <row r="6027" spans="1:7" ht="0.95" customHeight="1" x14ac:dyDescent="0.25">
      <c r="A6027" s="20"/>
      <c r="B6027" s="20"/>
      <c r="C6027" s="20"/>
      <c r="D6027" s="36"/>
      <c r="E6027" s="20"/>
      <c r="F6027" s="20"/>
      <c r="G6027" s="20"/>
    </row>
    <row r="6028" spans="1:7" x14ac:dyDescent="0.25">
      <c r="A6028" s="10" t="s">
        <v>7970</v>
      </c>
      <c r="B6028" s="10" t="s">
        <v>8</v>
      </c>
      <c r="C6028" s="10" t="s">
        <v>9</v>
      </c>
      <c r="D6028" s="34" t="s">
        <v>7971</v>
      </c>
      <c r="E6028" s="11">
        <f>E6035</f>
        <v>0</v>
      </c>
      <c r="F6028" s="12">
        <f>F6035</f>
        <v>0</v>
      </c>
      <c r="G6028" s="12">
        <f>G6035</f>
        <v>0</v>
      </c>
    </row>
    <row r="6029" spans="1:7" x14ac:dyDescent="0.25">
      <c r="A6029" s="13" t="s">
        <v>7972</v>
      </c>
      <c r="B6029" s="14" t="s">
        <v>16</v>
      </c>
      <c r="C6029" s="14" t="s">
        <v>17</v>
      </c>
      <c r="D6029" s="28" t="s">
        <v>7973</v>
      </c>
      <c r="E6029" s="15">
        <v>0</v>
      </c>
      <c r="F6029" s="16">
        <v>17.54</v>
      </c>
      <c r="G6029" s="17">
        <f>ROUND(E6029*F6029,2)</f>
        <v>0</v>
      </c>
    </row>
    <row r="6030" spans="1:7" ht="45" x14ac:dyDescent="0.25">
      <c r="A6030" s="18"/>
      <c r="B6030" s="18"/>
      <c r="C6030" s="18"/>
      <c r="D6030" s="28" t="s">
        <v>7974</v>
      </c>
      <c r="E6030" s="18"/>
      <c r="F6030" s="18"/>
      <c r="G6030" s="18"/>
    </row>
    <row r="6031" spans="1:7" x14ac:dyDescent="0.25">
      <c r="A6031" s="13" t="s">
        <v>7975</v>
      </c>
      <c r="B6031" s="14" t="s">
        <v>16</v>
      </c>
      <c r="C6031" s="14" t="s">
        <v>2220</v>
      </c>
      <c r="D6031" s="28" t="s">
        <v>7976</v>
      </c>
      <c r="E6031" s="15">
        <v>0</v>
      </c>
      <c r="F6031" s="16">
        <v>4.42</v>
      </c>
      <c r="G6031" s="17">
        <f>ROUND(E6031*F6031,2)</f>
        <v>0</v>
      </c>
    </row>
    <row r="6032" spans="1:7" ht="33.75" x14ac:dyDescent="0.25">
      <c r="A6032" s="18"/>
      <c r="B6032" s="18"/>
      <c r="C6032" s="18"/>
      <c r="D6032" s="28" t="s">
        <v>7977</v>
      </c>
      <c r="E6032" s="18"/>
      <c r="F6032" s="18"/>
      <c r="G6032" s="18"/>
    </row>
    <row r="6033" spans="1:7" x14ac:dyDescent="0.25">
      <c r="A6033" s="13" t="s">
        <v>7978</v>
      </c>
      <c r="B6033" s="14" t="s">
        <v>16</v>
      </c>
      <c r="C6033" s="14" t="s">
        <v>17</v>
      </c>
      <c r="D6033" s="28" t="s">
        <v>7979</v>
      </c>
      <c r="E6033" s="15">
        <v>0</v>
      </c>
      <c r="F6033" s="16">
        <v>12.08</v>
      </c>
      <c r="G6033" s="17">
        <f>ROUND(E6033*F6033,2)</f>
        <v>0</v>
      </c>
    </row>
    <row r="6034" spans="1:7" ht="33.75" x14ac:dyDescent="0.25">
      <c r="A6034" s="18"/>
      <c r="B6034" s="18"/>
      <c r="C6034" s="18"/>
      <c r="D6034" s="28" t="s">
        <v>7980</v>
      </c>
      <c r="E6034" s="18"/>
      <c r="F6034" s="18"/>
      <c r="G6034" s="18"/>
    </row>
    <row r="6035" spans="1:7" x14ac:dyDescent="0.25">
      <c r="A6035" s="18"/>
      <c r="B6035" s="18"/>
      <c r="C6035" s="18"/>
      <c r="D6035" s="35" t="s">
        <v>7981</v>
      </c>
      <c r="E6035" s="15">
        <v>0</v>
      </c>
      <c r="F6035" s="16">
        <v>0</v>
      </c>
      <c r="G6035" s="19">
        <f>ROUND(E6035*F6035,2)</f>
        <v>0</v>
      </c>
    </row>
    <row r="6036" spans="1:7" ht="0.95" customHeight="1" x14ac:dyDescent="0.25">
      <c r="A6036" s="20"/>
      <c r="B6036" s="20"/>
      <c r="C6036" s="20"/>
      <c r="D6036" s="36"/>
      <c r="E6036" s="20"/>
      <c r="F6036" s="20"/>
      <c r="G6036" s="20"/>
    </row>
    <row r="6037" spans="1:7" x14ac:dyDescent="0.25">
      <c r="A6037" s="10" t="s">
        <v>7982</v>
      </c>
      <c r="B6037" s="10" t="s">
        <v>8</v>
      </c>
      <c r="C6037" s="10" t="s">
        <v>9</v>
      </c>
      <c r="D6037" s="34" t="s">
        <v>7983</v>
      </c>
      <c r="E6037" s="11">
        <f>E6046</f>
        <v>0</v>
      </c>
      <c r="F6037" s="12">
        <f>F6046</f>
        <v>0</v>
      </c>
      <c r="G6037" s="12">
        <f>G6046</f>
        <v>0</v>
      </c>
    </row>
    <row r="6038" spans="1:7" ht="22.5" x14ac:dyDescent="0.25">
      <c r="A6038" s="13" t="s">
        <v>7984</v>
      </c>
      <c r="B6038" s="14" t="s">
        <v>16</v>
      </c>
      <c r="C6038" s="14" t="s">
        <v>221</v>
      </c>
      <c r="D6038" s="28" t="s">
        <v>7985</v>
      </c>
      <c r="E6038" s="15">
        <v>0</v>
      </c>
      <c r="F6038" s="16">
        <v>19.75</v>
      </c>
      <c r="G6038" s="17">
        <f>ROUND(E6038*F6038,2)</f>
        <v>0</v>
      </c>
    </row>
    <row r="6039" spans="1:7" ht="146.25" x14ac:dyDescent="0.25">
      <c r="A6039" s="18"/>
      <c r="B6039" s="18"/>
      <c r="C6039" s="18"/>
      <c r="D6039" s="28" t="s">
        <v>7986</v>
      </c>
      <c r="E6039" s="18"/>
      <c r="F6039" s="18"/>
      <c r="G6039" s="18"/>
    </row>
    <row r="6040" spans="1:7" ht="22.5" x14ac:dyDescent="0.25">
      <c r="A6040" s="13" t="s">
        <v>7987</v>
      </c>
      <c r="B6040" s="14" t="s">
        <v>16</v>
      </c>
      <c r="C6040" s="14" t="s">
        <v>221</v>
      </c>
      <c r="D6040" s="28" t="s">
        <v>7988</v>
      </c>
      <c r="E6040" s="15">
        <v>0</v>
      </c>
      <c r="F6040" s="16">
        <v>15.25</v>
      </c>
      <c r="G6040" s="17">
        <f>ROUND(E6040*F6040,2)</f>
        <v>0</v>
      </c>
    </row>
    <row r="6041" spans="1:7" ht="112.5" x14ac:dyDescent="0.25">
      <c r="A6041" s="18"/>
      <c r="B6041" s="18"/>
      <c r="C6041" s="18"/>
      <c r="D6041" s="28" t="s">
        <v>7989</v>
      </c>
      <c r="E6041" s="18"/>
      <c r="F6041" s="18"/>
      <c r="G6041" s="18"/>
    </row>
    <row r="6042" spans="1:7" x14ac:dyDescent="0.25">
      <c r="A6042" s="13" t="s">
        <v>7990</v>
      </c>
      <c r="B6042" s="14" t="s">
        <v>16</v>
      </c>
      <c r="C6042" s="14" t="s">
        <v>17</v>
      </c>
      <c r="D6042" s="28" t="s">
        <v>7991</v>
      </c>
      <c r="E6042" s="15">
        <v>0</v>
      </c>
      <c r="F6042" s="16">
        <v>13.11</v>
      </c>
      <c r="G6042" s="17">
        <f>ROUND(E6042*F6042,2)</f>
        <v>0</v>
      </c>
    </row>
    <row r="6043" spans="1:7" ht="45" x14ac:dyDescent="0.25">
      <c r="A6043" s="18"/>
      <c r="B6043" s="18"/>
      <c r="C6043" s="18"/>
      <c r="D6043" s="28" t="s">
        <v>7992</v>
      </c>
      <c r="E6043" s="18"/>
      <c r="F6043" s="18"/>
      <c r="G6043" s="18"/>
    </row>
    <row r="6044" spans="1:7" x14ac:dyDescent="0.25">
      <c r="A6044" s="13" t="s">
        <v>7993</v>
      </c>
      <c r="B6044" s="14" t="s">
        <v>16</v>
      </c>
      <c r="C6044" s="14" t="s">
        <v>17</v>
      </c>
      <c r="D6044" s="28" t="s">
        <v>7994</v>
      </c>
      <c r="E6044" s="15">
        <v>0</v>
      </c>
      <c r="F6044" s="16">
        <v>24.12</v>
      </c>
      <c r="G6044" s="17">
        <f>ROUND(E6044*F6044,2)</f>
        <v>0</v>
      </c>
    </row>
    <row r="6045" spans="1:7" ht="191.25" x14ac:dyDescent="0.25">
      <c r="A6045" s="18"/>
      <c r="B6045" s="18"/>
      <c r="C6045" s="18"/>
      <c r="D6045" s="28" t="s">
        <v>7995</v>
      </c>
      <c r="E6045" s="18"/>
      <c r="F6045" s="18"/>
      <c r="G6045" s="18"/>
    </row>
    <row r="6046" spans="1:7" x14ac:dyDescent="0.25">
      <c r="A6046" s="18"/>
      <c r="B6046" s="18"/>
      <c r="C6046" s="18"/>
      <c r="D6046" s="35" t="s">
        <v>7996</v>
      </c>
      <c r="E6046" s="15">
        <v>0</v>
      </c>
      <c r="F6046" s="16">
        <v>0</v>
      </c>
      <c r="G6046" s="19">
        <f>ROUND(E6046*F6046,2)</f>
        <v>0</v>
      </c>
    </row>
    <row r="6047" spans="1:7" ht="0.95" customHeight="1" x14ac:dyDescent="0.25">
      <c r="A6047" s="20"/>
      <c r="B6047" s="20"/>
      <c r="C6047" s="20"/>
      <c r="D6047" s="36"/>
      <c r="E6047" s="20"/>
      <c r="F6047" s="20"/>
      <c r="G6047" s="20"/>
    </row>
    <row r="6048" spans="1:7" x14ac:dyDescent="0.25">
      <c r="A6048" s="10" t="s">
        <v>7997</v>
      </c>
      <c r="B6048" s="10" t="s">
        <v>8</v>
      </c>
      <c r="C6048" s="10" t="s">
        <v>9</v>
      </c>
      <c r="D6048" s="34" t="s">
        <v>7998</v>
      </c>
      <c r="E6048" s="11">
        <f>E6063</f>
        <v>0</v>
      </c>
      <c r="F6048" s="12">
        <f>F6063</f>
        <v>0</v>
      </c>
      <c r="G6048" s="12">
        <f>G6063</f>
        <v>0</v>
      </c>
    </row>
    <row r="6049" spans="1:7" x14ac:dyDescent="0.25">
      <c r="A6049" s="13" t="s">
        <v>7999</v>
      </c>
      <c r="B6049" s="14" t="s">
        <v>16</v>
      </c>
      <c r="C6049" s="14" t="s">
        <v>17</v>
      </c>
      <c r="D6049" s="28" t="s">
        <v>8000</v>
      </c>
      <c r="E6049" s="15">
        <v>0</v>
      </c>
      <c r="F6049" s="16">
        <v>11.38</v>
      </c>
      <c r="G6049" s="17">
        <f>ROUND(E6049*F6049,2)</f>
        <v>0</v>
      </c>
    </row>
    <row r="6050" spans="1:7" ht="101.25" x14ac:dyDescent="0.25">
      <c r="A6050" s="18"/>
      <c r="B6050" s="18"/>
      <c r="C6050" s="18"/>
      <c r="D6050" s="28" t="s">
        <v>8001</v>
      </c>
      <c r="E6050" s="18"/>
      <c r="F6050" s="18"/>
      <c r="G6050" s="18"/>
    </row>
    <row r="6051" spans="1:7" x14ac:dyDescent="0.25">
      <c r="A6051" s="13" t="s">
        <v>8002</v>
      </c>
      <c r="B6051" s="14" t="s">
        <v>16</v>
      </c>
      <c r="C6051" s="14" t="s">
        <v>17</v>
      </c>
      <c r="D6051" s="28" t="s">
        <v>8003</v>
      </c>
      <c r="E6051" s="15">
        <v>0</v>
      </c>
      <c r="F6051" s="16">
        <v>9.42</v>
      </c>
      <c r="G6051" s="17">
        <f>ROUND(E6051*F6051,2)</f>
        <v>0</v>
      </c>
    </row>
    <row r="6052" spans="1:7" ht="67.5" x14ac:dyDescent="0.25">
      <c r="A6052" s="18"/>
      <c r="B6052" s="18"/>
      <c r="C6052" s="18"/>
      <c r="D6052" s="28" t="s">
        <v>8004</v>
      </c>
      <c r="E6052" s="18"/>
      <c r="F6052" s="18"/>
      <c r="G6052" s="18"/>
    </row>
    <row r="6053" spans="1:7" x14ac:dyDescent="0.25">
      <c r="A6053" s="13" t="s">
        <v>8005</v>
      </c>
      <c r="B6053" s="14" t="s">
        <v>16</v>
      </c>
      <c r="C6053" s="14" t="s">
        <v>17</v>
      </c>
      <c r="D6053" s="28" t="s">
        <v>7839</v>
      </c>
      <c r="E6053" s="15">
        <v>0</v>
      </c>
      <c r="F6053" s="16">
        <v>5.59</v>
      </c>
      <c r="G6053" s="17">
        <f>ROUND(E6053*F6053,2)</f>
        <v>0</v>
      </c>
    </row>
    <row r="6054" spans="1:7" ht="45" x14ac:dyDescent="0.25">
      <c r="A6054" s="18"/>
      <c r="B6054" s="18"/>
      <c r="C6054" s="18"/>
      <c r="D6054" s="28" t="s">
        <v>8006</v>
      </c>
      <c r="E6054" s="18"/>
      <c r="F6054" s="18"/>
      <c r="G6054" s="18"/>
    </row>
    <row r="6055" spans="1:7" x14ac:dyDescent="0.25">
      <c r="A6055" s="13" t="s">
        <v>8007</v>
      </c>
      <c r="B6055" s="14" t="s">
        <v>16</v>
      </c>
      <c r="C6055" s="14" t="s">
        <v>17</v>
      </c>
      <c r="D6055" s="28" t="s">
        <v>8008</v>
      </c>
      <c r="E6055" s="15">
        <v>0</v>
      </c>
      <c r="F6055" s="16">
        <v>8.27</v>
      </c>
      <c r="G6055" s="17">
        <f>ROUND(E6055*F6055,2)</f>
        <v>0</v>
      </c>
    </row>
    <row r="6056" spans="1:7" ht="56.25" x14ac:dyDescent="0.25">
      <c r="A6056" s="18"/>
      <c r="B6056" s="18"/>
      <c r="C6056" s="18"/>
      <c r="D6056" s="28" t="s">
        <v>8009</v>
      </c>
      <c r="E6056" s="18"/>
      <c r="F6056" s="18"/>
      <c r="G6056" s="18"/>
    </row>
    <row r="6057" spans="1:7" x14ac:dyDescent="0.25">
      <c r="A6057" s="13" t="s">
        <v>8010</v>
      </c>
      <c r="B6057" s="14" t="s">
        <v>16</v>
      </c>
      <c r="C6057" s="14" t="s">
        <v>17</v>
      </c>
      <c r="D6057" s="28" t="s">
        <v>8011</v>
      </c>
      <c r="E6057" s="15">
        <v>0</v>
      </c>
      <c r="F6057" s="16">
        <v>9.01</v>
      </c>
      <c r="G6057" s="17">
        <f>ROUND(E6057*F6057,2)</f>
        <v>0</v>
      </c>
    </row>
    <row r="6058" spans="1:7" ht="33.75" x14ac:dyDescent="0.25">
      <c r="A6058" s="18"/>
      <c r="B6058" s="18"/>
      <c r="C6058" s="18"/>
      <c r="D6058" s="28" t="s">
        <v>8012</v>
      </c>
      <c r="E6058" s="18"/>
      <c r="F6058" s="18"/>
      <c r="G6058" s="18"/>
    </row>
    <row r="6059" spans="1:7" x14ac:dyDescent="0.25">
      <c r="A6059" s="13" t="s">
        <v>8013</v>
      </c>
      <c r="B6059" s="14" t="s">
        <v>16</v>
      </c>
      <c r="C6059" s="14" t="s">
        <v>17</v>
      </c>
      <c r="D6059" s="28" t="s">
        <v>8014</v>
      </c>
      <c r="E6059" s="15">
        <v>0</v>
      </c>
      <c r="F6059" s="16">
        <v>9.89</v>
      </c>
      <c r="G6059" s="17">
        <f>ROUND(E6059*F6059,2)</f>
        <v>0</v>
      </c>
    </row>
    <row r="6060" spans="1:7" ht="67.5" x14ac:dyDescent="0.25">
      <c r="A6060" s="18"/>
      <c r="B6060" s="18"/>
      <c r="C6060" s="18"/>
      <c r="D6060" s="28" t="s">
        <v>8015</v>
      </c>
      <c r="E6060" s="18"/>
      <c r="F6060" s="18"/>
      <c r="G6060" s="18"/>
    </row>
    <row r="6061" spans="1:7" x14ac:dyDescent="0.25">
      <c r="A6061" s="13" t="s">
        <v>8016</v>
      </c>
      <c r="B6061" s="14" t="s">
        <v>16</v>
      </c>
      <c r="C6061" s="14" t="s">
        <v>17</v>
      </c>
      <c r="D6061" s="28" t="s">
        <v>7836</v>
      </c>
      <c r="E6061" s="15">
        <v>0</v>
      </c>
      <c r="F6061" s="16">
        <v>5.83</v>
      </c>
      <c r="G6061" s="17">
        <f>ROUND(E6061*F6061,2)</f>
        <v>0</v>
      </c>
    </row>
    <row r="6062" spans="1:7" ht="45" x14ac:dyDescent="0.25">
      <c r="A6062" s="18"/>
      <c r="B6062" s="18"/>
      <c r="C6062" s="18"/>
      <c r="D6062" s="28" t="s">
        <v>8017</v>
      </c>
      <c r="E6062" s="18"/>
      <c r="F6062" s="18"/>
      <c r="G6062" s="18"/>
    </row>
    <row r="6063" spans="1:7" x14ac:dyDescent="0.25">
      <c r="A6063" s="18"/>
      <c r="B6063" s="18"/>
      <c r="C6063" s="18"/>
      <c r="D6063" s="35" t="s">
        <v>8018</v>
      </c>
      <c r="E6063" s="15">
        <v>0</v>
      </c>
      <c r="F6063" s="16">
        <v>0</v>
      </c>
      <c r="G6063" s="19">
        <f>ROUND(E6063*F6063,2)</f>
        <v>0</v>
      </c>
    </row>
    <row r="6064" spans="1:7" ht="0.95" customHeight="1" x14ac:dyDescent="0.25">
      <c r="A6064" s="20"/>
      <c r="B6064" s="20"/>
      <c r="C6064" s="20"/>
      <c r="D6064" s="36"/>
      <c r="E6064" s="20"/>
      <c r="F6064" s="20"/>
      <c r="G6064" s="20"/>
    </row>
    <row r="6065" spans="1:7" x14ac:dyDescent="0.25">
      <c r="A6065" s="10" t="s">
        <v>8019</v>
      </c>
      <c r="B6065" s="10" t="s">
        <v>8</v>
      </c>
      <c r="C6065" s="10" t="s">
        <v>9</v>
      </c>
      <c r="D6065" s="34" t="s">
        <v>8020</v>
      </c>
      <c r="E6065" s="11">
        <f>E6072</f>
        <v>0</v>
      </c>
      <c r="F6065" s="12">
        <f>F6072</f>
        <v>0</v>
      </c>
      <c r="G6065" s="12">
        <f>G6072</f>
        <v>0</v>
      </c>
    </row>
    <row r="6066" spans="1:7" x14ac:dyDescent="0.25">
      <c r="A6066" s="13" t="s">
        <v>8021</v>
      </c>
      <c r="B6066" s="14" t="s">
        <v>16</v>
      </c>
      <c r="C6066" s="14" t="s">
        <v>17</v>
      </c>
      <c r="D6066" s="28" t="s">
        <v>8022</v>
      </c>
      <c r="E6066" s="15">
        <v>0</v>
      </c>
      <c r="F6066" s="16">
        <v>9.56</v>
      </c>
      <c r="G6066" s="17">
        <f>ROUND(E6066*F6066,2)</f>
        <v>0</v>
      </c>
    </row>
    <row r="6067" spans="1:7" ht="78.75" x14ac:dyDescent="0.25">
      <c r="A6067" s="18"/>
      <c r="B6067" s="18"/>
      <c r="C6067" s="18"/>
      <c r="D6067" s="28" t="s">
        <v>8023</v>
      </c>
      <c r="E6067" s="18"/>
      <c r="F6067" s="18"/>
      <c r="G6067" s="18"/>
    </row>
    <row r="6068" spans="1:7" ht="22.5" x14ac:dyDescent="0.25">
      <c r="A6068" s="13" t="s">
        <v>8024</v>
      </c>
      <c r="B6068" s="14" t="s">
        <v>16</v>
      </c>
      <c r="C6068" s="14" t="s">
        <v>389</v>
      </c>
      <c r="D6068" s="28" t="s">
        <v>8025</v>
      </c>
      <c r="E6068" s="15">
        <v>0</v>
      </c>
      <c r="F6068" s="16">
        <v>6.14</v>
      </c>
      <c r="G6068" s="17">
        <f>ROUND(E6068*F6068,2)</f>
        <v>0</v>
      </c>
    </row>
    <row r="6069" spans="1:7" ht="78.75" x14ac:dyDescent="0.25">
      <c r="A6069" s="18"/>
      <c r="B6069" s="18"/>
      <c r="C6069" s="18"/>
      <c r="D6069" s="28" t="s">
        <v>8026</v>
      </c>
      <c r="E6069" s="18"/>
      <c r="F6069" s="18"/>
      <c r="G6069" s="18"/>
    </row>
    <row r="6070" spans="1:7" x14ac:dyDescent="0.25">
      <c r="A6070" s="13" t="s">
        <v>8027</v>
      </c>
      <c r="B6070" s="14" t="s">
        <v>16</v>
      </c>
      <c r="C6070" s="14" t="s">
        <v>17</v>
      </c>
      <c r="D6070" s="28" t="s">
        <v>8028</v>
      </c>
      <c r="E6070" s="15">
        <v>0</v>
      </c>
      <c r="F6070" s="16">
        <v>15.8</v>
      </c>
      <c r="G6070" s="17">
        <f>ROUND(E6070*F6070,2)</f>
        <v>0</v>
      </c>
    </row>
    <row r="6071" spans="1:7" ht="67.5" x14ac:dyDescent="0.25">
      <c r="A6071" s="18"/>
      <c r="B6071" s="18"/>
      <c r="C6071" s="18"/>
      <c r="D6071" s="28" t="s">
        <v>8029</v>
      </c>
      <c r="E6071" s="18"/>
      <c r="F6071" s="18"/>
      <c r="G6071" s="18"/>
    </row>
    <row r="6072" spans="1:7" x14ac:dyDescent="0.25">
      <c r="A6072" s="18"/>
      <c r="B6072" s="18"/>
      <c r="C6072" s="18"/>
      <c r="D6072" s="35" t="s">
        <v>8030</v>
      </c>
      <c r="E6072" s="15">
        <v>0</v>
      </c>
      <c r="F6072" s="16">
        <v>0</v>
      </c>
      <c r="G6072" s="19">
        <f>ROUND(E6072*F6072,2)</f>
        <v>0</v>
      </c>
    </row>
    <row r="6073" spans="1:7" ht="0.95" customHeight="1" x14ac:dyDescent="0.25">
      <c r="A6073" s="20"/>
      <c r="B6073" s="20"/>
      <c r="C6073" s="20"/>
      <c r="D6073" s="36"/>
      <c r="E6073" s="20"/>
      <c r="F6073" s="20"/>
      <c r="G6073" s="20"/>
    </row>
    <row r="6074" spans="1:7" x14ac:dyDescent="0.25">
      <c r="A6074" s="10" t="s">
        <v>8031</v>
      </c>
      <c r="B6074" s="10" t="s">
        <v>8</v>
      </c>
      <c r="C6074" s="10" t="s">
        <v>9</v>
      </c>
      <c r="D6074" s="34" t="s">
        <v>8032</v>
      </c>
      <c r="E6074" s="11">
        <f>E6079</f>
        <v>0</v>
      </c>
      <c r="F6074" s="12">
        <f>F6079</f>
        <v>0</v>
      </c>
      <c r="G6074" s="12">
        <f>G6079</f>
        <v>0</v>
      </c>
    </row>
    <row r="6075" spans="1:7" x14ac:dyDescent="0.25">
      <c r="A6075" s="13" t="s">
        <v>8033</v>
      </c>
      <c r="B6075" s="14" t="s">
        <v>16</v>
      </c>
      <c r="C6075" s="14" t="s">
        <v>17</v>
      </c>
      <c r="D6075" s="28" t="s">
        <v>8034</v>
      </c>
      <c r="E6075" s="15">
        <v>0</v>
      </c>
      <c r="F6075" s="16">
        <v>11.51</v>
      </c>
      <c r="G6075" s="17">
        <f>ROUND(E6075*F6075,2)</f>
        <v>0</v>
      </c>
    </row>
    <row r="6076" spans="1:7" ht="146.25" x14ac:dyDescent="0.25">
      <c r="A6076" s="18"/>
      <c r="B6076" s="18"/>
      <c r="C6076" s="18"/>
      <c r="D6076" s="28" t="s">
        <v>8035</v>
      </c>
      <c r="E6076" s="18"/>
      <c r="F6076" s="18"/>
      <c r="G6076" s="18"/>
    </row>
    <row r="6077" spans="1:7" x14ac:dyDescent="0.25">
      <c r="A6077" s="13" t="s">
        <v>8036</v>
      </c>
      <c r="B6077" s="14" t="s">
        <v>16</v>
      </c>
      <c r="C6077" s="14" t="s">
        <v>17</v>
      </c>
      <c r="D6077" s="28" t="s">
        <v>8037</v>
      </c>
      <c r="E6077" s="15">
        <v>0</v>
      </c>
      <c r="F6077" s="16">
        <v>14.36</v>
      </c>
      <c r="G6077" s="17">
        <f>ROUND(E6077*F6077,2)</f>
        <v>0</v>
      </c>
    </row>
    <row r="6078" spans="1:7" ht="157.5" x14ac:dyDescent="0.25">
      <c r="A6078" s="18"/>
      <c r="B6078" s="18"/>
      <c r="C6078" s="18"/>
      <c r="D6078" s="28" t="s">
        <v>8038</v>
      </c>
      <c r="E6078" s="18"/>
      <c r="F6078" s="18"/>
      <c r="G6078" s="18"/>
    </row>
    <row r="6079" spans="1:7" x14ac:dyDescent="0.25">
      <c r="A6079" s="18"/>
      <c r="B6079" s="18"/>
      <c r="C6079" s="18"/>
      <c r="D6079" s="35" t="s">
        <v>8039</v>
      </c>
      <c r="E6079" s="15">
        <v>0</v>
      </c>
      <c r="F6079" s="16">
        <v>0</v>
      </c>
      <c r="G6079" s="19">
        <f>ROUND(E6079*F6079,2)</f>
        <v>0</v>
      </c>
    </row>
    <row r="6080" spans="1:7" ht="0.95" customHeight="1" x14ac:dyDescent="0.25">
      <c r="A6080" s="20"/>
      <c r="B6080" s="20"/>
      <c r="C6080" s="20"/>
      <c r="D6080" s="36"/>
      <c r="E6080" s="20"/>
      <c r="F6080" s="20"/>
      <c r="G6080" s="20"/>
    </row>
    <row r="6081" spans="1:7" x14ac:dyDescent="0.25">
      <c r="A6081" s="18"/>
      <c r="B6081" s="18"/>
      <c r="C6081" s="18"/>
      <c r="D6081" s="35" t="s">
        <v>8040</v>
      </c>
      <c r="E6081" s="15">
        <v>0</v>
      </c>
      <c r="F6081" s="16">
        <v>0</v>
      </c>
      <c r="G6081" s="19">
        <f>ROUND(E6081*F6081,2)</f>
        <v>0</v>
      </c>
    </row>
    <row r="6082" spans="1:7" ht="0.95" customHeight="1" x14ac:dyDescent="0.25">
      <c r="A6082" s="20"/>
      <c r="B6082" s="20"/>
      <c r="C6082" s="20"/>
      <c r="D6082" s="36"/>
      <c r="E6082" s="20"/>
      <c r="F6082" s="20"/>
      <c r="G6082" s="20"/>
    </row>
    <row r="6083" spans="1:7" x14ac:dyDescent="0.25">
      <c r="A6083" s="7" t="s">
        <v>8041</v>
      </c>
      <c r="B6083" s="7" t="s">
        <v>8</v>
      </c>
      <c r="C6083" s="7" t="s">
        <v>9</v>
      </c>
      <c r="D6083" s="33" t="s">
        <v>8042</v>
      </c>
      <c r="E6083" s="8">
        <f>E6096</f>
        <v>0</v>
      </c>
      <c r="F6083" s="9">
        <f>F6096</f>
        <v>0</v>
      </c>
      <c r="G6083" s="9">
        <f>G6096</f>
        <v>0</v>
      </c>
    </row>
    <row r="6084" spans="1:7" x14ac:dyDescent="0.25">
      <c r="A6084" s="13" t="s">
        <v>8043</v>
      </c>
      <c r="B6084" s="14" t="s">
        <v>16</v>
      </c>
      <c r="C6084" s="14" t="s">
        <v>2399</v>
      </c>
      <c r="D6084" s="28" t="s">
        <v>8044</v>
      </c>
      <c r="E6084" s="15">
        <v>0</v>
      </c>
      <c r="F6084" s="16">
        <v>10.65</v>
      </c>
      <c r="G6084" s="17">
        <f>ROUND(E6084*F6084,2)</f>
        <v>0</v>
      </c>
    </row>
    <row r="6085" spans="1:7" ht="45" x14ac:dyDescent="0.25">
      <c r="A6085" s="18"/>
      <c r="B6085" s="18"/>
      <c r="C6085" s="18"/>
      <c r="D6085" s="28" t="s">
        <v>8045</v>
      </c>
      <c r="E6085" s="18"/>
      <c r="F6085" s="18"/>
      <c r="G6085" s="18"/>
    </row>
    <row r="6086" spans="1:7" x14ac:dyDescent="0.25">
      <c r="A6086" s="13" t="s">
        <v>8046</v>
      </c>
      <c r="B6086" s="14" t="s">
        <v>16</v>
      </c>
      <c r="C6086" s="14" t="s">
        <v>17</v>
      </c>
      <c r="D6086" s="28" t="s">
        <v>8047</v>
      </c>
      <c r="E6086" s="15">
        <v>0</v>
      </c>
      <c r="F6086" s="16">
        <v>13.24</v>
      </c>
      <c r="G6086" s="17">
        <f>ROUND(E6086*F6086,2)</f>
        <v>0</v>
      </c>
    </row>
    <row r="6087" spans="1:7" ht="90" x14ac:dyDescent="0.25">
      <c r="A6087" s="18"/>
      <c r="B6087" s="18"/>
      <c r="C6087" s="18"/>
      <c r="D6087" s="28" t="s">
        <v>8048</v>
      </c>
      <c r="E6087" s="18"/>
      <c r="F6087" s="18"/>
      <c r="G6087" s="18"/>
    </row>
    <row r="6088" spans="1:7" x14ac:dyDescent="0.25">
      <c r="A6088" s="13" t="s">
        <v>8049</v>
      </c>
      <c r="B6088" s="14" t="s">
        <v>16</v>
      </c>
      <c r="C6088" s="14" t="s">
        <v>17</v>
      </c>
      <c r="D6088" s="28" t="s">
        <v>8050</v>
      </c>
      <c r="E6088" s="15">
        <v>0</v>
      </c>
      <c r="F6088" s="16">
        <v>25.75</v>
      </c>
      <c r="G6088" s="17">
        <f>ROUND(E6088*F6088,2)</f>
        <v>0</v>
      </c>
    </row>
    <row r="6089" spans="1:7" ht="90" x14ac:dyDescent="0.25">
      <c r="A6089" s="18"/>
      <c r="B6089" s="18"/>
      <c r="C6089" s="18"/>
      <c r="D6089" s="28" t="s">
        <v>8051</v>
      </c>
      <c r="E6089" s="18"/>
      <c r="F6089" s="18"/>
      <c r="G6089" s="18"/>
    </row>
    <row r="6090" spans="1:7" x14ac:dyDescent="0.25">
      <c r="A6090" s="13" t="s">
        <v>8052</v>
      </c>
      <c r="B6090" s="14" t="s">
        <v>16</v>
      </c>
      <c r="C6090" s="14" t="s">
        <v>17</v>
      </c>
      <c r="D6090" s="28" t="s">
        <v>8053</v>
      </c>
      <c r="E6090" s="15">
        <v>0</v>
      </c>
      <c r="F6090" s="16">
        <v>57.94</v>
      </c>
      <c r="G6090" s="17">
        <f>ROUND(E6090*F6090,2)</f>
        <v>0</v>
      </c>
    </row>
    <row r="6091" spans="1:7" ht="90" x14ac:dyDescent="0.25">
      <c r="A6091" s="18"/>
      <c r="B6091" s="18"/>
      <c r="C6091" s="18"/>
      <c r="D6091" s="28" t="s">
        <v>8054</v>
      </c>
      <c r="E6091" s="18"/>
      <c r="F6091" s="18"/>
      <c r="G6091" s="18"/>
    </row>
    <row r="6092" spans="1:7" x14ac:dyDescent="0.25">
      <c r="A6092" s="13" t="s">
        <v>8055</v>
      </c>
      <c r="B6092" s="14" t="s">
        <v>16</v>
      </c>
      <c r="C6092" s="14" t="s">
        <v>17</v>
      </c>
      <c r="D6092" s="28" t="s">
        <v>8056</v>
      </c>
      <c r="E6092" s="15">
        <v>0</v>
      </c>
      <c r="F6092" s="16">
        <v>74.77</v>
      </c>
      <c r="G6092" s="17">
        <f>ROUND(E6092*F6092,2)</f>
        <v>0</v>
      </c>
    </row>
    <row r="6093" spans="1:7" ht="90" x14ac:dyDescent="0.25">
      <c r="A6093" s="18"/>
      <c r="B6093" s="18"/>
      <c r="C6093" s="18"/>
      <c r="D6093" s="28" t="s">
        <v>8057</v>
      </c>
      <c r="E6093" s="18"/>
      <c r="F6093" s="18"/>
      <c r="G6093" s="18"/>
    </row>
    <row r="6094" spans="1:7" x14ac:dyDescent="0.25">
      <c r="A6094" s="13" t="s">
        <v>8058</v>
      </c>
      <c r="B6094" s="14" t="s">
        <v>16</v>
      </c>
      <c r="C6094" s="14" t="s">
        <v>17</v>
      </c>
      <c r="D6094" s="28" t="s">
        <v>8059</v>
      </c>
      <c r="E6094" s="15">
        <v>0</v>
      </c>
      <c r="F6094" s="16">
        <v>16.52</v>
      </c>
      <c r="G6094" s="17">
        <f>ROUND(E6094*F6094,2)</f>
        <v>0</v>
      </c>
    </row>
    <row r="6095" spans="1:7" ht="45" x14ac:dyDescent="0.25">
      <c r="A6095" s="18"/>
      <c r="B6095" s="18"/>
      <c r="C6095" s="18"/>
      <c r="D6095" s="28" t="s">
        <v>8060</v>
      </c>
      <c r="E6095" s="18"/>
      <c r="F6095" s="18"/>
      <c r="G6095" s="18"/>
    </row>
    <row r="6096" spans="1:7" x14ac:dyDescent="0.25">
      <c r="A6096" s="18"/>
      <c r="B6096" s="18"/>
      <c r="C6096" s="18"/>
      <c r="D6096" s="35" t="s">
        <v>8061</v>
      </c>
      <c r="E6096" s="15">
        <v>0</v>
      </c>
      <c r="F6096" s="16">
        <v>0</v>
      </c>
      <c r="G6096" s="19">
        <f>ROUND(E6096*F6096,2)</f>
        <v>0</v>
      </c>
    </row>
    <row r="6097" spans="1:7" ht="0.95" customHeight="1" x14ac:dyDescent="0.25">
      <c r="A6097" s="20"/>
      <c r="B6097" s="20"/>
      <c r="C6097" s="20"/>
      <c r="D6097" s="36"/>
      <c r="E6097" s="20"/>
      <c r="F6097" s="20"/>
      <c r="G6097" s="20"/>
    </row>
    <row r="6098" spans="1:7" x14ac:dyDescent="0.25">
      <c r="A6098" s="7" t="s">
        <v>8062</v>
      </c>
      <c r="B6098" s="7" t="s">
        <v>8</v>
      </c>
      <c r="C6098" s="7" t="s">
        <v>9</v>
      </c>
      <c r="D6098" s="33" t="s">
        <v>8063</v>
      </c>
      <c r="E6098" s="8">
        <f>E6109</f>
        <v>0</v>
      </c>
      <c r="F6098" s="9">
        <f>F6109</f>
        <v>0</v>
      </c>
      <c r="G6098" s="9">
        <f>G6109</f>
        <v>0</v>
      </c>
    </row>
    <row r="6099" spans="1:7" x14ac:dyDescent="0.25">
      <c r="A6099" s="13" t="s">
        <v>8064</v>
      </c>
      <c r="B6099" s="14" t="s">
        <v>16</v>
      </c>
      <c r="C6099" s="14" t="s">
        <v>251</v>
      </c>
      <c r="D6099" s="28" t="s">
        <v>8065</v>
      </c>
      <c r="E6099" s="15">
        <v>0</v>
      </c>
      <c r="F6099" s="16">
        <v>2.93</v>
      </c>
      <c r="G6099" s="17">
        <f>ROUND(E6099*F6099,2)</f>
        <v>0</v>
      </c>
    </row>
    <row r="6100" spans="1:7" ht="45" x14ac:dyDescent="0.25">
      <c r="A6100" s="18"/>
      <c r="B6100" s="18"/>
      <c r="C6100" s="18"/>
      <c r="D6100" s="28" t="s">
        <v>8066</v>
      </c>
      <c r="E6100" s="18"/>
      <c r="F6100" s="18"/>
      <c r="G6100" s="18"/>
    </row>
    <row r="6101" spans="1:7" x14ac:dyDescent="0.25">
      <c r="A6101" s="13" t="s">
        <v>8067</v>
      </c>
      <c r="B6101" s="14" t="s">
        <v>16</v>
      </c>
      <c r="C6101" s="14" t="s">
        <v>251</v>
      </c>
      <c r="D6101" s="28" t="s">
        <v>8068</v>
      </c>
      <c r="E6101" s="15">
        <v>0</v>
      </c>
      <c r="F6101" s="16">
        <v>3.43</v>
      </c>
      <c r="G6101" s="17">
        <f>ROUND(E6101*F6101,2)</f>
        <v>0</v>
      </c>
    </row>
    <row r="6102" spans="1:7" ht="22.5" x14ac:dyDescent="0.25">
      <c r="A6102" s="18"/>
      <c r="B6102" s="18"/>
      <c r="C6102" s="18"/>
      <c r="D6102" s="28" t="s">
        <v>8069</v>
      </c>
      <c r="E6102" s="18"/>
      <c r="F6102" s="18"/>
      <c r="G6102" s="18"/>
    </row>
    <row r="6103" spans="1:7" x14ac:dyDescent="0.25">
      <c r="A6103" s="13" t="s">
        <v>8070</v>
      </c>
      <c r="B6103" s="14" t="s">
        <v>16</v>
      </c>
      <c r="C6103" s="14" t="s">
        <v>176</v>
      </c>
      <c r="D6103" s="28" t="s">
        <v>8071</v>
      </c>
      <c r="E6103" s="15">
        <v>0</v>
      </c>
      <c r="F6103" s="16">
        <v>11.29</v>
      </c>
      <c r="G6103" s="17">
        <f>ROUND(E6103*F6103,2)</f>
        <v>0</v>
      </c>
    </row>
    <row r="6104" spans="1:7" ht="33.75" x14ac:dyDescent="0.25">
      <c r="A6104" s="18"/>
      <c r="B6104" s="18"/>
      <c r="C6104" s="18"/>
      <c r="D6104" s="28" t="s">
        <v>8072</v>
      </c>
      <c r="E6104" s="18"/>
      <c r="F6104" s="18"/>
      <c r="G6104" s="18"/>
    </row>
    <row r="6105" spans="1:7" x14ac:dyDescent="0.25">
      <c r="A6105" s="13" t="s">
        <v>8073</v>
      </c>
      <c r="B6105" s="14" t="s">
        <v>16</v>
      </c>
      <c r="C6105" s="14" t="s">
        <v>176</v>
      </c>
      <c r="D6105" s="28" t="s">
        <v>8074</v>
      </c>
      <c r="E6105" s="15">
        <v>0</v>
      </c>
      <c r="F6105" s="16">
        <v>2.58</v>
      </c>
      <c r="G6105" s="17">
        <f>ROUND(E6105*F6105,2)</f>
        <v>0</v>
      </c>
    </row>
    <row r="6106" spans="1:7" ht="45" x14ac:dyDescent="0.25">
      <c r="A6106" s="18"/>
      <c r="B6106" s="18"/>
      <c r="C6106" s="18"/>
      <c r="D6106" s="28" t="s">
        <v>8075</v>
      </c>
      <c r="E6106" s="18"/>
      <c r="F6106" s="18"/>
      <c r="G6106" s="18"/>
    </row>
    <row r="6107" spans="1:7" x14ac:dyDescent="0.25">
      <c r="A6107" s="13" t="s">
        <v>8076</v>
      </c>
      <c r="B6107" s="14" t="s">
        <v>16</v>
      </c>
      <c r="C6107" s="14" t="s">
        <v>17</v>
      </c>
      <c r="D6107" s="28" t="s">
        <v>8077</v>
      </c>
      <c r="E6107" s="15">
        <v>0</v>
      </c>
      <c r="F6107" s="16">
        <v>8.26</v>
      </c>
      <c r="G6107" s="17">
        <f>ROUND(E6107*F6107,2)</f>
        <v>0</v>
      </c>
    </row>
    <row r="6108" spans="1:7" ht="56.25" x14ac:dyDescent="0.25">
      <c r="A6108" s="18"/>
      <c r="B6108" s="18"/>
      <c r="C6108" s="18"/>
      <c r="D6108" s="28" t="s">
        <v>8078</v>
      </c>
      <c r="E6108" s="18"/>
      <c r="F6108" s="18"/>
      <c r="G6108" s="18"/>
    </row>
    <row r="6109" spans="1:7" x14ac:dyDescent="0.25">
      <c r="A6109" s="18"/>
      <c r="B6109" s="18"/>
      <c r="C6109" s="18"/>
      <c r="D6109" s="35" t="s">
        <v>8079</v>
      </c>
      <c r="E6109" s="15">
        <v>0</v>
      </c>
      <c r="F6109" s="16">
        <v>0</v>
      </c>
      <c r="G6109" s="19">
        <f>ROUND(E6109*F6109,2)</f>
        <v>0</v>
      </c>
    </row>
    <row r="6110" spans="1:7" ht="0.95" customHeight="1" x14ac:dyDescent="0.25">
      <c r="A6110" s="20"/>
      <c r="B6110" s="20"/>
      <c r="C6110" s="20"/>
      <c r="D6110" s="36"/>
      <c r="E6110" s="20"/>
      <c r="F6110" s="20"/>
      <c r="G6110" s="20"/>
    </row>
    <row r="6111" spans="1:7" ht="22.5" x14ac:dyDescent="0.25">
      <c r="A6111" s="7" t="s">
        <v>8080</v>
      </c>
      <c r="B6111" s="7" t="s">
        <v>8</v>
      </c>
      <c r="C6111" s="7" t="s">
        <v>9</v>
      </c>
      <c r="D6111" s="33" t="s">
        <v>8081</v>
      </c>
      <c r="E6111" s="8">
        <f>E6138</f>
        <v>0</v>
      </c>
      <c r="F6111" s="9">
        <f>F6138</f>
        <v>0</v>
      </c>
      <c r="G6111" s="9">
        <f>G6138</f>
        <v>0</v>
      </c>
    </row>
    <row r="6112" spans="1:7" x14ac:dyDescent="0.25">
      <c r="A6112" s="10" t="s">
        <v>8082</v>
      </c>
      <c r="B6112" s="10" t="s">
        <v>8</v>
      </c>
      <c r="C6112" s="10" t="s">
        <v>9</v>
      </c>
      <c r="D6112" s="34" t="s">
        <v>8083</v>
      </c>
      <c r="E6112" s="11">
        <f>E6121</f>
        <v>0</v>
      </c>
      <c r="F6112" s="12">
        <f>F6121</f>
        <v>0</v>
      </c>
      <c r="G6112" s="12">
        <f>G6121</f>
        <v>0</v>
      </c>
    </row>
    <row r="6113" spans="1:7" x14ac:dyDescent="0.25">
      <c r="A6113" s="13" t="s">
        <v>8084</v>
      </c>
      <c r="B6113" s="14" t="s">
        <v>16</v>
      </c>
      <c r="C6113" s="14" t="s">
        <v>546</v>
      </c>
      <c r="D6113" s="28" t="s">
        <v>8085</v>
      </c>
      <c r="E6113" s="15">
        <v>0</v>
      </c>
      <c r="F6113" s="16">
        <v>0.47</v>
      </c>
      <c r="G6113" s="17">
        <f>ROUND(E6113*F6113,2)</f>
        <v>0</v>
      </c>
    </row>
    <row r="6114" spans="1:7" ht="45" x14ac:dyDescent="0.25">
      <c r="A6114" s="18"/>
      <c r="B6114" s="18"/>
      <c r="C6114" s="18"/>
      <c r="D6114" s="28" t="s">
        <v>8086</v>
      </c>
      <c r="E6114" s="18"/>
      <c r="F6114" s="18"/>
      <c r="G6114" s="18"/>
    </row>
    <row r="6115" spans="1:7" x14ac:dyDescent="0.25">
      <c r="A6115" s="13" t="s">
        <v>8087</v>
      </c>
      <c r="B6115" s="14" t="s">
        <v>16</v>
      </c>
      <c r="C6115" s="14" t="s">
        <v>546</v>
      </c>
      <c r="D6115" s="28" t="s">
        <v>8088</v>
      </c>
      <c r="E6115" s="15">
        <v>0</v>
      </c>
      <c r="F6115" s="16">
        <v>0.52</v>
      </c>
      <c r="G6115" s="17">
        <f>ROUND(E6115*F6115,2)</f>
        <v>0</v>
      </c>
    </row>
    <row r="6116" spans="1:7" ht="45" x14ac:dyDescent="0.25">
      <c r="A6116" s="18"/>
      <c r="B6116" s="18"/>
      <c r="C6116" s="18"/>
      <c r="D6116" s="28" t="s">
        <v>8089</v>
      </c>
      <c r="E6116" s="18"/>
      <c r="F6116" s="18"/>
      <c r="G6116" s="18"/>
    </row>
    <row r="6117" spans="1:7" x14ac:dyDescent="0.25">
      <c r="A6117" s="13" t="s">
        <v>8090</v>
      </c>
      <c r="B6117" s="14" t="s">
        <v>16</v>
      </c>
      <c r="C6117" s="14" t="s">
        <v>546</v>
      </c>
      <c r="D6117" s="28" t="s">
        <v>8091</v>
      </c>
      <c r="E6117" s="15">
        <v>0</v>
      </c>
      <c r="F6117" s="16">
        <v>0.4</v>
      </c>
      <c r="G6117" s="17">
        <f>ROUND(E6117*F6117,2)</f>
        <v>0</v>
      </c>
    </row>
    <row r="6118" spans="1:7" ht="45" x14ac:dyDescent="0.25">
      <c r="A6118" s="18"/>
      <c r="B6118" s="18"/>
      <c r="C6118" s="18"/>
      <c r="D6118" s="28" t="s">
        <v>8092</v>
      </c>
      <c r="E6118" s="18"/>
      <c r="F6118" s="18"/>
      <c r="G6118" s="18"/>
    </row>
    <row r="6119" spans="1:7" x14ac:dyDescent="0.25">
      <c r="A6119" s="13" t="s">
        <v>8093</v>
      </c>
      <c r="B6119" s="14" t="s">
        <v>16</v>
      </c>
      <c r="C6119" s="14" t="s">
        <v>546</v>
      </c>
      <c r="D6119" s="28" t="s">
        <v>8094</v>
      </c>
      <c r="E6119" s="15">
        <v>0</v>
      </c>
      <c r="F6119" s="16">
        <v>0.46</v>
      </c>
      <c r="G6119" s="17">
        <f>ROUND(E6119*F6119,2)</f>
        <v>0</v>
      </c>
    </row>
    <row r="6120" spans="1:7" ht="45" x14ac:dyDescent="0.25">
      <c r="A6120" s="18"/>
      <c r="B6120" s="18"/>
      <c r="C6120" s="18"/>
      <c r="D6120" s="28" t="s">
        <v>8095</v>
      </c>
      <c r="E6120" s="18"/>
      <c r="F6120" s="18"/>
      <c r="G6120" s="18"/>
    </row>
    <row r="6121" spans="1:7" x14ac:dyDescent="0.25">
      <c r="A6121" s="18"/>
      <c r="B6121" s="18"/>
      <c r="C6121" s="18"/>
      <c r="D6121" s="35" t="s">
        <v>8096</v>
      </c>
      <c r="E6121" s="15">
        <v>0</v>
      </c>
      <c r="F6121" s="16">
        <v>0</v>
      </c>
      <c r="G6121" s="19">
        <f>ROUND(E6121*F6121,2)</f>
        <v>0</v>
      </c>
    </row>
    <row r="6122" spans="1:7" ht="0.95" customHeight="1" x14ac:dyDescent="0.25">
      <c r="A6122" s="20"/>
      <c r="B6122" s="20"/>
      <c r="C6122" s="20"/>
      <c r="D6122" s="36"/>
      <c r="E6122" s="20"/>
      <c r="F6122" s="20"/>
      <c r="G6122" s="20"/>
    </row>
    <row r="6123" spans="1:7" x14ac:dyDescent="0.25">
      <c r="A6123" s="10" t="s">
        <v>8097</v>
      </c>
      <c r="B6123" s="10" t="s">
        <v>8</v>
      </c>
      <c r="C6123" s="10" t="s">
        <v>9</v>
      </c>
      <c r="D6123" s="34" t="s">
        <v>8098</v>
      </c>
      <c r="E6123" s="11">
        <f>E6136</f>
        <v>0</v>
      </c>
      <c r="F6123" s="12">
        <f>F6136</f>
        <v>0</v>
      </c>
      <c r="G6123" s="12">
        <f>G6136</f>
        <v>0</v>
      </c>
    </row>
    <row r="6124" spans="1:7" ht="22.5" x14ac:dyDescent="0.25">
      <c r="A6124" s="13" t="s">
        <v>8099</v>
      </c>
      <c r="B6124" s="14" t="s">
        <v>16</v>
      </c>
      <c r="C6124" s="14" t="s">
        <v>546</v>
      </c>
      <c r="D6124" s="28" t="s">
        <v>8100</v>
      </c>
      <c r="E6124" s="15">
        <v>0</v>
      </c>
      <c r="F6124" s="16">
        <v>0.38</v>
      </c>
      <c r="G6124" s="17">
        <f>ROUND(E6124*F6124,2)</f>
        <v>0</v>
      </c>
    </row>
    <row r="6125" spans="1:7" ht="45" x14ac:dyDescent="0.25">
      <c r="A6125" s="18"/>
      <c r="B6125" s="18"/>
      <c r="C6125" s="18"/>
      <c r="D6125" s="28" t="s">
        <v>8101</v>
      </c>
      <c r="E6125" s="18"/>
      <c r="F6125" s="18"/>
      <c r="G6125" s="18"/>
    </row>
    <row r="6126" spans="1:7" ht="22.5" x14ac:dyDescent="0.25">
      <c r="A6126" s="13" t="s">
        <v>8102</v>
      </c>
      <c r="B6126" s="14" t="s">
        <v>16</v>
      </c>
      <c r="C6126" s="14" t="s">
        <v>546</v>
      </c>
      <c r="D6126" s="28" t="s">
        <v>8103</v>
      </c>
      <c r="E6126" s="15">
        <v>0</v>
      </c>
      <c r="F6126" s="16">
        <v>0.34</v>
      </c>
      <c r="G6126" s="17">
        <f>ROUND(E6126*F6126,2)</f>
        <v>0</v>
      </c>
    </row>
    <row r="6127" spans="1:7" ht="45" x14ac:dyDescent="0.25">
      <c r="A6127" s="18"/>
      <c r="B6127" s="18"/>
      <c r="C6127" s="18"/>
      <c r="D6127" s="28" t="s">
        <v>8104</v>
      </c>
      <c r="E6127" s="18"/>
      <c r="F6127" s="18"/>
      <c r="G6127" s="18"/>
    </row>
    <row r="6128" spans="1:7" ht="22.5" x14ac:dyDescent="0.25">
      <c r="A6128" s="13" t="s">
        <v>8105</v>
      </c>
      <c r="B6128" s="14" t="s">
        <v>16</v>
      </c>
      <c r="C6128" s="14" t="s">
        <v>546</v>
      </c>
      <c r="D6128" s="28" t="s">
        <v>8106</v>
      </c>
      <c r="E6128" s="15">
        <v>0</v>
      </c>
      <c r="F6128" s="16">
        <v>0.28000000000000003</v>
      </c>
      <c r="G6128" s="17">
        <f>ROUND(E6128*F6128,2)</f>
        <v>0</v>
      </c>
    </row>
    <row r="6129" spans="1:7" ht="45" x14ac:dyDescent="0.25">
      <c r="A6129" s="18"/>
      <c r="B6129" s="18"/>
      <c r="C6129" s="18"/>
      <c r="D6129" s="28" t="s">
        <v>8107</v>
      </c>
      <c r="E6129" s="18"/>
      <c r="F6129" s="18"/>
      <c r="G6129" s="18"/>
    </row>
    <row r="6130" spans="1:7" ht="22.5" x14ac:dyDescent="0.25">
      <c r="A6130" s="13" t="s">
        <v>8108</v>
      </c>
      <c r="B6130" s="14" t="s">
        <v>16</v>
      </c>
      <c r="C6130" s="14" t="s">
        <v>546</v>
      </c>
      <c r="D6130" s="28" t="s">
        <v>8109</v>
      </c>
      <c r="E6130" s="15">
        <v>0</v>
      </c>
      <c r="F6130" s="16">
        <v>0.5</v>
      </c>
      <c r="G6130" s="17">
        <f>ROUND(E6130*F6130,2)</f>
        <v>0</v>
      </c>
    </row>
    <row r="6131" spans="1:7" ht="45" x14ac:dyDescent="0.25">
      <c r="A6131" s="18"/>
      <c r="B6131" s="18"/>
      <c r="C6131" s="18"/>
      <c r="D6131" s="28" t="s">
        <v>8110</v>
      </c>
      <c r="E6131" s="18"/>
      <c r="F6131" s="18"/>
      <c r="G6131" s="18"/>
    </row>
    <row r="6132" spans="1:7" ht="22.5" x14ac:dyDescent="0.25">
      <c r="A6132" s="13" t="s">
        <v>8111</v>
      </c>
      <c r="B6132" s="14" t="s">
        <v>16</v>
      </c>
      <c r="C6132" s="14" t="s">
        <v>546</v>
      </c>
      <c r="D6132" s="28" t="s">
        <v>8112</v>
      </c>
      <c r="E6132" s="15">
        <v>0</v>
      </c>
      <c r="F6132" s="16">
        <v>0.39</v>
      </c>
      <c r="G6132" s="17">
        <f>ROUND(E6132*F6132,2)</f>
        <v>0</v>
      </c>
    </row>
    <row r="6133" spans="1:7" ht="45" x14ac:dyDescent="0.25">
      <c r="A6133" s="18"/>
      <c r="B6133" s="18"/>
      <c r="C6133" s="18"/>
      <c r="D6133" s="28" t="s">
        <v>8113</v>
      </c>
      <c r="E6133" s="18"/>
      <c r="F6133" s="18"/>
      <c r="G6133" s="18"/>
    </row>
    <row r="6134" spans="1:7" x14ac:dyDescent="0.25">
      <c r="A6134" s="13" t="s">
        <v>8114</v>
      </c>
      <c r="B6134" s="14" t="s">
        <v>16</v>
      </c>
      <c r="C6134" s="14" t="s">
        <v>546</v>
      </c>
      <c r="D6134" s="28" t="s">
        <v>8115</v>
      </c>
      <c r="E6134" s="15">
        <v>0</v>
      </c>
      <c r="F6134" s="16">
        <v>0.41</v>
      </c>
      <c r="G6134" s="17">
        <f>ROUND(E6134*F6134,2)</f>
        <v>0</v>
      </c>
    </row>
    <row r="6135" spans="1:7" ht="45" x14ac:dyDescent="0.25">
      <c r="A6135" s="18"/>
      <c r="B6135" s="18"/>
      <c r="C6135" s="18"/>
      <c r="D6135" s="28" t="s">
        <v>8116</v>
      </c>
      <c r="E6135" s="18"/>
      <c r="F6135" s="18"/>
      <c r="G6135" s="18"/>
    </row>
    <row r="6136" spans="1:7" x14ac:dyDescent="0.25">
      <c r="A6136" s="18"/>
      <c r="B6136" s="18"/>
      <c r="C6136" s="18"/>
      <c r="D6136" s="35" t="s">
        <v>8117</v>
      </c>
      <c r="E6136" s="15">
        <v>0</v>
      </c>
      <c r="F6136" s="16">
        <v>0</v>
      </c>
      <c r="G6136" s="19">
        <f>ROUND(E6136*F6136,2)</f>
        <v>0</v>
      </c>
    </row>
    <row r="6137" spans="1:7" ht="0.95" customHeight="1" x14ac:dyDescent="0.25">
      <c r="A6137" s="20"/>
      <c r="B6137" s="20"/>
      <c r="C6137" s="20"/>
      <c r="D6137" s="36"/>
      <c r="E6137" s="20"/>
      <c r="F6137" s="20"/>
      <c r="G6137" s="20"/>
    </row>
    <row r="6138" spans="1:7" x14ac:dyDescent="0.25">
      <c r="A6138" s="18"/>
      <c r="B6138" s="18"/>
      <c r="C6138" s="18"/>
      <c r="D6138" s="35" t="s">
        <v>8118</v>
      </c>
      <c r="E6138" s="15">
        <v>0</v>
      </c>
      <c r="F6138" s="16">
        <v>0</v>
      </c>
      <c r="G6138" s="19">
        <f>ROUND(E6138*F6138,2)</f>
        <v>0</v>
      </c>
    </row>
    <row r="6139" spans="1:7" ht="0.95" customHeight="1" x14ac:dyDescent="0.25">
      <c r="A6139" s="20"/>
      <c r="B6139" s="20"/>
      <c r="C6139" s="20"/>
      <c r="D6139" s="36"/>
      <c r="E6139" s="20"/>
      <c r="F6139" s="20"/>
      <c r="G6139" s="20"/>
    </row>
    <row r="6140" spans="1:7" x14ac:dyDescent="0.25">
      <c r="A6140" s="7" t="s">
        <v>8119</v>
      </c>
      <c r="B6140" s="7" t="s">
        <v>8</v>
      </c>
      <c r="C6140" s="7" t="s">
        <v>9</v>
      </c>
      <c r="D6140" s="33" t="s">
        <v>8120</v>
      </c>
      <c r="E6140" s="8">
        <f>E6159</f>
        <v>0</v>
      </c>
      <c r="F6140" s="9">
        <f>F6159</f>
        <v>0</v>
      </c>
      <c r="G6140" s="9">
        <f>G6159</f>
        <v>0</v>
      </c>
    </row>
    <row r="6141" spans="1:7" ht="22.5" x14ac:dyDescent="0.25">
      <c r="A6141" s="13" t="s">
        <v>8121</v>
      </c>
      <c r="B6141" s="14" t="s">
        <v>16</v>
      </c>
      <c r="C6141" s="14" t="s">
        <v>17</v>
      </c>
      <c r="D6141" s="28" t="s">
        <v>8122</v>
      </c>
      <c r="E6141" s="15">
        <v>0</v>
      </c>
      <c r="F6141" s="16">
        <v>27.18</v>
      </c>
      <c r="G6141" s="17">
        <f>ROUND(E6141*F6141,2)</f>
        <v>0</v>
      </c>
    </row>
    <row r="6142" spans="1:7" ht="180" x14ac:dyDescent="0.25">
      <c r="A6142" s="18"/>
      <c r="B6142" s="18"/>
      <c r="C6142" s="18"/>
      <c r="D6142" s="28" t="s">
        <v>8123</v>
      </c>
      <c r="E6142" s="18"/>
      <c r="F6142" s="18"/>
      <c r="G6142" s="18"/>
    </row>
    <row r="6143" spans="1:7" ht="22.5" x14ac:dyDescent="0.25">
      <c r="A6143" s="13" t="s">
        <v>8124</v>
      </c>
      <c r="B6143" s="14" t="s">
        <v>16</v>
      </c>
      <c r="C6143" s="14" t="s">
        <v>17</v>
      </c>
      <c r="D6143" s="28" t="s">
        <v>8125</v>
      </c>
      <c r="E6143" s="15">
        <v>0</v>
      </c>
      <c r="F6143" s="16">
        <v>31.87</v>
      </c>
      <c r="G6143" s="17">
        <f>ROUND(E6143*F6143,2)</f>
        <v>0</v>
      </c>
    </row>
    <row r="6144" spans="1:7" ht="236.25" x14ac:dyDescent="0.25">
      <c r="A6144" s="18"/>
      <c r="B6144" s="18"/>
      <c r="C6144" s="18"/>
      <c r="D6144" s="28" t="s">
        <v>8126</v>
      </c>
      <c r="E6144" s="18"/>
      <c r="F6144" s="18"/>
      <c r="G6144" s="18"/>
    </row>
    <row r="6145" spans="1:7" ht="22.5" x14ac:dyDescent="0.25">
      <c r="A6145" s="13" t="s">
        <v>8127</v>
      </c>
      <c r="B6145" s="14" t="s">
        <v>16</v>
      </c>
      <c r="C6145" s="14" t="s">
        <v>17</v>
      </c>
      <c r="D6145" s="28" t="s">
        <v>8128</v>
      </c>
      <c r="E6145" s="15">
        <v>0</v>
      </c>
      <c r="F6145" s="16">
        <v>17.13</v>
      </c>
      <c r="G6145" s="17">
        <f>ROUND(E6145*F6145,2)</f>
        <v>0</v>
      </c>
    </row>
    <row r="6146" spans="1:7" ht="180" x14ac:dyDescent="0.25">
      <c r="A6146" s="18"/>
      <c r="B6146" s="18"/>
      <c r="C6146" s="18"/>
      <c r="D6146" s="28" t="s">
        <v>8129</v>
      </c>
      <c r="E6146" s="18"/>
      <c r="F6146" s="18"/>
      <c r="G6146" s="18"/>
    </row>
    <row r="6147" spans="1:7" x14ac:dyDescent="0.25">
      <c r="A6147" s="13" t="s">
        <v>8130</v>
      </c>
      <c r="B6147" s="14" t="s">
        <v>16</v>
      </c>
      <c r="C6147" s="14" t="s">
        <v>17</v>
      </c>
      <c r="D6147" s="28" t="s">
        <v>8131</v>
      </c>
      <c r="E6147" s="15">
        <v>0</v>
      </c>
      <c r="F6147" s="16">
        <v>33.28</v>
      </c>
      <c r="G6147" s="17">
        <f>ROUND(E6147*F6147,2)</f>
        <v>0</v>
      </c>
    </row>
    <row r="6148" spans="1:7" ht="78.75" x14ac:dyDescent="0.25">
      <c r="A6148" s="18"/>
      <c r="B6148" s="18"/>
      <c r="C6148" s="18"/>
      <c r="D6148" s="28" t="s">
        <v>8132</v>
      </c>
      <c r="E6148" s="18"/>
      <c r="F6148" s="18"/>
      <c r="G6148" s="18"/>
    </row>
    <row r="6149" spans="1:7" ht="22.5" x14ac:dyDescent="0.25">
      <c r="A6149" s="13" t="s">
        <v>8133</v>
      </c>
      <c r="B6149" s="14" t="s">
        <v>16</v>
      </c>
      <c r="C6149" s="14" t="s">
        <v>17</v>
      </c>
      <c r="D6149" s="28" t="s">
        <v>8134</v>
      </c>
      <c r="E6149" s="15">
        <v>0</v>
      </c>
      <c r="F6149" s="16">
        <v>75.48</v>
      </c>
      <c r="G6149" s="17">
        <f>ROUND(E6149*F6149,2)</f>
        <v>0</v>
      </c>
    </row>
    <row r="6150" spans="1:7" ht="157.5" x14ac:dyDescent="0.25">
      <c r="A6150" s="18"/>
      <c r="B6150" s="18"/>
      <c r="C6150" s="18"/>
      <c r="D6150" s="28" t="s">
        <v>8135</v>
      </c>
      <c r="E6150" s="18"/>
      <c r="F6150" s="18"/>
      <c r="G6150" s="18"/>
    </row>
    <row r="6151" spans="1:7" ht="22.5" x14ac:dyDescent="0.25">
      <c r="A6151" s="13" t="s">
        <v>8136</v>
      </c>
      <c r="B6151" s="14" t="s">
        <v>16</v>
      </c>
      <c r="C6151" s="14" t="s">
        <v>251</v>
      </c>
      <c r="D6151" s="28" t="s">
        <v>8137</v>
      </c>
      <c r="E6151" s="15">
        <v>0</v>
      </c>
      <c r="F6151" s="16">
        <v>38.79</v>
      </c>
      <c r="G6151" s="17">
        <f>ROUND(E6151*F6151,2)</f>
        <v>0</v>
      </c>
    </row>
    <row r="6152" spans="1:7" ht="180" x14ac:dyDescent="0.25">
      <c r="A6152" s="18"/>
      <c r="B6152" s="18"/>
      <c r="C6152" s="18"/>
      <c r="D6152" s="28" t="s">
        <v>8138</v>
      </c>
      <c r="E6152" s="18"/>
      <c r="F6152" s="18"/>
      <c r="G6152" s="18"/>
    </row>
    <row r="6153" spans="1:7" ht="22.5" x14ac:dyDescent="0.25">
      <c r="A6153" s="13" t="s">
        <v>8139</v>
      </c>
      <c r="B6153" s="14" t="s">
        <v>16</v>
      </c>
      <c r="C6153" s="14" t="s">
        <v>251</v>
      </c>
      <c r="D6153" s="28" t="s">
        <v>8140</v>
      </c>
      <c r="E6153" s="15">
        <v>0</v>
      </c>
      <c r="F6153" s="16">
        <v>34.64</v>
      </c>
      <c r="G6153" s="17">
        <f>ROUND(E6153*F6153,2)</f>
        <v>0</v>
      </c>
    </row>
    <row r="6154" spans="1:7" ht="202.5" x14ac:dyDescent="0.25">
      <c r="A6154" s="18"/>
      <c r="B6154" s="18"/>
      <c r="C6154" s="18"/>
      <c r="D6154" s="28" t="s">
        <v>8141</v>
      </c>
      <c r="E6154" s="18"/>
      <c r="F6154" s="18"/>
      <c r="G6154" s="18"/>
    </row>
    <row r="6155" spans="1:7" ht="22.5" x14ac:dyDescent="0.25">
      <c r="A6155" s="13" t="s">
        <v>8142</v>
      </c>
      <c r="B6155" s="14" t="s">
        <v>16</v>
      </c>
      <c r="C6155" s="14" t="s">
        <v>251</v>
      </c>
      <c r="D6155" s="28" t="s">
        <v>8143</v>
      </c>
      <c r="E6155" s="15">
        <v>0</v>
      </c>
      <c r="F6155" s="16">
        <v>21.08</v>
      </c>
      <c r="G6155" s="17">
        <f>ROUND(E6155*F6155,2)</f>
        <v>0</v>
      </c>
    </row>
    <row r="6156" spans="1:7" ht="191.25" x14ac:dyDescent="0.25">
      <c r="A6156" s="18"/>
      <c r="B6156" s="18"/>
      <c r="C6156" s="18"/>
      <c r="D6156" s="28" t="s">
        <v>8144</v>
      </c>
      <c r="E6156" s="18"/>
      <c r="F6156" s="18"/>
      <c r="G6156" s="18"/>
    </row>
    <row r="6157" spans="1:7" x14ac:dyDescent="0.25">
      <c r="A6157" s="13" t="s">
        <v>8145</v>
      </c>
      <c r="B6157" s="14" t="s">
        <v>16</v>
      </c>
      <c r="C6157" s="14" t="s">
        <v>17</v>
      </c>
      <c r="D6157" s="28" t="s">
        <v>8146</v>
      </c>
      <c r="E6157" s="15">
        <v>0</v>
      </c>
      <c r="F6157" s="16">
        <v>55.02</v>
      </c>
      <c r="G6157" s="17">
        <f>ROUND(E6157*F6157,2)</f>
        <v>0</v>
      </c>
    </row>
    <row r="6158" spans="1:7" ht="101.25" x14ac:dyDescent="0.25">
      <c r="A6158" s="18"/>
      <c r="B6158" s="18"/>
      <c r="C6158" s="18"/>
      <c r="D6158" s="28" t="s">
        <v>8147</v>
      </c>
      <c r="E6158" s="18"/>
      <c r="F6158" s="18"/>
      <c r="G6158" s="18"/>
    </row>
    <row r="6159" spans="1:7" x14ac:dyDescent="0.25">
      <c r="A6159" s="18"/>
      <c r="B6159" s="18"/>
      <c r="C6159" s="18"/>
      <c r="D6159" s="35" t="s">
        <v>8148</v>
      </c>
      <c r="E6159" s="15">
        <v>0</v>
      </c>
      <c r="F6159" s="16">
        <v>0</v>
      </c>
      <c r="G6159" s="19">
        <f>ROUND(E6159*F6159,2)</f>
        <v>0</v>
      </c>
    </row>
    <row r="6160" spans="1:7" ht="0.95" customHeight="1" x14ac:dyDescent="0.25">
      <c r="A6160" s="20"/>
      <c r="B6160" s="20"/>
      <c r="C6160" s="20"/>
      <c r="D6160" s="36"/>
      <c r="E6160" s="20"/>
      <c r="F6160" s="20"/>
      <c r="G6160" s="20"/>
    </row>
    <row r="6161" spans="1:7" x14ac:dyDescent="0.25">
      <c r="A6161" s="7" t="s">
        <v>8149</v>
      </c>
      <c r="B6161" s="7" t="s">
        <v>8</v>
      </c>
      <c r="C6161" s="7" t="s">
        <v>9</v>
      </c>
      <c r="D6161" s="33" t="s">
        <v>8150</v>
      </c>
      <c r="E6161" s="8">
        <f>E6166</f>
        <v>0</v>
      </c>
      <c r="F6161" s="9">
        <f>F6166</f>
        <v>0</v>
      </c>
      <c r="G6161" s="9">
        <f>G6166</f>
        <v>0</v>
      </c>
    </row>
    <row r="6162" spans="1:7" x14ac:dyDescent="0.25">
      <c r="A6162" s="13" t="s">
        <v>8151</v>
      </c>
      <c r="B6162" s="14" t="s">
        <v>16</v>
      </c>
      <c r="C6162" s="14" t="s">
        <v>17</v>
      </c>
      <c r="D6162" s="28" t="s">
        <v>8152</v>
      </c>
      <c r="E6162" s="15">
        <v>0</v>
      </c>
      <c r="F6162" s="16">
        <v>16.54</v>
      </c>
      <c r="G6162" s="17">
        <f>ROUND(E6162*F6162,2)</f>
        <v>0</v>
      </c>
    </row>
    <row r="6163" spans="1:7" ht="56.25" x14ac:dyDescent="0.25">
      <c r="A6163" s="18"/>
      <c r="B6163" s="18"/>
      <c r="C6163" s="18"/>
      <c r="D6163" s="28" t="s">
        <v>8153</v>
      </c>
      <c r="E6163" s="18"/>
      <c r="F6163" s="18"/>
      <c r="G6163" s="18"/>
    </row>
    <row r="6164" spans="1:7" x14ac:dyDescent="0.25">
      <c r="A6164" s="13" t="s">
        <v>8154</v>
      </c>
      <c r="B6164" s="14" t="s">
        <v>16</v>
      </c>
      <c r="C6164" s="14" t="s">
        <v>17</v>
      </c>
      <c r="D6164" s="28" t="s">
        <v>8155</v>
      </c>
      <c r="E6164" s="15">
        <v>0</v>
      </c>
      <c r="F6164" s="16">
        <v>11.93</v>
      </c>
      <c r="G6164" s="17">
        <f>ROUND(E6164*F6164,2)</f>
        <v>0</v>
      </c>
    </row>
    <row r="6165" spans="1:7" ht="45" x14ac:dyDescent="0.25">
      <c r="A6165" s="18"/>
      <c r="B6165" s="18"/>
      <c r="C6165" s="18"/>
      <c r="D6165" s="28" t="s">
        <v>8156</v>
      </c>
      <c r="E6165" s="18"/>
      <c r="F6165" s="18"/>
      <c r="G6165" s="18"/>
    </row>
    <row r="6166" spans="1:7" x14ac:dyDescent="0.25">
      <c r="A6166" s="18"/>
      <c r="B6166" s="18"/>
      <c r="C6166" s="18"/>
      <c r="D6166" s="35" t="s">
        <v>8157</v>
      </c>
      <c r="E6166" s="15">
        <v>0</v>
      </c>
      <c r="F6166" s="16">
        <v>0</v>
      </c>
      <c r="G6166" s="19">
        <f>ROUND(E6166*F6166,2)</f>
        <v>0</v>
      </c>
    </row>
    <row r="6167" spans="1:7" ht="0.95" customHeight="1" x14ac:dyDescent="0.25">
      <c r="A6167" s="20"/>
      <c r="B6167" s="20"/>
      <c r="C6167" s="20"/>
      <c r="D6167" s="36"/>
      <c r="E6167" s="20"/>
      <c r="F6167" s="20"/>
      <c r="G6167" s="20"/>
    </row>
    <row r="6168" spans="1:7" x14ac:dyDescent="0.25">
      <c r="A6168" s="7" t="s">
        <v>8158</v>
      </c>
      <c r="B6168" s="7" t="s">
        <v>8</v>
      </c>
      <c r="C6168" s="7" t="s">
        <v>9</v>
      </c>
      <c r="D6168" s="33" t="s">
        <v>8159</v>
      </c>
      <c r="E6168" s="8">
        <f>E6171</f>
        <v>0</v>
      </c>
      <c r="F6168" s="9">
        <f>F6171</f>
        <v>0</v>
      </c>
      <c r="G6168" s="9">
        <f>G6171</f>
        <v>0</v>
      </c>
    </row>
    <row r="6169" spans="1:7" x14ac:dyDescent="0.25">
      <c r="A6169" s="13" t="s">
        <v>8160</v>
      </c>
      <c r="B6169" s="14" t="s">
        <v>16</v>
      </c>
      <c r="C6169" s="14" t="s">
        <v>17</v>
      </c>
      <c r="D6169" s="28" t="s">
        <v>8161</v>
      </c>
      <c r="E6169" s="15">
        <v>0</v>
      </c>
      <c r="F6169" s="16">
        <v>37.36</v>
      </c>
      <c r="G6169" s="17">
        <f>ROUND(E6169*F6169,2)</f>
        <v>0</v>
      </c>
    </row>
    <row r="6170" spans="1:7" ht="45" x14ac:dyDescent="0.25">
      <c r="A6170" s="18"/>
      <c r="B6170" s="18"/>
      <c r="C6170" s="18"/>
      <c r="D6170" s="28" t="s">
        <v>8162</v>
      </c>
      <c r="E6170" s="18"/>
      <c r="F6170" s="18"/>
      <c r="G6170" s="18"/>
    </row>
    <row r="6171" spans="1:7" x14ac:dyDescent="0.25">
      <c r="A6171" s="18"/>
      <c r="B6171" s="18"/>
      <c r="C6171" s="18"/>
      <c r="D6171" s="35" t="s">
        <v>8163</v>
      </c>
      <c r="E6171" s="15">
        <v>0</v>
      </c>
      <c r="F6171" s="16">
        <v>0</v>
      </c>
      <c r="G6171" s="19">
        <f>ROUND(E6171*F6171,2)</f>
        <v>0</v>
      </c>
    </row>
    <row r="6172" spans="1:7" ht="0.95" customHeight="1" x14ac:dyDescent="0.25">
      <c r="A6172" s="20"/>
      <c r="B6172" s="20"/>
      <c r="C6172" s="20"/>
      <c r="D6172" s="36"/>
      <c r="E6172" s="20"/>
      <c r="F6172" s="20"/>
      <c r="G6172" s="20"/>
    </row>
    <row r="6173" spans="1:7" x14ac:dyDescent="0.25">
      <c r="A6173" s="7" t="s">
        <v>8164</v>
      </c>
      <c r="B6173" s="7" t="s">
        <v>8</v>
      </c>
      <c r="C6173" s="7" t="s">
        <v>9</v>
      </c>
      <c r="D6173" s="33" t="s">
        <v>8165</v>
      </c>
      <c r="E6173" s="8">
        <f>E6176</f>
        <v>0</v>
      </c>
      <c r="F6173" s="9">
        <f>F6176</f>
        <v>0</v>
      </c>
      <c r="G6173" s="9">
        <f>G6176</f>
        <v>0</v>
      </c>
    </row>
    <row r="6174" spans="1:7" x14ac:dyDescent="0.25">
      <c r="A6174" s="13" t="s">
        <v>8166</v>
      </c>
      <c r="B6174" s="14" t="s">
        <v>16</v>
      </c>
      <c r="C6174" s="14" t="s">
        <v>221</v>
      </c>
      <c r="D6174" s="28" t="s">
        <v>8167</v>
      </c>
      <c r="E6174" s="15">
        <v>0</v>
      </c>
      <c r="F6174" s="16">
        <v>286.39</v>
      </c>
      <c r="G6174" s="17">
        <f>ROUND(E6174*F6174,2)</f>
        <v>0</v>
      </c>
    </row>
    <row r="6175" spans="1:7" ht="56.25" x14ac:dyDescent="0.25">
      <c r="A6175" s="18"/>
      <c r="B6175" s="18"/>
      <c r="C6175" s="18"/>
      <c r="D6175" s="28" t="s">
        <v>8168</v>
      </c>
      <c r="E6175" s="18"/>
      <c r="F6175" s="18"/>
      <c r="G6175" s="18"/>
    </row>
    <row r="6176" spans="1:7" x14ac:dyDescent="0.25">
      <c r="A6176" s="18"/>
      <c r="B6176" s="18"/>
      <c r="C6176" s="18"/>
      <c r="D6176" s="35" t="s">
        <v>8169</v>
      </c>
      <c r="E6176" s="15">
        <v>0</v>
      </c>
      <c r="F6176" s="16">
        <v>0</v>
      </c>
      <c r="G6176" s="19">
        <f>ROUND(E6176*F6176,2)</f>
        <v>0</v>
      </c>
    </row>
    <row r="6177" spans="1:7" ht="0.95" customHeight="1" x14ac:dyDescent="0.25">
      <c r="A6177" s="20"/>
      <c r="B6177" s="20"/>
      <c r="C6177" s="20"/>
      <c r="D6177" s="36"/>
      <c r="E6177" s="20"/>
      <c r="F6177" s="20"/>
      <c r="G6177" s="20"/>
    </row>
    <row r="6178" spans="1:7" x14ac:dyDescent="0.25">
      <c r="A6178" s="7" t="s">
        <v>8170</v>
      </c>
      <c r="B6178" s="7" t="s">
        <v>8</v>
      </c>
      <c r="C6178" s="7" t="s">
        <v>9</v>
      </c>
      <c r="D6178" s="33" t="s">
        <v>334</v>
      </c>
      <c r="E6178" s="8">
        <f>E6181</f>
        <v>0</v>
      </c>
      <c r="F6178" s="9">
        <f>F6181</f>
        <v>0</v>
      </c>
      <c r="G6178" s="9">
        <f>G6181</f>
        <v>0</v>
      </c>
    </row>
    <row r="6179" spans="1:7" x14ac:dyDescent="0.25">
      <c r="A6179" s="13" t="s">
        <v>8171</v>
      </c>
      <c r="B6179" s="14" t="s">
        <v>16</v>
      </c>
      <c r="C6179" s="14" t="s">
        <v>221</v>
      </c>
      <c r="D6179" s="28" t="s">
        <v>8172</v>
      </c>
      <c r="E6179" s="15">
        <v>0</v>
      </c>
      <c r="F6179" s="16">
        <v>85.45</v>
      </c>
      <c r="G6179" s="17">
        <f>ROUND(E6179*F6179,2)</f>
        <v>0</v>
      </c>
    </row>
    <row r="6180" spans="1:7" ht="101.25" x14ac:dyDescent="0.25">
      <c r="A6180" s="18"/>
      <c r="B6180" s="18"/>
      <c r="C6180" s="18"/>
      <c r="D6180" s="28" t="s">
        <v>8173</v>
      </c>
      <c r="E6180" s="18"/>
      <c r="F6180" s="18"/>
      <c r="G6180" s="18"/>
    </row>
    <row r="6181" spans="1:7" x14ac:dyDescent="0.25">
      <c r="A6181" s="18"/>
      <c r="B6181" s="18"/>
      <c r="C6181" s="18"/>
      <c r="D6181" s="35" t="s">
        <v>8174</v>
      </c>
      <c r="E6181" s="15">
        <v>0</v>
      </c>
      <c r="F6181" s="16">
        <v>0</v>
      </c>
      <c r="G6181" s="19">
        <f>ROUND(E6181*F6181,2)</f>
        <v>0</v>
      </c>
    </row>
    <row r="6182" spans="1:7" ht="0.95" customHeight="1" x14ac:dyDescent="0.25">
      <c r="A6182" s="20"/>
      <c r="B6182" s="20"/>
      <c r="C6182" s="20"/>
      <c r="D6182" s="36"/>
      <c r="E6182" s="20"/>
      <c r="F6182" s="20"/>
      <c r="G6182" s="20"/>
    </row>
    <row r="6183" spans="1:7" x14ac:dyDescent="0.25">
      <c r="A6183" s="7" t="s">
        <v>8175</v>
      </c>
      <c r="B6183" s="7" t="s">
        <v>8</v>
      </c>
      <c r="C6183" s="7" t="s">
        <v>9</v>
      </c>
      <c r="D6183" s="33" t="s">
        <v>8176</v>
      </c>
      <c r="E6183" s="8">
        <f>E6188</f>
        <v>0</v>
      </c>
      <c r="F6183" s="9">
        <f>F6188</f>
        <v>0</v>
      </c>
      <c r="G6183" s="9">
        <f>G6188</f>
        <v>0</v>
      </c>
    </row>
    <row r="6184" spans="1:7" x14ac:dyDescent="0.25">
      <c r="A6184" s="13" t="s">
        <v>8177</v>
      </c>
      <c r="B6184" s="14" t="s">
        <v>16</v>
      </c>
      <c r="C6184" s="14" t="s">
        <v>221</v>
      </c>
      <c r="D6184" s="28" t="s">
        <v>8178</v>
      </c>
      <c r="E6184" s="15">
        <v>0</v>
      </c>
      <c r="F6184" s="16">
        <v>221.82</v>
      </c>
      <c r="G6184" s="17">
        <f>ROUND(E6184*F6184,2)</f>
        <v>0</v>
      </c>
    </row>
    <row r="6185" spans="1:7" ht="101.25" x14ac:dyDescent="0.25">
      <c r="A6185" s="18"/>
      <c r="B6185" s="18"/>
      <c r="C6185" s="18"/>
      <c r="D6185" s="28" t="s">
        <v>8179</v>
      </c>
      <c r="E6185" s="18"/>
      <c r="F6185" s="18"/>
      <c r="G6185" s="18"/>
    </row>
    <row r="6186" spans="1:7" x14ac:dyDescent="0.25">
      <c r="A6186" s="13" t="s">
        <v>8180</v>
      </c>
      <c r="B6186" s="14" t="s">
        <v>16</v>
      </c>
      <c r="C6186" s="14" t="s">
        <v>17</v>
      </c>
      <c r="D6186" s="28" t="s">
        <v>8181</v>
      </c>
      <c r="E6186" s="15">
        <v>0</v>
      </c>
      <c r="F6186" s="16">
        <v>254.36</v>
      </c>
      <c r="G6186" s="17">
        <f>ROUND(E6186*F6186,2)</f>
        <v>0</v>
      </c>
    </row>
    <row r="6187" spans="1:7" ht="101.25" x14ac:dyDescent="0.25">
      <c r="A6187" s="18"/>
      <c r="B6187" s="18"/>
      <c r="C6187" s="18"/>
      <c r="D6187" s="28" t="s">
        <v>8182</v>
      </c>
      <c r="E6187" s="18"/>
      <c r="F6187" s="18"/>
      <c r="G6187" s="18"/>
    </row>
    <row r="6188" spans="1:7" x14ac:dyDescent="0.25">
      <c r="A6188" s="18"/>
      <c r="B6188" s="18"/>
      <c r="C6188" s="18"/>
      <c r="D6188" s="35" t="s">
        <v>8183</v>
      </c>
      <c r="E6188" s="15">
        <v>0</v>
      </c>
      <c r="F6188" s="16">
        <v>0</v>
      </c>
      <c r="G6188" s="19">
        <f>ROUND(E6188*F6188,2)</f>
        <v>0</v>
      </c>
    </row>
    <row r="6189" spans="1:7" ht="0.95" customHeight="1" x14ac:dyDescent="0.25">
      <c r="A6189" s="20"/>
      <c r="B6189" s="20"/>
      <c r="C6189" s="20"/>
      <c r="D6189" s="36"/>
      <c r="E6189" s="20"/>
      <c r="F6189" s="20"/>
      <c r="G6189" s="20"/>
    </row>
    <row r="6190" spans="1:7" x14ac:dyDescent="0.25">
      <c r="A6190" s="18"/>
      <c r="B6190" s="18"/>
      <c r="C6190" s="18"/>
      <c r="D6190" s="35" t="s">
        <v>8184</v>
      </c>
      <c r="E6190" s="24">
        <v>0</v>
      </c>
      <c r="F6190" s="16">
        <v>0</v>
      </c>
      <c r="G6190" s="19">
        <f>ROUND(E6190*F6190,2)</f>
        <v>0</v>
      </c>
    </row>
    <row r="6191" spans="1:7" ht="0.95" customHeight="1" x14ac:dyDescent="0.25">
      <c r="A6191" s="20"/>
      <c r="B6191" s="20"/>
      <c r="C6191" s="20"/>
      <c r="D6191" s="36"/>
      <c r="E6191" s="20"/>
      <c r="F6191" s="20"/>
      <c r="G6191" s="20"/>
    </row>
    <row r="6192" spans="1:7" x14ac:dyDescent="0.25">
      <c r="A6192" s="4" t="s">
        <v>8185</v>
      </c>
      <c r="B6192" s="4" t="s">
        <v>8</v>
      </c>
      <c r="C6192" s="4" t="s">
        <v>9</v>
      </c>
      <c r="D6192" s="32" t="s">
        <v>8186</v>
      </c>
      <c r="E6192" s="5">
        <f>E6549</f>
        <v>0</v>
      </c>
      <c r="F6192" s="6">
        <f>F6549</f>
        <v>0</v>
      </c>
      <c r="G6192" s="6">
        <f>G6549</f>
        <v>0</v>
      </c>
    </row>
    <row r="6193" spans="1:7" x14ac:dyDescent="0.25">
      <c r="A6193" s="7" t="s">
        <v>8187</v>
      </c>
      <c r="B6193" s="7" t="s">
        <v>8</v>
      </c>
      <c r="C6193" s="7" t="s">
        <v>9</v>
      </c>
      <c r="D6193" s="33" t="s">
        <v>8188</v>
      </c>
      <c r="E6193" s="8">
        <f>E6214</f>
        <v>0</v>
      </c>
      <c r="F6193" s="9">
        <f>F6214</f>
        <v>0</v>
      </c>
      <c r="G6193" s="9">
        <f>G6214</f>
        <v>0</v>
      </c>
    </row>
    <row r="6194" spans="1:7" hidden="1" x14ac:dyDescent="0.25">
      <c r="A6194" s="13" t="s">
        <v>8189</v>
      </c>
      <c r="B6194" s="14" t="s">
        <v>16</v>
      </c>
      <c r="C6194" s="14" t="s">
        <v>176</v>
      </c>
      <c r="D6194" s="28" t="s">
        <v>8190</v>
      </c>
      <c r="E6194" s="15">
        <v>0</v>
      </c>
      <c r="F6194" s="16">
        <v>365.87</v>
      </c>
      <c r="G6194" s="17">
        <f>ROUND(E6194*F6194,2)</f>
        <v>0</v>
      </c>
    </row>
    <row r="6195" spans="1:7" ht="157.5" hidden="1" x14ac:dyDescent="0.25">
      <c r="A6195" s="18"/>
      <c r="B6195" s="18"/>
      <c r="C6195" s="18"/>
      <c r="D6195" s="28" t="s">
        <v>8191</v>
      </c>
      <c r="E6195" s="18"/>
      <c r="F6195" s="18"/>
      <c r="G6195" s="18"/>
    </row>
    <row r="6196" spans="1:7" hidden="1" x14ac:dyDescent="0.25">
      <c r="A6196" s="13" t="s">
        <v>8192</v>
      </c>
      <c r="B6196" s="14" t="s">
        <v>16</v>
      </c>
      <c r="C6196" s="14" t="s">
        <v>176</v>
      </c>
      <c r="D6196" s="28" t="s">
        <v>8193</v>
      </c>
      <c r="E6196" s="15">
        <v>0</v>
      </c>
      <c r="F6196" s="16">
        <v>395.79</v>
      </c>
      <c r="G6196" s="17">
        <f>ROUND(E6196*F6196,2)</f>
        <v>0</v>
      </c>
    </row>
    <row r="6197" spans="1:7" ht="157.5" hidden="1" x14ac:dyDescent="0.25">
      <c r="A6197" s="18"/>
      <c r="B6197" s="18"/>
      <c r="C6197" s="18"/>
      <c r="D6197" s="28" t="s">
        <v>8194</v>
      </c>
      <c r="E6197" s="18"/>
      <c r="F6197" s="18"/>
      <c r="G6197" s="18"/>
    </row>
    <row r="6198" spans="1:7" hidden="1" x14ac:dyDescent="0.25">
      <c r="A6198" s="13" t="s">
        <v>8195</v>
      </c>
      <c r="B6198" s="14" t="s">
        <v>16</v>
      </c>
      <c r="C6198" s="14" t="s">
        <v>176</v>
      </c>
      <c r="D6198" s="28" t="s">
        <v>8196</v>
      </c>
      <c r="E6198" s="15">
        <v>0</v>
      </c>
      <c r="F6198" s="16">
        <v>401.88</v>
      </c>
      <c r="G6198" s="17">
        <f>ROUND(E6198*F6198,2)</f>
        <v>0</v>
      </c>
    </row>
    <row r="6199" spans="1:7" ht="157.5" hidden="1" x14ac:dyDescent="0.25">
      <c r="A6199" s="18"/>
      <c r="B6199" s="18"/>
      <c r="C6199" s="18"/>
      <c r="D6199" s="28" t="s">
        <v>8197</v>
      </c>
      <c r="E6199" s="18"/>
      <c r="F6199" s="18"/>
      <c r="G6199" s="18"/>
    </row>
    <row r="6200" spans="1:7" hidden="1" x14ac:dyDescent="0.25">
      <c r="A6200" s="13" t="s">
        <v>8198</v>
      </c>
      <c r="B6200" s="14" t="s">
        <v>16</v>
      </c>
      <c r="C6200" s="14" t="s">
        <v>176</v>
      </c>
      <c r="D6200" s="28" t="s">
        <v>8199</v>
      </c>
      <c r="E6200" s="15">
        <v>0</v>
      </c>
      <c r="F6200" s="16">
        <v>472.27</v>
      </c>
      <c r="G6200" s="17">
        <f>ROUND(E6200*F6200,2)</f>
        <v>0</v>
      </c>
    </row>
    <row r="6201" spans="1:7" ht="157.5" hidden="1" x14ac:dyDescent="0.25">
      <c r="A6201" s="18"/>
      <c r="B6201" s="18"/>
      <c r="C6201" s="18"/>
      <c r="D6201" s="28" t="s">
        <v>8200</v>
      </c>
      <c r="E6201" s="18"/>
      <c r="F6201" s="18"/>
      <c r="G6201" s="18"/>
    </row>
    <row r="6202" spans="1:7" hidden="1" x14ac:dyDescent="0.25">
      <c r="A6202" s="13" t="s">
        <v>8201</v>
      </c>
      <c r="B6202" s="14" t="s">
        <v>16</v>
      </c>
      <c r="C6202" s="14" t="s">
        <v>176</v>
      </c>
      <c r="D6202" s="28" t="s">
        <v>8202</v>
      </c>
      <c r="E6202" s="15">
        <v>0</v>
      </c>
      <c r="F6202" s="16">
        <v>546.77</v>
      </c>
      <c r="G6202" s="17">
        <f>ROUND(E6202*F6202,2)</f>
        <v>0</v>
      </c>
    </row>
    <row r="6203" spans="1:7" ht="112.5" hidden="1" x14ac:dyDescent="0.25">
      <c r="A6203" s="18"/>
      <c r="B6203" s="18"/>
      <c r="C6203" s="18"/>
      <c r="D6203" s="28" t="s">
        <v>8203</v>
      </c>
      <c r="E6203" s="18"/>
      <c r="F6203" s="18"/>
      <c r="G6203" s="18"/>
    </row>
    <row r="6204" spans="1:7" hidden="1" x14ac:dyDescent="0.25">
      <c r="A6204" s="13" t="s">
        <v>8204</v>
      </c>
      <c r="B6204" s="14" t="s">
        <v>16</v>
      </c>
      <c r="C6204" s="14" t="s">
        <v>176</v>
      </c>
      <c r="D6204" s="28" t="s">
        <v>8205</v>
      </c>
      <c r="E6204" s="15">
        <v>0</v>
      </c>
      <c r="F6204" s="16">
        <v>878.91</v>
      </c>
      <c r="G6204" s="17">
        <f>ROUND(E6204*F6204,2)</f>
        <v>0</v>
      </c>
    </row>
    <row r="6205" spans="1:7" ht="157.5" hidden="1" x14ac:dyDescent="0.25">
      <c r="A6205" s="18"/>
      <c r="B6205" s="18"/>
      <c r="C6205" s="18"/>
      <c r="D6205" s="28" t="s">
        <v>8206</v>
      </c>
      <c r="E6205" s="18"/>
      <c r="F6205" s="18"/>
      <c r="G6205" s="18"/>
    </row>
    <row r="6206" spans="1:7" hidden="1" x14ac:dyDescent="0.25">
      <c r="A6206" s="13" t="s">
        <v>8207</v>
      </c>
      <c r="B6206" s="14" t="s">
        <v>16</v>
      </c>
      <c r="C6206" s="14" t="s">
        <v>176</v>
      </c>
      <c r="D6206" s="28" t="s">
        <v>8208</v>
      </c>
      <c r="E6206" s="15">
        <v>0</v>
      </c>
      <c r="F6206" s="16">
        <v>1272.57</v>
      </c>
      <c r="G6206" s="17">
        <f>ROUND(E6206*F6206,2)</f>
        <v>0</v>
      </c>
    </row>
    <row r="6207" spans="1:7" ht="157.5" hidden="1" x14ac:dyDescent="0.25">
      <c r="A6207" s="18"/>
      <c r="B6207" s="18"/>
      <c r="C6207" s="18"/>
      <c r="D6207" s="28" t="s">
        <v>8209</v>
      </c>
      <c r="E6207" s="18"/>
      <c r="F6207" s="18"/>
      <c r="G6207" s="18"/>
    </row>
    <row r="6208" spans="1:7" hidden="1" x14ac:dyDescent="0.25">
      <c r="A6208" s="13" t="s">
        <v>8210</v>
      </c>
      <c r="B6208" s="14" t="s">
        <v>16</v>
      </c>
      <c r="C6208" s="14" t="s">
        <v>176</v>
      </c>
      <c r="D6208" s="28" t="s">
        <v>8211</v>
      </c>
      <c r="E6208" s="15">
        <v>0</v>
      </c>
      <c r="F6208" s="16">
        <v>378.54</v>
      </c>
      <c r="G6208" s="17">
        <f>ROUND(E6208*F6208,2)</f>
        <v>0</v>
      </c>
    </row>
    <row r="6209" spans="1:7" ht="112.5" hidden="1" x14ac:dyDescent="0.25">
      <c r="A6209" s="18"/>
      <c r="B6209" s="18"/>
      <c r="C6209" s="18"/>
      <c r="D6209" s="28" t="s">
        <v>8212</v>
      </c>
      <c r="E6209" s="18"/>
      <c r="F6209" s="18"/>
      <c r="G6209" s="18"/>
    </row>
    <row r="6210" spans="1:7" hidden="1" x14ac:dyDescent="0.25">
      <c r="A6210" s="13" t="s">
        <v>8213</v>
      </c>
      <c r="B6210" s="14" t="s">
        <v>16</v>
      </c>
      <c r="C6210" s="14" t="s">
        <v>176</v>
      </c>
      <c r="D6210" s="28" t="s">
        <v>8214</v>
      </c>
      <c r="E6210" s="15">
        <v>0</v>
      </c>
      <c r="F6210" s="16">
        <v>384.45</v>
      </c>
      <c r="G6210" s="17">
        <f>ROUND(E6210*F6210,2)</f>
        <v>0</v>
      </c>
    </row>
    <row r="6211" spans="1:7" ht="112.5" hidden="1" x14ac:dyDescent="0.25">
      <c r="A6211" s="18"/>
      <c r="B6211" s="18"/>
      <c r="C6211" s="18"/>
      <c r="D6211" s="28" t="s">
        <v>8215</v>
      </c>
      <c r="E6211" s="18"/>
      <c r="F6211" s="18"/>
      <c r="G6211" s="18"/>
    </row>
    <row r="6212" spans="1:7" hidden="1" x14ac:dyDescent="0.25">
      <c r="A6212" s="13" t="s">
        <v>8216</v>
      </c>
      <c r="B6212" s="14" t="s">
        <v>16</v>
      </c>
      <c r="C6212" s="14" t="s">
        <v>176</v>
      </c>
      <c r="D6212" s="28" t="s">
        <v>8217</v>
      </c>
      <c r="E6212" s="15">
        <v>0</v>
      </c>
      <c r="F6212" s="16">
        <v>411.01</v>
      </c>
      <c r="G6212" s="17">
        <f>ROUND(E6212*F6212,2)</f>
        <v>0</v>
      </c>
    </row>
    <row r="6213" spans="1:7" ht="112.5" hidden="1" x14ac:dyDescent="0.25">
      <c r="A6213" s="18"/>
      <c r="B6213" s="18"/>
      <c r="C6213" s="18"/>
      <c r="D6213" s="28" t="s">
        <v>8218</v>
      </c>
      <c r="E6213" s="18"/>
      <c r="F6213" s="18"/>
      <c r="G6213" s="18"/>
    </row>
    <row r="6214" spans="1:7" hidden="1" x14ac:dyDescent="0.25">
      <c r="A6214" s="18"/>
      <c r="B6214" s="18"/>
      <c r="C6214" s="18"/>
      <c r="D6214" s="35" t="s">
        <v>8219</v>
      </c>
      <c r="E6214" s="15">
        <v>0</v>
      </c>
      <c r="F6214" s="16">
        <v>0</v>
      </c>
      <c r="G6214" s="19">
        <f>ROUND(E6214*F6214,2)</f>
        <v>0</v>
      </c>
    </row>
    <row r="6215" spans="1:7" ht="0.95" customHeight="1" x14ac:dyDescent="0.25">
      <c r="A6215" s="20"/>
      <c r="B6215" s="20"/>
      <c r="C6215" s="20"/>
      <c r="D6215" s="36"/>
      <c r="E6215" s="20"/>
      <c r="F6215" s="20"/>
      <c r="G6215" s="20"/>
    </row>
    <row r="6216" spans="1:7" ht="22.5" x14ac:dyDescent="0.25">
      <c r="A6216" s="7" t="s">
        <v>8220</v>
      </c>
      <c r="B6216" s="7" t="s">
        <v>8</v>
      </c>
      <c r="C6216" s="7" t="s">
        <v>9</v>
      </c>
      <c r="D6216" s="33" t="s">
        <v>8221</v>
      </c>
      <c r="E6216" s="8">
        <f>E6315</f>
        <v>0</v>
      </c>
      <c r="F6216" s="9">
        <f>F6315</f>
        <v>0</v>
      </c>
      <c r="G6216" s="9">
        <f>G6315</f>
        <v>0</v>
      </c>
    </row>
    <row r="6217" spans="1:7" hidden="1" x14ac:dyDescent="0.25">
      <c r="A6217" s="13" t="s">
        <v>8222</v>
      </c>
      <c r="B6217" s="14" t="s">
        <v>16</v>
      </c>
      <c r="C6217" s="14" t="s">
        <v>2220</v>
      </c>
      <c r="D6217" s="28" t="s">
        <v>8223</v>
      </c>
      <c r="E6217" s="15">
        <v>0</v>
      </c>
      <c r="F6217" s="16">
        <v>8.02</v>
      </c>
      <c r="G6217" s="17">
        <f>ROUND(E6217*F6217,2)</f>
        <v>0</v>
      </c>
    </row>
    <row r="6218" spans="1:7" ht="90" hidden="1" x14ac:dyDescent="0.25">
      <c r="A6218" s="18"/>
      <c r="B6218" s="18"/>
      <c r="C6218" s="18"/>
      <c r="D6218" s="28" t="s">
        <v>8224</v>
      </c>
      <c r="E6218" s="18"/>
      <c r="F6218" s="18"/>
      <c r="G6218" s="18"/>
    </row>
    <row r="6219" spans="1:7" hidden="1" x14ac:dyDescent="0.25">
      <c r="A6219" s="13" t="s">
        <v>8225</v>
      </c>
      <c r="B6219" s="14" t="s">
        <v>16</v>
      </c>
      <c r="C6219" s="14" t="s">
        <v>2220</v>
      </c>
      <c r="D6219" s="28" t="s">
        <v>8226</v>
      </c>
      <c r="E6219" s="15">
        <v>0</v>
      </c>
      <c r="F6219" s="16">
        <v>8.16</v>
      </c>
      <c r="G6219" s="17">
        <f>ROUND(E6219*F6219,2)</f>
        <v>0</v>
      </c>
    </row>
    <row r="6220" spans="1:7" ht="90" hidden="1" x14ac:dyDescent="0.25">
      <c r="A6220" s="18"/>
      <c r="B6220" s="18"/>
      <c r="C6220" s="18"/>
      <c r="D6220" s="28" t="s">
        <v>8227</v>
      </c>
      <c r="E6220" s="18"/>
      <c r="F6220" s="18"/>
      <c r="G6220" s="18"/>
    </row>
    <row r="6221" spans="1:7" hidden="1" x14ac:dyDescent="0.25">
      <c r="A6221" s="13" t="s">
        <v>8228</v>
      </c>
      <c r="B6221" s="14" t="s">
        <v>16</v>
      </c>
      <c r="C6221" s="14" t="s">
        <v>2220</v>
      </c>
      <c r="D6221" s="28" t="s">
        <v>8229</v>
      </c>
      <c r="E6221" s="15">
        <v>0</v>
      </c>
      <c r="F6221" s="16">
        <v>9.1999999999999993</v>
      </c>
      <c r="G6221" s="17">
        <f>ROUND(E6221*F6221,2)</f>
        <v>0</v>
      </c>
    </row>
    <row r="6222" spans="1:7" ht="90" hidden="1" x14ac:dyDescent="0.25">
      <c r="A6222" s="18"/>
      <c r="B6222" s="18"/>
      <c r="C6222" s="18"/>
      <c r="D6222" s="28" t="s">
        <v>8230</v>
      </c>
      <c r="E6222" s="18"/>
      <c r="F6222" s="18"/>
      <c r="G6222" s="18"/>
    </row>
    <row r="6223" spans="1:7" hidden="1" x14ac:dyDescent="0.25">
      <c r="A6223" s="13" t="s">
        <v>8231</v>
      </c>
      <c r="B6223" s="14" t="s">
        <v>16</v>
      </c>
      <c r="C6223" s="14" t="s">
        <v>2220</v>
      </c>
      <c r="D6223" s="28" t="s">
        <v>8232</v>
      </c>
      <c r="E6223" s="15">
        <v>0</v>
      </c>
      <c r="F6223" s="16">
        <v>12</v>
      </c>
      <c r="G6223" s="17">
        <f>ROUND(E6223*F6223,2)</f>
        <v>0</v>
      </c>
    </row>
    <row r="6224" spans="1:7" ht="90" hidden="1" x14ac:dyDescent="0.25">
      <c r="A6224" s="18"/>
      <c r="B6224" s="18"/>
      <c r="C6224" s="18"/>
      <c r="D6224" s="28" t="s">
        <v>8233</v>
      </c>
      <c r="E6224" s="18"/>
      <c r="F6224" s="18"/>
      <c r="G6224" s="18"/>
    </row>
    <row r="6225" spans="1:7" hidden="1" x14ac:dyDescent="0.25">
      <c r="A6225" s="13" t="s">
        <v>8234</v>
      </c>
      <c r="B6225" s="14" t="s">
        <v>16</v>
      </c>
      <c r="C6225" s="14" t="s">
        <v>2220</v>
      </c>
      <c r="D6225" s="28" t="s">
        <v>8235</v>
      </c>
      <c r="E6225" s="15">
        <v>0</v>
      </c>
      <c r="F6225" s="16">
        <v>14.68</v>
      </c>
      <c r="G6225" s="17">
        <f>ROUND(E6225*F6225,2)</f>
        <v>0</v>
      </c>
    </row>
    <row r="6226" spans="1:7" ht="90" hidden="1" x14ac:dyDescent="0.25">
      <c r="A6226" s="18"/>
      <c r="B6226" s="18"/>
      <c r="C6226" s="18"/>
      <c r="D6226" s="28" t="s">
        <v>8236</v>
      </c>
      <c r="E6226" s="18"/>
      <c r="F6226" s="18"/>
      <c r="G6226" s="18"/>
    </row>
    <row r="6227" spans="1:7" hidden="1" x14ac:dyDescent="0.25">
      <c r="A6227" s="13" t="s">
        <v>8237</v>
      </c>
      <c r="B6227" s="14" t="s">
        <v>16</v>
      </c>
      <c r="C6227" s="14" t="s">
        <v>2220</v>
      </c>
      <c r="D6227" s="28" t="s">
        <v>8238</v>
      </c>
      <c r="E6227" s="15">
        <v>0</v>
      </c>
      <c r="F6227" s="16">
        <v>23.25</v>
      </c>
      <c r="G6227" s="17">
        <f>ROUND(E6227*F6227,2)</f>
        <v>0</v>
      </c>
    </row>
    <row r="6228" spans="1:7" ht="90" hidden="1" x14ac:dyDescent="0.25">
      <c r="A6228" s="18"/>
      <c r="B6228" s="18"/>
      <c r="C6228" s="18"/>
      <c r="D6228" s="28" t="s">
        <v>8239</v>
      </c>
      <c r="E6228" s="18"/>
      <c r="F6228" s="18"/>
      <c r="G6228" s="18"/>
    </row>
    <row r="6229" spans="1:7" hidden="1" x14ac:dyDescent="0.25">
      <c r="A6229" s="13" t="s">
        <v>8240</v>
      </c>
      <c r="B6229" s="14" t="s">
        <v>16</v>
      </c>
      <c r="C6229" s="14" t="s">
        <v>2220</v>
      </c>
      <c r="D6229" s="28" t="s">
        <v>8241</v>
      </c>
      <c r="E6229" s="15">
        <v>0</v>
      </c>
      <c r="F6229" s="16">
        <v>25.08</v>
      </c>
      <c r="G6229" s="17">
        <f>ROUND(E6229*F6229,2)</f>
        <v>0</v>
      </c>
    </row>
    <row r="6230" spans="1:7" ht="90" hidden="1" x14ac:dyDescent="0.25">
      <c r="A6230" s="18"/>
      <c r="B6230" s="18"/>
      <c r="C6230" s="18"/>
      <c r="D6230" s="28" t="s">
        <v>8242</v>
      </c>
      <c r="E6230" s="18"/>
      <c r="F6230" s="18"/>
      <c r="G6230" s="18"/>
    </row>
    <row r="6231" spans="1:7" ht="22.5" hidden="1" x14ac:dyDescent="0.25">
      <c r="A6231" s="13" t="s">
        <v>8243</v>
      </c>
      <c r="B6231" s="14" t="s">
        <v>16</v>
      </c>
      <c r="C6231" s="14" t="s">
        <v>251</v>
      </c>
      <c r="D6231" s="28" t="s">
        <v>8244</v>
      </c>
      <c r="E6231" s="15">
        <v>0</v>
      </c>
      <c r="F6231" s="16">
        <v>8.84</v>
      </c>
      <c r="G6231" s="17">
        <f>ROUND(E6231*F6231,2)</f>
        <v>0</v>
      </c>
    </row>
    <row r="6232" spans="1:7" ht="101.25" hidden="1" x14ac:dyDescent="0.25">
      <c r="A6232" s="18"/>
      <c r="B6232" s="18"/>
      <c r="C6232" s="18"/>
      <c r="D6232" s="28" t="s">
        <v>8245</v>
      </c>
      <c r="E6232" s="18"/>
      <c r="F6232" s="18"/>
      <c r="G6232" s="18"/>
    </row>
    <row r="6233" spans="1:7" ht="22.5" hidden="1" x14ac:dyDescent="0.25">
      <c r="A6233" s="13" t="s">
        <v>8246</v>
      </c>
      <c r="B6233" s="14" t="s">
        <v>16</v>
      </c>
      <c r="C6233" s="14" t="s">
        <v>251</v>
      </c>
      <c r="D6233" s="28" t="s">
        <v>8247</v>
      </c>
      <c r="E6233" s="15">
        <v>0</v>
      </c>
      <c r="F6233" s="16">
        <v>11.84</v>
      </c>
      <c r="G6233" s="17">
        <f>ROUND(E6233*F6233,2)</f>
        <v>0</v>
      </c>
    </row>
    <row r="6234" spans="1:7" ht="90" hidden="1" x14ac:dyDescent="0.25">
      <c r="A6234" s="18"/>
      <c r="B6234" s="18"/>
      <c r="C6234" s="18"/>
      <c r="D6234" s="28" t="s">
        <v>8248</v>
      </c>
      <c r="E6234" s="18"/>
      <c r="F6234" s="18"/>
      <c r="G6234" s="18"/>
    </row>
    <row r="6235" spans="1:7" ht="22.5" hidden="1" x14ac:dyDescent="0.25">
      <c r="A6235" s="13" t="s">
        <v>8249</v>
      </c>
      <c r="B6235" s="14" t="s">
        <v>16</v>
      </c>
      <c r="C6235" s="14" t="s">
        <v>251</v>
      </c>
      <c r="D6235" s="28" t="s">
        <v>8250</v>
      </c>
      <c r="E6235" s="15">
        <v>0</v>
      </c>
      <c r="F6235" s="16">
        <v>13.72</v>
      </c>
      <c r="G6235" s="17">
        <f>ROUND(E6235*F6235,2)</f>
        <v>0</v>
      </c>
    </row>
    <row r="6236" spans="1:7" ht="101.25" hidden="1" x14ac:dyDescent="0.25">
      <c r="A6236" s="18"/>
      <c r="B6236" s="18"/>
      <c r="C6236" s="18"/>
      <c r="D6236" s="28" t="s">
        <v>8251</v>
      </c>
      <c r="E6236" s="18"/>
      <c r="F6236" s="18"/>
      <c r="G6236" s="18"/>
    </row>
    <row r="6237" spans="1:7" hidden="1" x14ac:dyDescent="0.25">
      <c r="A6237" s="13" t="s">
        <v>8252</v>
      </c>
      <c r="B6237" s="14" t="s">
        <v>16</v>
      </c>
      <c r="C6237" s="14" t="s">
        <v>251</v>
      </c>
      <c r="D6237" s="28" t="s">
        <v>8253</v>
      </c>
      <c r="E6237" s="15">
        <v>0</v>
      </c>
      <c r="F6237" s="16">
        <v>1.82</v>
      </c>
      <c r="G6237" s="17">
        <f>ROUND(E6237*F6237,2)</f>
        <v>0</v>
      </c>
    </row>
    <row r="6238" spans="1:7" ht="112.5" hidden="1" x14ac:dyDescent="0.25">
      <c r="A6238" s="18"/>
      <c r="B6238" s="18"/>
      <c r="C6238" s="18"/>
      <c r="D6238" s="28" t="s">
        <v>8254</v>
      </c>
      <c r="E6238" s="18"/>
      <c r="F6238" s="18"/>
      <c r="G6238" s="18"/>
    </row>
    <row r="6239" spans="1:7" hidden="1" x14ac:dyDescent="0.25">
      <c r="A6239" s="13" t="s">
        <v>8255</v>
      </c>
      <c r="B6239" s="14" t="s">
        <v>16</v>
      </c>
      <c r="C6239" s="14" t="s">
        <v>251</v>
      </c>
      <c r="D6239" s="28" t="s">
        <v>8256</v>
      </c>
      <c r="E6239" s="15">
        <v>0</v>
      </c>
      <c r="F6239" s="16">
        <v>4.6399999999999997</v>
      </c>
      <c r="G6239" s="17">
        <f>ROUND(E6239*F6239,2)</f>
        <v>0</v>
      </c>
    </row>
    <row r="6240" spans="1:7" ht="112.5" hidden="1" x14ac:dyDescent="0.25">
      <c r="A6240" s="18"/>
      <c r="B6240" s="18"/>
      <c r="C6240" s="18"/>
      <c r="D6240" s="28" t="s">
        <v>8257</v>
      </c>
      <c r="E6240" s="18"/>
      <c r="F6240" s="18"/>
      <c r="G6240" s="18"/>
    </row>
    <row r="6241" spans="1:7" hidden="1" x14ac:dyDescent="0.25">
      <c r="A6241" s="13" t="s">
        <v>8258</v>
      </c>
      <c r="B6241" s="14" t="s">
        <v>16</v>
      </c>
      <c r="C6241" s="14" t="s">
        <v>251</v>
      </c>
      <c r="D6241" s="28" t="s">
        <v>8259</v>
      </c>
      <c r="E6241" s="15">
        <v>0</v>
      </c>
      <c r="F6241" s="16">
        <v>6.29</v>
      </c>
      <c r="G6241" s="17">
        <f>ROUND(E6241*F6241,2)</f>
        <v>0</v>
      </c>
    </row>
    <row r="6242" spans="1:7" ht="112.5" hidden="1" x14ac:dyDescent="0.25">
      <c r="A6242" s="18"/>
      <c r="B6242" s="18"/>
      <c r="C6242" s="18"/>
      <c r="D6242" s="28" t="s">
        <v>8260</v>
      </c>
      <c r="E6242" s="18"/>
      <c r="F6242" s="18"/>
      <c r="G6242" s="18"/>
    </row>
    <row r="6243" spans="1:7" hidden="1" x14ac:dyDescent="0.25">
      <c r="A6243" s="13" t="s">
        <v>8261</v>
      </c>
      <c r="B6243" s="14" t="s">
        <v>16</v>
      </c>
      <c r="C6243" s="14" t="s">
        <v>251</v>
      </c>
      <c r="D6243" s="28" t="s">
        <v>8262</v>
      </c>
      <c r="E6243" s="15">
        <v>0</v>
      </c>
      <c r="F6243" s="16">
        <v>7.58</v>
      </c>
      <c r="G6243" s="17">
        <f>ROUND(E6243*F6243,2)</f>
        <v>0</v>
      </c>
    </row>
    <row r="6244" spans="1:7" ht="112.5" hidden="1" x14ac:dyDescent="0.25">
      <c r="A6244" s="18"/>
      <c r="B6244" s="18"/>
      <c r="C6244" s="18"/>
      <c r="D6244" s="28" t="s">
        <v>8263</v>
      </c>
      <c r="E6244" s="18"/>
      <c r="F6244" s="18"/>
      <c r="G6244" s="18"/>
    </row>
    <row r="6245" spans="1:7" hidden="1" x14ac:dyDescent="0.25">
      <c r="A6245" s="13" t="s">
        <v>8264</v>
      </c>
      <c r="B6245" s="14" t="s">
        <v>16</v>
      </c>
      <c r="C6245" s="14" t="s">
        <v>251</v>
      </c>
      <c r="D6245" s="28" t="s">
        <v>8265</v>
      </c>
      <c r="E6245" s="15">
        <v>0</v>
      </c>
      <c r="F6245" s="16">
        <v>13.04</v>
      </c>
      <c r="G6245" s="17">
        <f>ROUND(E6245*F6245,2)</f>
        <v>0</v>
      </c>
    </row>
    <row r="6246" spans="1:7" ht="101.25" hidden="1" x14ac:dyDescent="0.25">
      <c r="A6246" s="18"/>
      <c r="B6246" s="18"/>
      <c r="C6246" s="18"/>
      <c r="D6246" s="28" t="s">
        <v>8266</v>
      </c>
      <c r="E6246" s="18"/>
      <c r="F6246" s="18"/>
      <c r="G6246" s="18"/>
    </row>
    <row r="6247" spans="1:7" hidden="1" x14ac:dyDescent="0.25">
      <c r="A6247" s="13" t="s">
        <v>8267</v>
      </c>
      <c r="B6247" s="14" t="s">
        <v>16</v>
      </c>
      <c r="C6247" s="14" t="s">
        <v>251</v>
      </c>
      <c r="D6247" s="28" t="s">
        <v>8268</v>
      </c>
      <c r="E6247" s="15">
        <v>0</v>
      </c>
      <c r="F6247" s="16">
        <v>19.190000000000001</v>
      </c>
      <c r="G6247" s="17">
        <f>ROUND(E6247*F6247,2)</f>
        <v>0</v>
      </c>
    </row>
    <row r="6248" spans="1:7" ht="101.25" hidden="1" x14ac:dyDescent="0.25">
      <c r="A6248" s="18"/>
      <c r="B6248" s="18"/>
      <c r="C6248" s="18"/>
      <c r="D6248" s="28" t="s">
        <v>8269</v>
      </c>
      <c r="E6248" s="18"/>
      <c r="F6248" s="18"/>
      <c r="G6248" s="18"/>
    </row>
    <row r="6249" spans="1:7" hidden="1" x14ac:dyDescent="0.25">
      <c r="A6249" s="13" t="s">
        <v>8270</v>
      </c>
      <c r="B6249" s="14" t="s">
        <v>16</v>
      </c>
      <c r="C6249" s="14" t="s">
        <v>251</v>
      </c>
      <c r="D6249" s="28" t="s">
        <v>8271</v>
      </c>
      <c r="E6249" s="15">
        <v>0</v>
      </c>
      <c r="F6249" s="16">
        <v>28.04</v>
      </c>
      <c r="G6249" s="17">
        <f>ROUND(E6249*F6249,2)</f>
        <v>0</v>
      </c>
    </row>
    <row r="6250" spans="1:7" ht="101.25" hidden="1" x14ac:dyDescent="0.25">
      <c r="A6250" s="18"/>
      <c r="B6250" s="18"/>
      <c r="C6250" s="18"/>
      <c r="D6250" s="28" t="s">
        <v>8272</v>
      </c>
      <c r="E6250" s="18"/>
      <c r="F6250" s="18"/>
      <c r="G6250" s="18"/>
    </row>
    <row r="6251" spans="1:7" hidden="1" x14ac:dyDescent="0.25">
      <c r="A6251" s="13" t="s">
        <v>8273</v>
      </c>
      <c r="B6251" s="14" t="s">
        <v>16</v>
      </c>
      <c r="C6251" s="14" t="s">
        <v>251</v>
      </c>
      <c r="D6251" s="28" t="s">
        <v>8274</v>
      </c>
      <c r="E6251" s="15">
        <v>0</v>
      </c>
      <c r="F6251" s="16">
        <v>35.630000000000003</v>
      </c>
      <c r="G6251" s="17">
        <f>ROUND(E6251*F6251,2)</f>
        <v>0</v>
      </c>
    </row>
    <row r="6252" spans="1:7" ht="101.25" hidden="1" x14ac:dyDescent="0.25">
      <c r="A6252" s="18"/>
      <c r="B6252" s="18"/>
      <c r="C6252" s="18"/>
      <c r="D6252" s="28" t="s">
        <v>8275</v>
      </c>
      <c r="E6252" s="18"/>
      <c r="F6252" s="18"/>
      <c r="G6252" s="18"/>
    </row>
    <row r="6253" spans="1:7" hidden="1" x14ac:dyDescent="0.25">
      <c r="A6253" s="13" t="s">
        <v>8276</v>
      </c>
      <c r="B6253" s="14" t="s">
        <v>16</v>
      </c>
      <c r="C6253" s="14" t="s">
        <v>251</v>
      </c>
      <c r="D6253" s="28" t="s">
        <v>8277</v>
      </c>
      <c r="E6253" s="15">
        <v>0</v>
      </c>
      <c r="F6253" s="16">
        <v>10.43</v>
      </c>
      <c r="G6253" s="17">
        <f>ROUND(E6253*F6253,2)</f>
        <v>0</v>
      </c>
    </row>
    <row r="6254" spans="1:7" ht="123.75" hidden="1" x14ac:dyDescent="0.25">
      <c r="A6254" s="18"/>
      <c r="B6254" s="18"/>
      <c r="C6254" s="18"/>
      <c r="D6254" s="28" t="s">
        <v>8278</v>
      </c>
      <c r="E6254" s="18"/>
      <c r="F6254" s="18"/>
      <c r="G6254" s="18"/>
    </row>
    <row r="6255" spans="1:7" hidden="1" x14ac:dyDescent="0.25">
      <c r="A6255" s="13" t="s">
        <v>8279</v>
      </c>
      <c r="B6255" s="14" t="s">
        <v>16</v>
      </c>
      <c r="C6255" s="14" t="s">
        <v>251</v>
      </c>
      <c r="D6255" s="28" t="s">
        <v>8280</v>
      </c>
      <c r="E6255" s="15">
        <v>0</v>
      </c>
      <c r="F6255" s="16">
        <v>15.19</v>
      </c>
      <c r="G6255" s="17">
        <f>ROUND(E6255*F6255,2)</f>
        <v>0</v>
      </c>
    </row>
    <row r="6256" spans="1:7" ht="123.75" hidden="1" x14ac:dyDescent="0.25">
      <c r="A6256" s="18"/>
      <c r="B6256" s="18"/>
      <c r="C6256" s="18"/>
      <c r="D6256" s="28" t="s">
        <v>8281</v>
      </c>
      <c r="E6256" s="18"/>
      <c r="F6256" s="18"/>
      <c r="G6256" s="18"/>
    </row>
    <row r="6257" spans="1:7" hidden="1" x14ac:dyDescent="0.25">
      <c r="A6257" s="13" t="s">
        <v>8282</v>
      </c>
      <c r="B6257" s="14" t="s">
        <v>16</v>
      </c>
      <c r="C6257" s="14" t="s">
        <v>251</v>
      </c>
      <c r="D6257" s="28" t="s">
        <v>8283</v>
      </c>
      <c r="E6257" s="15">
        <v>0</v>
      </c>
      <c r="F6257" s="16">
        <v>21.97</v>
      </c>
      <c r="G6257" s="17">
        <f>ROUND(E6257*F6257,2)</f>
        <v>0</v>
      </c>
    </row>
    <row r="6258" spans="1:7" ht="123.75" hidden="1" x14ac:dyDescent="0.25">
      <c r="A6258" s="18"/>
      <c r="B6258" s="18"/>
      <c r="C6258" s="18"/>
      <c r="D6258" s="28" t="s">
        <v>8284</v>
      </c>
      <c r="E6258" s="18"/>
      <c r="F6258" s="18"/>
      <c r="G6258" s="18"/>
    </row>
    <row r="6259" spans="1:7" hidden="1" x14ac:dyDescent="0.25">
      <c r="A6259" s="13" t="s">
        <v>8285</v>
      </c>
      <c r="B6259" s="14" t="s">
        <v>16</v>
      </c>
      <c r="C6259" s="14" t="s">
        <v>251</v>
      </c>
      <c r="D6259" s="28" t="s">
        <v>8286</v>
      </c>
      <c r="E6259" s="15">
        <v>0</v>
      </c>
      <c r="F6259" s="16">
        <v>32.53</v>
      </c>
      <c r="G6259" s="17">
        <f>ROUND(E6259*F6259,2)</f>
        <v>0</v>
      </c>
    </row>
    <row r="6260" spans="1:7" ht="123.75" hidden="1" x14ac:dyDescent="0.25">
      <c r="A6260" s="18"/>
      <c r="B6260" s="18"/>
      <c r="C6260" s="18"/>
      <c r="D6260" s="28" t="s">
        <v>8287</v>
      </c>
      <c r="E6260" s="18"/>
      <c r="F6260" s="18"/>
      <c r="G6260" s="18"/>
    </row>
    <row r="6261" spans="1:7" hidden="1" x14ac:dyDescent="0.25">
      <c r="A6261" s="13" t="s">
        <v>8288</v>
      </c>
      <c r="B6261" s="14" t="s">
        <v>16</v>
      </c>
      <c r="C6261" s="14" t="s">
        <v>2220</v>
      </c>
      <c r="D6261" s="28" t="s">
        <v>8289</v>
      </c>
      <c r="E6261" s="15">
        <v>0</v>
      </c>
      <c r="F6261" s="16">
        <v>6.56</v>
      </c>
      <c r="G6261" s="17">
        <f>ROUND(E6261*F6261,2)</f>
        <v>0</v>
      </c>
    </row>
    <row r="6262" spans="1:7" ht="101.25" hidden="1" x14ac:dyDescent="0.25">
      <c r="A6262" s="18"/>
      <c r="B6262" s="18"/>
      <c r="C6262" s="18"/>
      <c r="D6262" s="28" t="s">
        <v>8290</v>
      </c>
      <c r="E6262" s="18"/>
      <c r="F6262" s="18"/>
      <c r="G6262" s="18"/>
    </row>
    <row r="6263" spans="1:7" hidden="1" x14ac:dyDescent="0.25">
      <c r="A6263" s="13" t="s">
        <v>8291</v>
      </c>
      <c r="B6263" s="14" t="s">
        <v>16</v>
      </c>
      <c r="C6263" s="14" t="s">
        <v>2220</v>
      </c>
      <c r="D6263" s="28" t="s">
        <v>8292</v>
      </c>
      <c r="E6263" s="15">
        <v>0</v>
      </c>
      <c r="F6263" s="16">
        <v>11.04</v>
      </c>
      <c r="G6263" s="17">
        <f>ROUND(E6263*F6263,2)</f>
        <v>0</v>
      </c>
    </row>
    <row r="6264" spans="1:7" ht="90" hidden="1" x14ac:dyDescent="0.25">
      <c r="A6264" s="18"/>
      <c r="B6264" s="18"/>
      <c r="C6264" s="18"/>
      <c r="D6264" s="28" t="s">
        <v>8293</v>
      </c>
      <c r="E6264" s="18"/>
      <c r="F6264" s="18"/>
      <c r="G6264" s="18"/>
    </row>
    <row r="6265" spans="1:7" hidden="1" x14ac:dyDescent="0.25">
      <c r="A6265" s="13" t="s">
        <v>8294</v>
      </c>
      <c r="B6265" s="14" t="s">
        <v>16</v>
      </c>
      <c r="C6265" s="14" t="s">
        <v>2220</v>
      </c>
      <c r="D6265" s="28" t="s">
        <v>8295</v>
      </c>
      <c r="E6265" s="15">
        <v>0</v>
      </c>
      <c r="F6265" s="16">
        <v>14.24</v>
      </c>
      <c r="G6265" s="17">
        <f>ROUND(E6265*F6265,2)</f>
        <v>0</v>
      </c>
    </row>
    <row r="6266" spans="1:7" ht="101.25" hidden="1" x14ac:dyDescent="0.25">
      <c r="A6266" s="18"/>
      <c r="B6266" s="18"/>
      <c r="C6266" s="18"/>
      <c r="D6266" s="28" t="s">
        <v>8296</v>
      </c>
      <c r="E6266" s="18"/>
      <c r="F6266" s="18"/>
      <c r="G6266" s="18"/>
    </row>
    <row r="6267" spans="1:7" hidden="1" x14ac:dyDescent="0.25">
      <c r="A6267" s="13" t="s">
        <v>8297</v>
      </c>
      <c r="B6267" s="14" t="s">
        <v>16</v>
      </c>
      <c r="C6267" s="14" t="s">
        <v>2220</v>
      </c>
      <c r="D6267" s="28" t="s">
        <v>8298</v>
      </c>
      <c r="E6267" s="15">
        <v>0</v>
      </c>
      <c r="F6267" s="16">
        <v>18.43</v>
      </c>
      <c r="G6267" s="17">
        <f>ROUND(E6267*F6267,2)</f>
        <v>0</v>
      </c>
    </row>
    <row r="6268" spans="1:7" ht="101.25" hidden="1" x14ac:dyDescent="0.25">
      <c r="A6268" s="18"/>
      <c r="B6268" s="18"/>
      <c r="C6268" s="18"/>
      <c r="D6268" s="28" t="s">
        <v>8299</v>
      </c>
      <c r="E6268" s="18"/>
      <c r="F6268" s="18"/>
      <c r="G6268" s="18"/>
    </row>
    <row r="6269" spans="1:7" hidden="1" x14ac:dyDescent="0.25">
      <c r="A6269" s="13" t="s">
        <v>8300</v>
      </c>
      <c r="B6269" s="14" t="s">
        <v>16</v>
      </c>
      <c r="C6269" s="14" t="s">
        <v>668</v>
      </c>
      <c r="D6269" s="28" t="s">
        <v>8301</v>
      </c>
      <c r="E6269" s="15">
        <v>0</v>
      </c>
      <c r="F6269" s="16">
        <v>68.42</v>
      </c>
      <c r="G6269" s="17">
        <f>ROUND(E6269*F6269,2)</f>
        <v>0</v>
      </c>
    </row>
    <row r="6270" spans="1:7" ht="67.5" hidden="1" x14ac:dyDescent="0.25">
      <c r="A6270" s="18"/>
      <c r="B6270" s="18"/>
      <c r="C6270" s="18"/>
      <c r="D6270" s="28" t="s">
        <v>8302</v>
      </c>
      <c r="E6270" s="18"/>
      <c r="F6270" s="18"/>
      <c r="G6270" s="18"/>
    </row>
    <row r="6271" spans="1:7" hidden="1" x14ac:dyDescent="0.25">
      <c r="A6271" s="13" t="s">
        <v>8303</v>
      </c>
      <c r="B6271" s="14" t="s">
        <v>16</v>
      </c>
      <c r="C6271" s="14" t="s">
        <v>668</v>
      </c>
      <c r="D6271" s="28" t="s">
        <v>8304</v>
      </c>
      <c r="E6271" s="15">
        <v>0</v>
      </c>
      <c r="F6271" s="16">
        <v>139.86000000000001</v>
      </c>
      <c r="G6271" s="17">
        <f>ROUND(E6271*F6271,2)</f>
        <v>0</v>
      </c>
    </row>
    <row r="6272" spans="1:7" ht="67.5" hidden="1" x14ac:dyDescent="0.25">
      <c r="A6272" s="18"/>
      <c r="B6272" s="18"/>
      <c r="C6272" s="18"/>
      <c r="D6272" s="28" t="s">
        <v>8305</v>
      </c>
      <c r="E6272" s="18"/>
      <c r="F6272" s="18"/>
      <c r="G6272" s="18"/>
    </row>
    <row r="6273" spans="1:7" hidden="1" x14ac:dyDescent="0.25">
      <c r="A6273" s="13" t="s">
        <v>8306</v>
      </c>
      <c r="B6273" s="14" t="s">
        <v>16</v>
      </c>
      <c r="C6273" s="14" t="s">
        <v>176</v>
      </c>
      <c r="D6273" s="28" t="s">
        <v>8307</v>
      </c>
      <c r="E6273" s="15">
        <v>0</v>
      </c>
      <c r="F6273" s="16">
        <v>14.09</v>
      </c>
      <c r="G6273" s="17">
        <f>ROUND(E6273*F6273,2)</f>
        <v>0</v>
      </c>
    </row>
    <row r="6274" spans="1:7" ht="56.25" hidden="1" x14ac:dyDescent="0.25">
      <c r="A6274" s="18"/>
      <c r="B6274" s="18"/>
      <c r="C6274" s="18"/>
      <c r="D6274" s="28" t="s">
        <v>8308</v>
      </c>
      <c r="E6274" s="18"/>
      <c r="F6274" s="18"/>
      <c r="G6274" s="18"/>
    </row>
    <row r="6275" spans="1:7" hidden="1" x14ac:dyDescent="0.25">
      <c r="A6275" s="13" t="s">
        <v>8309</v>
      </c>
      <c r="B6275" s="14" t="s">
        <v>16</v>
      </c>
      <c r="C6275" s="14" t="s">
        <v>176</v>
      </c>
      <c r="D6275" s="28" t="s">
        <v>8310</v>
      </c>
      <c r="E6275" s="15">
        <v>0</v>
      </c>
      <c r="F6275" s="16">
        <v>14.09</v>
      </c>
      <c r="G6275" s="17">
        <f>ROUND(E6275*F6275,2)</f>
        <v>0</v>
      </c>
    </row>
    <row r="6276" spans="1:7" ht="56.25" hidden="1" x14ac:dyDescent="0.25">
      <c r="A6276" s="18"/>
      <c r="B6276" s="18"/>
      <c r="C6276" s="18"/>
      <c r="D6276" s="28" t="s">
        <v>8311</v>
      </c>
      <c r="E6276" s="18"/>
      <c r="F6276" s="18"/>
      <c r="G6276" s="18"/>
    </row>
    <row r="6277" spans="1:7" hidden="1" x14ac:dyDescent="0.25">
      <c r="A6277" s="13" t="s">
        <v>8312</v>
      </c>
      <c r="B6277" s="14" t="s">
        <v>16</v>
      </c>
      <c r="C6277" s="14" t="s">
        <v>176</v>
      </c>
      <c r="D6277" s="28" t="s">
        <v>8313</v>
      </c>
      <c r="E6277" s="15">
        <v>0</v>
      </c>
      <c r="F6277" s="16">
        <v>16.670000000000002</v>
      </c>
      <c r="G6277" s="17">
        <f>ROUND(E6277*F6277,2)</f>
        <v>0</v>
      </c>
    </row>
    <row r="6278" spans="1:7" ht="56.25" hidden="1" x14ac:dyDescent="0.25">
      <c r="A6278" s="18"/>
      <c r="B6278" s="18"/>
      <c r="C6278" s="18"/>
      <c r="D6278" s="28" t="s">
        <v>8314</v>
      </c>
      <c r="E6278" s="18"/>
      <c r="F6278" s="18"/>
      <c r="G6278" s="18"/>
    </row>
    <row r="6279" spans="1:7" hidden="1" x14ac:dyDescent="0.25">
      <c r="A6279" s="13" t="s">
        <v>8315</v>
      </c>
      <c r="B6279" s="14" t="s">
        <v>16</v>
      </c>
      <c r="C6279" s="14" t="s">
        <v>2220</v>
      </c>
      <c r="D6279" s="28" t="s">
        <v>8316</v>
      </c>
      <c r="E6279" s="15">
        <v>0</v>
      </c>
      <c r="F6279" s="16">
        <v>13.87</v>
      </c>
      <c r="G6279" s="17">
        <f>ROUND(E6279*F6279,2)</f>
        <v>0</v>
      </c>
    </row>
    <row r="6280" spans="1:7" ht="90" hidden="1" x14ac:dyDescent="0.25">
      <c r="A6280" s="18"/>
      <c r="B6280" s="18"/>
      <c r="C6280" s="18"/>
      <c r="D6280" s="28" t="s">
        <v>8317</v>
      </c>
      <c r="E6280" s="18"/>
      <c r="F6280" s="18"/>
      <c r="G6280" s="18"/>
    </row>
    <row r="6281" spans="1:7" hidden="1" x14ac:dyDescent="0.25">
      <c r="A6281" s="13" t="s">
        <v>8318</v>
      </c>
      <c r="B6281" s="14" t="s">
        <v>16</v>
      </c>
      <c r="C6281" s="14" t="s">
        <v>2220</v>
      </c>
      <c r="D6281" s="28" t="s">
        <v>8319</v>
      </c>
      <c r="E6281" s="15">
        <v>0</v>
      </c>
      <c r="F6281" s="16">
        <v>15.37</v>
      </c>
      <c r="G6281" s="17">
        <f>ROUND(E6281*F6281,2)</f>
        <v>0</v>
      </c>
    </row>
    <row r="6282" spans="1:7" ht="90" hidden="1" x14ac:dyDescent="0.25">
      <c r="A6282" s="18"/>
      <c r="B6282" s="18"/>
      <c r="C6282" s="18"/>
      <c r="D6282" s="28" t="s">
        <v>8320</v>
      </c>
      <c r="E6282" s="18"/>
      <c r="F6282" s="18"/>
      <c r="G6282" s="18"/>
    </row>
    <row r="6283" spans="1:7" hidden="1" x14ac:dyDescent="0.25">
      <c r="A6283" s="13" t="s">
        <v>8321</v>
      </c>
      <c r="B6283" s="14" t="s">
        <v>16</v>
      </c>
      <c r="C6283" s="14" t="s">
        <v>2220</v>
      </c>
      <c r="D6283" s="28" t="s">
        <v>8322</v>
      </c>
      <c r="E6283" s="15">
        <v>0</v>
      </c>
      <c r="F6283" s="16">
        <v>16.899999999999999</v>
      </c>
      <c r="G6283" s="17">
        <f>ROUND(E6283*F6283,2)</f>
        <v>0</v>
      </c>
    </row>
    <row r="6284" spans="1:7" ht="90" hidden="1" x14ac:dyDescent="0.25">
      <c r="A6284" s="18"/>
      <c r="B6284" s="18"/>
      <c r="C6284" s="18"/>
      <c r="D6284" s="28" t="s">
        <v>8323</v>
      </c>
      <c r="E6284" s="18"/>
      <c r="F6284" s="18"/>
      <c r="G6284" s="18"/>
    </row>
    <row r="6285" spans="1:7" hidden="1" x14ac:dyDescent="0.25">
      <c r="A6285" s="13" t="s">
        <v>8324</v>
      </c>
      <c r="B6285" s="14" t="s">
        <v>16</v>
      </c>
      <c r="C6285" s="14" t="s">
        <v>2220</v>
      </c>
      <c r="D6285" s="28" t="s">
        <v>8325</v>
      </c>
      <c r="E6285" s="15">
        <v>0</v>
      </c>
      <c r="F6285" s="16">
        <v>19.62</v>
      </c>
      <c r="G6285" s="17">
        <f>ROUND(E6285*F6285,2)</f>
        <v>0</v>
      </c>
    </row>
    <row r="6286" spans="1:7" ht="90" hidden="1" x14ac:dyDescent="0.25">
      <c r="A6286" s="18"/>
      <c r="B6286" s="18"/>
      <c r="C6286" s="18"/>
      <c r="D6286" s="28" t="s">
        <v>8326</v>
      </c>
      <c r="E6286" s="18"/>
      <c r="F6286" s="18"/>
      <c r="G6286" s="18"/>
    </row>
    <row r="6287" spans="1:7" hidden="1" x14ac:dyDescent="0.25">
      <c r="A6287" s="13" t="s">
        <v>8327</v>
      </c>
      <c r="B6287" s="14" t="s">
        <v>16</v>
      </c>
      <c r="C6287" s="14" t="s">
        <v>2220</v>
      </c>
      <c r="D6287" s="28" t="s">
        <v>8328</v>
      </c>
      <c r="E6287" s="15">
        <v>0</v>
      </c>
      <c r="F6287" s="16">
        <v>22.73</v>
      </c>
      <c r="G6287" s="17">
        <f>ROUND(E6287*F6287,2)</f>
        <v>0</v>
      </c>
    </row>
    <row r="6288" spans="1:7" ht="90" hidden="1" x14ac:dyDescent="0.25">
      <c r="A6288" s="18"/>
      <c r="B6288" s="18"/>
      <c r="C6288" s="18"/>
      <c r="D6288" s="28" t="s">
        <v>8329</v>
      </c>
      <c r="E6288" s="18"/>
      <c r="F6288" s="18"/>
      <c r="G6288" s="18"/>
    </row>
    <row r="6289" spans="1:7" hidden="1" x14ac:dyDescent="0.25">
      <c r="A6289" s="13" t="s">
        <v>8330</v>
      </c>
      <c r="B6289" s="14" t="s">
        <v>16</v>
      </c>
      <c r="C6289" s="14" t="s">
        <v>2220</v>
      </c>
      <c r="D6289" s="28" t="s">
        <v>8331</v>
      </c>
      <c r="E6289" s="15">
        <v>0</v>
      </c>
      <c r="F6289" s="16">
        <v>14.22</v>
      </c>
      <c r="G6289" s="17">
        <f>ROUND(E6289*F6289,2)</f>
        <v>0</v>
      </c>
    </row>
    <row r="6290" spans="1:7" ht="90" hidden="1" x14ac:dyDescent="0.25">
      <c r="A6290" s="18"/>
      <c r="B6290" s="18"/>
      <c r="C6290" s="18"/>
      <c r="D6290" s="28" t="s">
        <v>8332</v>
      </c>
      <c r="E6290" s="18"/>
      <c r="F6290" s="18"/>
      <c r="G6290" s="18"/>
    </row>
    <row r="6291" spans="1:7" hidden="1" x14ac:dyDescent="0.25">
      <c r="A6291" s="13" t="s">
        <v>8333</v>
      </c>
      <c r="B6291" s="14" t="s">
        <v>16</v>
      </c>
      <c r="C6291" s="14" t="s">
        <v>251</v>
      </c>
      <c r="D6291" s="28" t="s">
        <v>8334</v>
      </c>
      <c r="E6291" s="15">
        <v>0</v>
      </c>
      <c r="F6291" s="16">
        <v>5.92</v>
      </c>
      <c r="G6291" s="17">
        <f>ROUND(E6291*F6291,2)</f>
        <v>0</v>
      </c>
    </row>
    <row r="6292" spans="1:7" ht="112.5" hidden="1" x14ac:dyDescent="0.25">
      <c r="A6292" s="18"/>
      <c r="B6292" s="18"/>
      <c r="C6292" s="18"/>
      <c r="D6292" s="28" t="s">
        <v>8335</v>
      </c>
      <c r="E6292" s="18"/>
      <c r="F6292" s="18"/>
      <c r="G6292" s="18"/>
    </row>
    <row r="6293" spans="1:7" hidden="1" x14ac:dyDescent="0.25">
      <c r="A6293" s="13" t="s">
        <v>8336</v>
      </c>
      <c r="B6293" s="14" t="s">
        <v>16</v>
      </c>
      <c r="C6293" s="14" t="s">
        <v>251</v>
      </c>
      <c r="D6293" s="28" t="s">
        <v>8337</v>
      </c>
      <c r="E6293" s="15">
        <v>0</v>
      </c>
      <c r="F6293" s="16">
        <v>6.18</v>
      </c>
      <c r="G6293" s="17">
        <f>ROUND(E6293*F6293,2)</f>
        <v>0</v>
      </c>
    </row>
    <row r="6294" spans="1:7" ht="112.5" hidden="1" x14ac:dyDescent="0.25">
      <c r="A6294" s="18"/>
      <c r="B6294" s="18"/>
      <c r="C6294" s="18"/>
      <c r="D6294" s="28" t="s">
        <v>8338</v>
      </c>
      <c r="E6294" s="18"/>
      <c r="F6294" s="18"/>
      <c r="G6294" s="18"/>
    </row>
    <row r="6295" spans="1:7" hidden="1" x14ac:dyDescent="0.25">
      <c r="A6295" s="13" t="s">
        <v>8339</v>
      </c>
      <c r="B6295" s="14" t="s">
        <v>16</v>
      </c>
      <c r="C6295" s="14" t="s">
        <v>251</v>
      </c>
      <c r="D6295" s="28" t="s">
        <v>8340</v>
      </c>
      <c r="E6295" s="15">
        <v>0</v>
      </c>
      <c r="F6295" s="16">
        <v>8.34</v>
      </c>
      <c r="G6295" s="17">
        <f>ROUND(E6295*F6295,2)</f>
        <v>0</v>
      </c>
    </row>
    <row r="6296" spans="1:7" ht="112.5" hidden="1" x14ac:dyDescent="0.25">
      <c r="A6296" s="18"/>
      <c r="B6296" s="18"/>
      <c r="C6296" s="18"/>
      <c r="D6296" s="28" t="s">
        <v>8341</v>
      </c>
      <c r="E6296" s="18"/>
      <c r="F6296" s="18"/>
      <c r="G6296" s="18"/>
    </row>
    <row r="6297" spans="1:7" hidden="1" x14ac:dyDescent="0.25">
      <c r="A6297" s="13" t="s">
        <v>8342</v>
      </c>
      <c r="B6297" s="14" t="s">
        <v>16</v>
      </c>
      <c r="C6297" s="14" t="s">
        <v>251</v>
      </c>
      <c r="D6297" s="28" t="s">
        <v>8343</v>
      </c>
      <c r="E6297" s="15">
        <v>0</v>
      </c>
      <c r="F6297" s="16">
        <v>12.26</v>
      </c>
      <c r="G6297" s="17">
        <f>ROUND(E6297*F6297,2)</f>
        <v>0</v>
      </c>
    </row>
    <row r="6298" spans="1:7" ht="112.5" hidden="1" x14ac:dyDescent="0.25">
      <c r="A6298" s="18"/>
      <c r="B6298" s="18"/>
      <c r="C6298" s="18"/>
      <c r="D6298" s="28" t="s">
        <v>8344</v>
      </c>
      <c r="E6298" s="18"/>
      <c r="F6298" s="18"/>
      <c r="G6298" s="18"/>
    </row>
    <row r="6299" spans="1:7" hidden="1" x14ac:dyDescent="0.25">
      <c r="A6299" s="13" t="s">
        <v>8345</v>
      </c>
      <c r="B6299" s="14" t="s">
        <v>16</v>
      </c>
      <c r="C6299" s="14" t="s">
        <v>251</v>
      </c>
      <c r="D6299" s="28" t="s">
        <v>8346</v>
      </c>
      <c r="E6299" s="15">
        <v>0</v>
      </c>
      <c r="F6299" s="16">
        <v>14.01</v>
      </c>
      <c r="G6299" s="17">
        <f>ROUND(E6299*F6299,2)</f>
        <v>0</v>
      </c>
    </row>
    <row r="6300" spans="1:7" ht="112.5" hidden="1" x14ac:dyDescent="0.25">
      <c r="A6300" s="18"/>
      <c r="B6300" s="18"/>
      <c r="C6300" s="18"/>
      <c r="D6300" s="28" t="s">
        <v>8347</v>
      </c>
      <c r="E6300" s="18"/>
      <c r="F6300" s="18"/>
      <c r="G6300" s="18"/>
    </row>
    <row r="6301" spans="1:7" hidden="1" x14ac:dyDescent="0.25">
      <c r="A6301" s="13" t="s">
        <v>8348</v>
      </c>
      <c r="B6301" s="14" t="s">
        <v>16</v>
      </c>
      <c r="C6301" s="14" t="s">
        <v>251</v>
      </c>
      <c r="D6301" s="28" t="s">
        <v>8349</v>
      </c>
      <c r="E6301" s="15">
        <v>0</v>
      </c>
      <c r="F6301" s="16">
        <v>18.73</v>
      </c>
      <c r="G6301" s="17">
        <f>ROUND(E6301*F6301,2)</f>
        <v>0</v>
      </c>
    </row>
    <row r="6302" spans="1:7" ht="112.5" hidden="1" x14ac:dyDescent="0.25">
      <c r="A6302" s="18"/>
      <c r="B6302" s="18"/>
      <c r="C6302" s="18"/>
      <c r="D6302" s="28" t="s">
        <v>8350</v>
      </c>
      <c r="E6302" s="18"/>
      <c r="F6302" s="18"/>
      <c r="G6302" s="18"/>
    </row>
    <row r="6303" spans="1:7" hidden="1" x14ac:dyDescent="0.25">
      <c r="A6303" s="13" t="s">
        <v>8351</v>
      </c>
      <c r="B6303" s="14" t="s">
        <v>16</v>
      </c>
      <c r="C6303" s="14" t="s">
        <v>251</v>
      </c>
      <c r="D6303" s="28" t="s">
        <v>8352</v>
      </c>
      <c r="E6303" s="15">
        <v>0</v>
      </c>
      <c r="F6303" s="16">
        <v>5.98</v>
      </c>
      <c r="G6303" s="17">
        <f>ROUND(E6303*F6303,2)</f>
        <v>0</v>
      </c>
    </row>
    <row r="6304" spans="1:7" ht="112.5" hidden="1" x14ac:dyDescent="0.25">
      <c r="A6304" s="18"/>
      <c r="B6304" s="18"/>
      <c r="C6304" s="18"/>
      <c r="D6304" s="28" t="s">
        <v>8353</v>
      </c>
      <c r="E6304" s="18"/>
      <c r="F6304" s="18"/>
      <c r="G6304" s="18"/>
    </row>
    <row r="6305" spans="1:7" hidden="1" x14ac:dyDescent="0.25">
      <c r="A6305" s="13" t="s">
        <v>8354</v>
      </c>
      <c r="B6305" s="14" t="s">
        <v>16</v>
      </c>
      <c r="C6305" s="14" t="s">
        <v>251</v>
      </c>
      <c r="D6305" s="28" t="s">
        <v>8355</v>
      </c>
      <c r="E6305" s="15">
        <v>0</v>
      </c>
      <c r="F6305" s="16">
        <v>6.82</v>
      </c>
      <c r="G6305" s="17">
        <f>ROUND(E6305*F6305,2)</f>
        <v>0</v>
      </c>
    </row>
    <row r="6306" spans="1:7" ht="112.5" hidden="1" x14ac:dyDescent="0.25">
      <c r="A6306" s="18"/>
      <c r="B6306" s="18"/>
      <c r="C6306" s="18"/>
      <c r="D6306" s="28" t="s">
        <v>8356</v>
      </c>
      <c r="E6306" s="18"/>
      <c r="F6306" s="18"/>
      <c r="G6306" s="18"/>
    </row>
    <row r="6307" spans="1:7" hidden="1" x14ac:dyDescent="0.25">
      <c r="A6307" s="13" t="s">
        <v>8357</v>
      </c>
      <c r="B6307" s="14" t="s">
        <v>16</v>
      </c>
      <c r="C6307" s="14" t="s">
        <v>251</v>
      </c>
      <c r="D6307" s="28" t="s">
        <v>8358</v>
      </c>
      <c r="E6307" s="15">
        <v>0</v>
      </c>
      <c r="F6307" s="16">
        <v>8.44</v>
      </c>
      <c r="G6307" s="17">
        <f>ROUND(E6307*F6307,2)</f>
        <v>0</v>
      </c>
    </row>
    <row r="6308" spans="1:7" ht="112.5" hidden="1" x14ac:dyDescent="0.25">
      <c r="A6308" s="18"/>
      <c r="B6308" s="18"/>
      <c r="C6308" s="18"/>
      <c r="D6308" s="28" t="s">
        <v>8359</v>
      </c>
      <c r="E6308" s="18"/>
      <c r="F6308" s="18"/>
      <c r="G6308" s="18"/>
    </row>
    <row r="6309" spans="1:7" hidden="1" x14ac:dyDescent="0.25">
      <c r="A6309" s="13" t="s">
        <v>8360</v>
      </c>
      <c r="B6309" s="14" t="s">
        <v>16</v>
      </c>
      <c r="C6309" s="14" t="s">
        <v>251</v>
      </c>
      <c r="D6309" s="28" t="s">
        <v>8361</v>
      </c>
      <c r="E6309" s="15">
        <v>0</v>
      </c>
      <c r="F6309" s="16">
        <v>12.55</v>
      </c>
      <c r="G6309" s="17">
        <f>ROUND(E6309*F6309,2)</f>
        <v>0</v>
      </c>
    </row>
    <row r="6310" spans="1:7" ht="112.5" hidden="1" x14ac:dyDescent="0.25">
      <c r="A6310" s="18"/>
      <c r="B6310" s="18"/>
      <c r="C6310" s="18"/>
      <c r="D6310" s="28" t="s">
        <v>8362</v>
      </c>
      <c r="E6310" s="18"/>
      <c r="F6310" s="18"/>
      <c r="G6310" s="18"/>
    </row>
    <row r="6311" spans="1:7" hidden="1" x14ac:dyDescent="0.25">
      <c r="A6311" s="13" t="s">
        <v>8363</v>
      </c>
      <c r="B6311" s="14" t="s">
        <v>16</v>
      </c>
      <c r="C6311" s="14" t="s">
        <v>251</v>
      </c>
      <c r="D6311" s="28" t="s">
        <v>8364</v>
      </c>
      <c r="E6311" s="15">
        <v>0</v>
      </c>
      <c r="F6311" s="16">
        <v>14.77</v>
      </c>
      <c r="G6311" s="17">
        <f>ROUND(E6311*F6311,2)</f>
        <v>0</v>
      </c>
    </row>
    <row r="6312" spans="1:7" ht="112.5" hidden="1" x14ac:dyDescent="0.25">
      <c r="A6312" s="18"/>
      <c r="B6312" s="18"/>
      <c r="C6312" s="18"/>
      <c r="D6312" s="28" t="s">
        <v>8365</v>
      </c>
      <c r="E6312" s="18"/>
      <c r="F6312" s="18"/>
      <c r="G6312" s="18"/>
    </row>
    <row r="6313" spans="1:7" hidden="1" x14ac:dyDescent="0.25">
      <c r="A6313" s="13" t="s">
        <v>8366</v>
      </c>
      <c r="B6313" s="14" t="s">
        <v>16</v>
      </c>
      <c r="C6313" s="14" t="s">
        <v>251</v>
      </c>
      <c r="D6313" s="28" t="s">
        <v>8367</v>
      </c>
      <c r="E6313" s="15">
        <v>0</v>
      </c>
      <c r="F6313" s="16">
        <v>19.39</v>
      </c>
      <c r="G6313" s="17">
        <f>ROUND(E6313*F6313,2)</f>
        <v>0</v>
      </c>
    </row>
    <row r="6314" spans="1:7" ht="112.5" hidden="1" x14ac:dyDescent="0.25">
      <c r="A6314" s="18"/>
      <c r="B6314" s="18"/>
      <c r="C6314" s="18"/>
      <c r="D6314" s="28" t="s">
        <v>8368</v>
      </c>
      <c r="E6314" s="18"/>
      <c r="F6314" s="18"/>
      <c r="G6314" s="18"/>
    </row>
    <row r="6315" spans="1:7" hidden="1" x14ac:dyDescent="0.25">
      <c r="A6315" s="18"/>
      <c r="B6315" s="18"/>
      <c r="C6315" s="18"/>
      <c r="D6315" s="35" t="s">
        <v>8369</v>
      </c>
      <c r="E6315" s="15">
        <v>0</v>
      </c>
      <c r="F6315" s="16">
        <v>0</v>
      </c>
      <c r="G6315" s="19">
        <f>ROUND(E6315*F6315,2)</f>
        <v>0</v>
      </c>
    </row>
    <row r="6316" spans="1:7" ht="0.95" customHeight="1" x14ac:dyDescent="0.25">
      <c r="A6316" s="20"/>
      <c r="B6316" s="20"/>
      <c r="C6316" s="20"/>
      <c r="D6316" s="36"/>
      <c r="E6316" s="20"/>
      <c r="F6316" s="20"/>
      <c r="G6316" s="20"/>
    </row>
    <row r="6317" spans="1:7" x14ac:dyDescent="0.25">
      <c r="A6317" s="7" t="s">
        <v>8370</v>
      </c>
      <c r="B6317" s="7" t="s">
        <v>8</v>
      </c>
      <c r="C6317" s="7" t="s">
        <v>9</v>
      </c>
      <c r="D6317" s="33" t="s">
        <v>8371</v>
      </c>
      <c r="E6317" s="8">
        <f>E6358</f>
        <v>0</v>
      </c>
      <c r="F6317" s="9">
        <f>F6358</f>
        <v>0</v>
      </c>
      <c r="G6317" s="9">
        <f>G6358</f>
        <v>0</v>
      </c>
    </row>
    <row r="6318" spans="1:7" x14ac:dyDescent="0.25">
      <c r="A6318" s="13" t="s">
        <v>8372</v>
      </c>
      <c r="B6318" s="14" t="s">
        <v>16</v>
      </c>
      <c r="C6318" s="14" t="s">
        <v>2220</v>
      </c>
      <c r="D6318" s="28" t="s">
        <v>8373</v>
      </c>
      <c r="E6318" s="15">
        <v>0</v>
      </c>
      <c r="F6318" s="16">
        <v>3.99</v>
      </c>
      <c r="G6318" s="17">
        <f>ROUND(E6318*F6318,2)</f>
        <v>0</v>
      </c>
    </row>
    <row r="6319" spans="1:7" ht="67.5" x14ac:dyDescent="0.25">
      <c r="A6319" s="18"/>
      <c r="B6319" s="18"/>
      <c r="C6319" s="18"/>
      <c r="D6319" s="28" t="s">
        <v>8374</v>
      </c>
      <c r="E6319" s="18"/>
      <c r="F6319" s="18"/>
      <c r="G6319" s="18"/>
    </row>
    <row r="6320" spans="1:7" x14ac:dyDescent="0.25">
      <c r="A6320" s="13" t="s">
        <v>8375</v>
      </c>
      <c r="B6320" s="14" t="s">
        <v>16</v>
      </c>
      <c r="C6320" s="14" t="s">
        <v>2220</v>
      </c>
      <c r="D6320" s="28" t="s">
        <v>8376</v>
      </c>
      <c r="E6320" s="15">
        <v>0</v>
      </c>
      <c r="F6320" s="16">
        <v>4.24</v>
      </c>
      <c r="G6320" s="17">
        <f>ROUND(E6320*F6320,2)</f>
        <v>0</v>
      </c>
    </row>
    <row r="6321" spans="1:7" ht="67.5" x14ac:dyDescent="0.25">
      <c r="A6321" s="18"/>
      <c r="B6321" s="18"/>
      <c r="C6321" s="18"/>
      <c r="D6321" s="28" t="s">
        <v>8377</v>
      </c>
      <c r="E6321" s="18"/>
      <c r="F6321" s="18"/>
      <c r="G6321" s="18"/>
    </row>
    <row r="6322" spans="1:7" x14ac:dyDescent="0.25">
      <c r="A6322" s="13" t="s">
        <v>8378</v>
      </c>
      <c r="B6322" s="14" t="s">
        <v>16</v>
      </c>
      <c r="C6322" s="14" t="s">
        <v>2220</v>
      </c>
      <c r="D6322" s="28" t="s">
        <v>8379</v>
      </c>
      <c r="E6322" s="15">
        <v>0</v>
      </c>
      <c r="F6322" s="16">
        <v>5.18</v>
      </c>
      <c r="G6322" s="17">
        <f>ROUND(E6322*F6322,2)</f>
        <v>0</v>
      </c>
    </row>
    <row r="6323" spans="1:7" ht="67.5" x14ac:dyDescent="0.25">
      <c r="A6323" s="18"/>
      <c r="B6323" s="18"/>
      <c r="C6323" s="18"/>
      <c r="D6323" s="28" t="s">
        <v>8380</v>
      </c>
      <c r="E6323" s="18"/>
      <c r="F6323" s="18"/>
      <c r="G6323" s="18"/>
    </row>
    <row r="6324" spans="1:7" x14ac:dyDescent="0.25">
      <c r="A6324" s="13" t="s">
        <v>8381</v>
      </c>
      <c r="B6324" s="14" t="s">
        <v>16</v>
      </c>
      <c r="C6324" s="14" t="s">
        <v>668</v>
      </c>
      <c r="D6324" s="28" t="s">
        <v>8382</v>
      </c>
      <c r="E6324" s="15">
        <v>0</v>
      </c>
      <c r="F6324" s="16">
        <v>29.17</v>
      </c>
      <c r="G6324" s="17">
        <f>ROUND(E6324*F6324,2)</f>
        <v>0</v>
      </c>
    </row>
    <row r="6325" spans="1:7" ht="135" x14ac:dyDescent="0.25">
      <c r="A6325" s="18"/>
      <c r="B6325" s="18"/>
      <c r="C6325" s="18"/>
      <c r="D6325" s="28" t="s">
        <v>8383</v>
      </c>
      <c r="E6325" s="18"/>
      <c r="F6325" s="18"/>
      <c r="G6325" s="18"/>
    </row>
    <row r="6326" spans="1:7" x14ac:dyDescent="0.25">
      <c r="A6326" s="13" t="s">
        <v>8384</v>
      </c>
      <c r="B6326" s="14" t="s">
        <v>16</v>
      </c>
      <c r="C6326" s="14" t="s">
        <v>668</v>
      </c>
      <c r="D6326" s="28" t="s">
        <v>8385</v>
      </c>
      <c r="E6326" s="15">
        <v>0</v>
      </c>
      <c r="F6326" s="16">
        <v>32.840000000000003</v>
      </c>
      <c r="G6326" s="17">
        <f>ROUND(E6326*F6326,2)</f>
        <v>0</v>
      </c>
    </row>
    <row r="6327" spans="1:7" ht="123.75" x14ac:dyDescent="0.25">
      <c r="A6327" s="18"/>
      <c r="B6327" s="18"/>
      <c r="C6327" s="18"/>
      <c r="D6327" s="28" t="s">
        <v>8386</v>
      </c>
      <c r="E6327" s="18"/>
      <c r="F6327" s="18"/>
      <c r="G6327" s="18"/>
    </row>
    <row r="6328" spans="1:7" x14ac:dyDescent="0.25">
      <c r="A6328" s="13" t="s">
        <v>8387</v>
      </c>
      <c r="B6328" s="14" t="s">
        <v>16</v>
      </c>
      <c r="C6328" s="14" t="s">
        <v>668</v>
      </c>
      <c r="D6328" s="28" t="s">
        <v>8388</v>
      </c>
      <c r="E6328" s="15">
        <v>0</v>
      </c>
      <c r="F6328" s="16">
        <v>39.18</v>
      </c>
      <c r="G6328" s="17">
        <f>ROUND(E6328*F6328,2)</f>
        <v>0</v>
      </c>
    </row>
    <row r="6329" spans="1:7" ht="123.75" x14ac:dyDescent="0.25">
      <c r="A6329" s="18"/>
      <c r="B6329" s="18"/>
      <c r="C6329" s="18"/>
      <c r="D6329" s="28" t="s">
        <v>8389</v>
      </c>
      <c r="E6329" s="18"/>
      <c r="F6329" s="18"/>
      <c r="G6329" s="18"/>
    </row>
    <row r="6330" spans="1:7" x14ac:dyDescent="0.25">
      <c r="A6330" s="13" t="s">
        <v>8390</v>
      </c>
      <c r="B6330" s="14" t="s">
        <v>16</v>
      </c>
      <c r="C6330" s="14" t="s">
        <v>2220</v>
      </c>
      <c r="D6330" s="28" t="s">
        <v>8391</v>
      </c>
      <c r="E6330" s="15">
        <v>0</v>
      </c>
      <c r="F6330" s="16">
        <v>12.31</v>
      </c>
      <c r="G6330" s="17">
        <f>ROUND(E6330*F6330,2)</f>
        <v>0</v>
      </c>
    </row>
    <row r="6331" spans="1:7" ht="67.5" x14ac:dyDescent="0.25">
      <c r="A6331" s="18"/>
      <c r="B6331" s="18"/>
      <c r="C6331" s="18"/>
      <c r="D6331" s="28" t="s">
        <v>8392</v>
      </c>
      <c r="E6331" s="18"/>
      <c r="F6331" s="18"/>
      <c r="G6331" s="18"/>
    </row>
    <row r="6332" spans="1:7" x14ac:dyDescent="0.25">
      <c r="A6332" s="13" t="s">
        <v>8393</v>
      </c>
      <c r="B6332" s="14" t="s">
        <v>16</v>
      </c>
      <c r="C6332" s="14" t="s">
        <v>2220</v>
      </c>
      <c r="D6332" s="28" t="s">
        <v>8394</v>
      </c>
      <c r="E6332" s="15">
        <v>0</v>
      </c>
      <c r="F6332" s="16">
        <v>14.34</v>
      </c>
      <c r="G6332" s="17">
        <f>ROUND(E6332*F6332,2)</f>
        <v>0</v>
      </c>
    </row>
    <row r="6333" spans="1:7" ht="67.5" x14ac:dyDescent="0.25">
      <c r="A6333" s="18"/>
      <c r="B6333" s="18"/>
      <c r="C6333" s="18"/>
      <c r="D6333" s="28" t="s">
        <v>8395</v>
      </c>
      <c r="E6333" s="18"/>
      <c r="F6333" s="18"/>
      <c r="G6333" s="18"/>
    </row>
    <row r="6334" spans="1:7" x14ac:dyDescent="0.25">
      <c r="A6334" s="13" t="s">
        <v>8396</v>
      </c>
      <c r="B6334" s="14" t="s">
        <v>16</v>
      </c>
      <c r="C6334" s="14" t="s">
        <v>2220</v>
      </c>
      <c r="D6334" s="28" t="s">
        <v>8397</v>
      </c>
      <c r="E6334" s="15">
        <v>0</v>
      </c>
      <c r="F6334" s="16">
        <v>17.260000000000002</v>
      </c>
      <c r="G6334" s="17">
        <f>ROUND(E6334*F6334,2)</f>
        <v>0</v>
      </c>
    </row>
    <row r="6335" spans="1:7" ht="67.5" x14ac:dyDescent="0.25">
      <c r="A6335" s="18"/>
      <c r="B6335" s="18"/>
      <c r="C6335" s="18"/>
      <c r="D6335" s="28" t="s">
        <v>8398</v>
      </c>
      <c r="E6335" s="18"/>
      <c r="F6335" s="18"/>
      <c r="G6335" s="18"/>
    </row>
    <row r="6336" spans="1:7" x14ac:dyDescent="0.25">
      <c r="A6336" s="13" t="s">
        <v>8399</v>
      </c>
      <c r="B6336" s="14" t="s">
        <v>16</v>
      </c>
      <c r="C6336" s="14" t="s">
        <v>2220</v>
      </c>
      <c r="D6336" s="28" t="s">
        <v>8400</v>
      </c>
      <c r="E6336" s="15">
        <v>0</v>
      </c>
      <c r="F6336" s="16">
        <v>24.21</v>
      </c>
      <c r="G6336" s="17">
        <f>ROUND(E6336*F6336,2)</f>
        <v>0</v>
      </c>
    </row>
    <row r="6337" spans="1:7" ht="67.5" x14ac:dyDescent="0.25">
      <c r="A6337" s="18"/>
      <c r="B6337" s="18"/>
      <c r="C6337" s="18"/>
      <c r="D6337" s="28" t="s">
        <v>8401</v>
      </c>
      <c r="E6337" s="18"/>
      <c r="F6337" s="18"/>
      <c r="G6337" s="18"/>
    </row>
    <row r="6338" spans="1:7" x14ac:dyDescent="0.25">
      <c r="A6338" s="13" t="s">
        <v>8402</v>
      </c>
      <c r="B6338" s="14" t="s">
        <v>16</v>
      </c>
      <c r="C6338" s="14" t="s">
        <v>2220</v>
      </c>
      <c r="D6338" s="28" t="s">
        <v>8403</v>
      </c>
      <c r="E6338" s="15">
        <v>0</v>
      </c>
      <c r="F6338" s="16">
        <v>44.12</v>
      </c>
      <c r="G6338" s="17">
        <f>ROUND(E6338*F6338,2)</f>
        <v>0</v>
      </c>
    </row>
    <row r="6339" spans="1:7" ht="67.5" x14ac:dyDescent="0.25">
      <c r="A6339" s="18"/>
      <c r="B6339" s="18"/>
      <c r="C6339" s="18"/>
      <c r="D6339" s="28" t="s">
        <v>8404</v>
      </c>
      <c r="E6339" s="18"/>
      <c r="F6339" s="18"/>
      <c r="G6339" s="18"/>
    </row>
    <row r="6340" spans="1:7" x14ac:dyDescent="0.25">
      <c r="A6340" s="13" t="s">
        <v>8405</v>
      </c>
      <c r="B6340" s="14" t="s">
        <v>16</v>
      </c>
      <c r="C6340" s="14" t="s">
        <v>2220</v>
      </c>
      <c r="D6340" s="28" t="s">
        <v>8406</v>
      </c>
      <c r="E6340" s="15">
        <v>0</v>
      </c>
      <c r="F6340" s="16">
        <v>68.3</v>
      </c>
      <c r="G6340" s="17">
        <f>ROUND(E6340*F6340,2)</f>
        <v>0</v>
      </c>
    </row>
    <row r="6341" spans="1:7" ht="67.5" x14ac:dyDescent="0.25">
      <c r="A6341" s="18"/>
      <c r="B6341" s="18"/>
      <c r="C6341" s="18"/>
      <c r="D6341" s="28" t="s">
        <v>8407</v>
      </c>
      <c r="E6341" s="18"/>
      <c r="F6341" s="18"/>
      <c r="G6341" s="18"/>
    </row>
    <row r="6342" spans="1:7" x14ac:dyDescent="0.25">
      <c r="A6342" s="13" t="s">
        <v>8408</v>
      </c>
      <c r="B6342" s="14" t="s">
        <v>16</v>
      </c>
      <c r="C6342" s="14" t="s">
        <v>2220</v>
      </c>
      <c r="D6342" s="28" t="s">
        <v>8409</v>
      </c>
      <c r="E6342" s="15">
        <v>0</v>
      </c>
      <c r="F6342" s="16">
        <v>81.510000000000005</v>
      </c>
      <c r="G6342" s="17">
        <f>ROUND(E6342*F6342,2)</f>
        <v>0</v>
      </c>
    </row>
    <row r="6343" spans="1:7" ht="67.5" x14ac:dyDescent="0.25">
      <c r="A6343" s="18"/>
      <c r="B6343" s="18"/>
      <c r="C6343" s="18"/>
      <c r="D6343" s="28" t="s">
        <v>8410</v>
      </c>
      <c r="E6343" s="18"/>
      <c r="F6343" s="18"/>
      <c r="G6343" s="18"/>
    </row>
    <row r="6344" spans="1:7" x14ac:dyDescent="0.25">
      <c r="A6344" s="13" t="s">
        <v>8411</v>
      </c>
      <c r="B6344" s="14" t="s">
        <v>16</v>
      </c>
      <c r="C6344" s="14" t="s">
        <v>2220</v>
      </c>
      <c r="D6344" s="28" t="s">
        <v>8412</v>
      </c>
      <c r="E6344" s="15">
        <v>0</v>
      </c>
      <c r="F6344" s="16">
        <v>6.89</v>
      </c>
      <c r="G6344" s="17">
        <f>ROUND(E6344*F6344,2)</f>
        <v>0</v>
      </c>
    </row>
    <row r="6345" spans="1:7" ht="67.5" x14ac:dyDescent="0.25">
      <c r="A6345" s="18"/>
      <c r="B6345" s="18"/>
      <c r="C6345" s="18"/>
      <c r="D6345" s="28" t="s">
        <v>8413</v>
      </c>
      <c r="E6345" s="18"/>
      <c r="F6345" s="18"/>
      <c r="G6345" s="18"/>
    </row>
    <row r="6346" spans="1:7" x14ac:dyDescent="0.25">
      <c r="A6346" s="13" t="s">
        <v>8414</v>
      </c>
      <c r="B6346" s="14" t="s">
        <v>16</v>
      </c>
      <c r="C6346" s="14" t="s">
        <v>2220</v>
      </c>
      <c r="D6346" s="28" t="s">
        <v>8415</v>
      </c>
      <c r="E6346" s="15">
        <v>0</v>
      </c>
      <c r="F6346" s="16">
        <v>7.91</v>
      </c>
      <c r="G6346" s="17">
        <f>ROUND(E6346*F6346,2)</f>
        <v>0</v>
      </c>
    </row>
    <row r="6347" spans="1:7" ht="67.5" x14ac:dyDescent="0.25">
      <c r="A6347" s="18"/>
      <c r="B6347" s="18"/>
      <c r="C6347" s="18"/>
      <c r="D6347" s="28" t="s">
        <v>8416</v>
      </c>
      <c r="E6347" s="18"/>
      <c r="F6347" s="18"/>
      <c r="G6347" s="18"/>
    </row>
    <row r="6348" spans="1:7" x14ac:dyDescent="0.25">
      <c r="A6348" s="13" t="s">
        <v>8417</v>
      </c>
      <c r="B6348" s="14" t="s">
        <v>16</v>
      </c>
      <c r="C6348" s="14" t="s">
        <v>2220</v>
      </c>
      <c r="D6348" s="28" t="s">
        <v>8418</v>
      </c>
      <c r="E6348" s="15">
        <v>0</v>
      </c>
      <c r="F6348" s="16">
        <v>9.2799999999999994</v>
      </c>
      <c r="G6348" s="17">
        <f>ROUND(E6348*F6348,2)</f>
        <v>0</v>
      </c>
    </row>
    <row r="6349" spans="1:7" ht="67.5" x14ac:dyDescent="0.25">
      <c r="A6349" s="18"/>
      <c r="B6349" s="18"/>
      <c r="C6349" s="18"/>
      <c r="D6349" s="28" t="s">
        <v>8419</v>
      </c>
      <c r="E6349" s="18"/>
      <c r="F6349" s="18"/>
      <c r="G6349" s="18"/>
    </row>
    <row r="6350" spans="1:7" x14ac:dyDescent="0.25">
      <c r="A6350" s="13" t="s">
        <v>8420</v>
      </c>
      <c r="B6350" s="14" t="s">
        <v>16</v>
      </c>
      <c r="C6350" s="14" t="s">
        <v>2220</v>
      </c>
      <c r="D6350" s="28" t="s">
        <v>8421</v>
      </c>
      <c r="E6350" s="15">
        <v>0</v>
      </c>
      <c r="F6350" s="16">
        <v>11.34</v>
      </c>
      <c r="G6350" s="17">
        <f>ROUND(E6350*F6350,2)</f>
        <v>0</v>
      </c>
    </row>
    <row r="6351" spans="1:7" ht="67.5" x14ac:dyDescent="0.25">
      <c r="A6351" s="18"/>
      <c r="B6351" s="18"/>
      <c r="C6351" s="18"/>
      <c r="D6351" s="28" t="s">
        <v>8422</v>
      </c>
      <c r="E6351" s="18"/>
      <c r="F6351" s="18"/>
      <c r="G6351" s="18"/>
    </row>
    <row r="6352" spans="1:7" x14ac:dyDescent="0.25">
      <c r="A6352" s="13" t="s">
        <v>8423</v>
      </c>
      <c r="B6352" s="14" t="s">
        <v>16</v>
      </c>
      <c r="C6352" s="14" t="s">
        <v>2220</v>
      </c>
      <c r="D6352" s="28" t="s">
        <v>8424</v>
      </c>
      <c r="E6352" s="15">
        <v>0</v>
      </c>
      <c r="F6352" s="16">
        <v>12.65</v>
      </c>
      <c r="G6352" s="17">
        <f>ROUND(E6352*F6352,2)</f>
        <v>0</v>
      </c>
    </row>
    <row r="6353" spans="1:7" ht="67.5" x14ac:dyDescent="0.25">
      <c r="A6353" s="18"/>
      <c r="B6353" s="18"/>
      <c r="C6353" s="18"/>
      <c r="D6353" s="28" t="s">
        <v>8425</v>
      </c>
      <c r="E6353" s="18"/>
      <c r="F6353" s="18"/>
      <c r="G6353" s="18"/>
    </row>
    <row r="6354" spans="1:7" x14ac:dyDescent="0.25">
      <c r="A6354" s="13" t="s">
        <v>8426</v>
      </c>
      <c r="B6354" s="14" t="s">
        <v>16</v>
      </c>
      <c r="C6354" s="14" t="s">
        <v>2220</v>
      </c>
      <c r="D6354" s="28" t="s">
        <v>8427</v>
      </c>
      <c r="E6354" s="15">
        <v>0</v>
      </c>
      <c r="F6354" s="16">
        <v>19.940000000000001</v>
      </c>
      <c r="G6354" s="17">
        <f>ROUND(E6354*F6354,2)</f>
        <v>0</v>
      </c>
    </row>
    <row r="6355" spans="1:7" ht="67.5" x14ac:dyDescent="0.25">
      <c r="A6355" s="18"/>
      <c r="B6355" s="18"/>
      <c r="C6355" s="18"/>
      <c r="D6355" s="28" t="s">
        <v>8428</v>
      </c>
      <c r="E6355" s="18"/>
      <c r="F6355" s="18"/>
      <c r="G6355" s="18"/>
    </row>
    <row r="6356" spans="1:7" x14ac:dyDescent="0.25">
      <c r="A6356" s="13" t="s">
        <v>8429</v>
      </c>
      <c r="B6356" s="14" t="s">
        <v>16</v>
      </c>
      <c r="C6356" s="14" t="s">
        <v>2220</v>
      </c>
      <c r="D6356" s="28" t="s">
        <v>8430</v>
      </c>
      <c r="E6356" s="15">
        <v>0</v>
      </c>
      <c r="F6356" s="16">
        <v>34.03</v>
      </c>
      <c r="G6356" s="17">
        <f>ROUND(E6356*F6356,2)</f>
        <v>0</v>
      </c>
    </row>
    <row r="6357" spans="1:7" ht="67.5" x14ac:dyDescent="0.25">
      <c r="A6357" s="18"/>
      <c r="B6357" s="18"/>
      <c r="C6357" s="18"/>
      <c r="D6357" s="28" t="s">
        <v>8431</v>
      </c>
      <c r="E6357" s="18"/>
      <c r="F6357" s="18"/>
      <c r="G6357" s="18"/>
    </row>
    <row r="6358" spans="1:7" x14ac:dyDescent="0.25">
      <c r="A6358" s="18"/>
      <c r="B6358" s="18"/>
      <c r="C6358" s="18"/>
      <c r="D6358" s="35" t="s">
        <v>8432</v>
      </c>
      <c r="E6358" s="15">
        <v>0</v>
      </c>
      <c r="F6358" s="16">
        <v>0</v>
      </c>
      <c r="G6358" s="19">
        <f>ROUND(E6358*F6358,2)</f>
        <v>0</v>
      </c>
    </row>
    <row r="6359" spans="1:7" ht="0.95" customHeight="1" x14ac:dyDescent="0.25">
      <c r="A6359" s="20"/>
      <c r="B6359" s="20"/>
      <c r="C6359" s="20"/>
      <c r="D6359" s="36"/>
      <c r="E6359" s="20"/>
      <c r="F6359" s="20"/>
      <c r="G6359" s="20"/>
    </row>
    <row r="6360" spans="1:7" x14ac:dyDescent="0.25">
      <c r="A6360" s="7" t="s">
        <v>8433</v>
      </c>
      <c r="B6360" s="7" t="s">
        <v>8</v>
      </c>
      <c r="C6360" s="7" t="s">
        <v>9</v>
      </c>
      <c r="D6360" s="33" t="s">
        <v>8434</v>
      </c>
      <c r="E6360" s="8">
        <f>E6547</f>
        <v>0</v>
      </c>
      <c r="F6360" s="9">
        <f>F6547</f>
        <v>0</v>
      </c>
      <c r="G6360" s="9">
        <f>G6547</f>
        <v>0</v>
      </c>
    </row>
    <row r="6361" spans="1:7" hidden="1" x14ac:dyDescent="0.25">
      <c r="A6361" s="13" t="s">
        <v>8435</v>
      </c>
      <c r="B6361" s="14" t="s">
        <v>16</v>
      </c>
      <c r="C6361" s="14" t="s">
        <v>668</v>
      </c>
      <c r="D6361" s="28" t="s">
        <v>8436</v>
      </c>
      <c r="E6361" s="15">
        <v>0</v>
      </c>
      <c r="F6361" s="16">
        <v>81</v>
      </c>
      <c r="G6361" s="17">
        <f>ROUND(E6361*F6361,2)</f>
        <v>0</v>
      </c>
    </row>
    <row r="6362" spans="1:7" ht="90" hidden="1" x14ac:dyDescent="0.25">
      <c r="A6362" s="18"/>
      <c r="B6362" s="18"/>
      <c r="C6362" s="18"/>
      <c r="D6362" s="28" t="s">
        <v>8437</v>
      </c>
      <c r="E6362" s="18"/>
      <c r="F6362" s="18"/>
      <c r="G6362" s="18"/>
    </row>
    <row r="6363" spans="1:7" hidden="1" x14ac:dyDescent="0.25">
      <c r="A6363" s="13" t="s">
        <v>8438</v>
      </c>
      <c r="B6363" s="14" t="s">
        <v>16</v>
      </c>
      <c r="C6363" s="14" t="s">
        <v>668</v>
      </c>
      <c r="D6363" s="28" t="s">
        <v>8439</v>
      </c>
      <c r="E6363" s="15">
        <v>0</v>
      </c>
      <c r="F6363" s="16">
        <v>126.19</v>
      </c>
      <c r="G6363" s="17">
        <f>ROUND(E6363*F6363,2)</f>
        <v>0</v>
      </c>
    </row>
    <row r="6364" spans="1:7" ht="90" hidden="1" x14ac:dyDescent="0.25">
      <c r="A6364" s="18"/>
      <c r="B6364" s="18"/>
      <c r="C6364" s="18"/>
      <c r="D6364" s="28" t="s">
        <v>8440</v>
      </c>
      <c r="E6364" s="18"/>
      <c r="F6364" s="18"/>
      <c r="G6364" s="18"/>
    </row>
    <row r="6365" spans="1:7" hidden="1" x14ac:dyDescent="0.25">
      <c r="A6365" s="13" t="s">
        <v>8441</v>
      </c>
      <c r="B6365" s="14" t="s">
        <v>16</v>
      </c>
      <c r="C6365" s="14" t="s">
        <v>668</v>
      </c>
      <c r="D6365" s="28" t="s">
        <v>8442</v>
      </c>
      <c r="E6365" s="15">
        <v>0</v>
      </c>
      <c r="F6365" s="16">
        <v>104.9</v>
      </c>
      <c r="G6365" s="17">
        <f>ROUND(E6365*F6365,2)</f>
        <v>0</v>
      </c>
    </row>
    <row r="6366" spans="1:7" ht="101.25" hidden="1" x14ac:dyDescent="0.25">
      <c r="A6366" s="18"/>
      <c r="B6366" s="18"/>
      <c r="C6366" s="18"/>
      <c r="D6366" s="28" t="s">
        <v>8443</v>
      </c>
      <c r="E6366" s="18"/>
      <c r="F6366" s="18"/>
      <c r="G6366" s="18"/>
    </row>
    <row r="6367" spans="1:7" hidden="1" x14ac:dyDescent="0.25">
      <c r="A6367" s="13" t="s">
        <v>8444</v>
      </c>
      <c r="B6367" s="14" t="s">
        <v>16</v>
      </c>
      <c r="C6367" s="14" t="s">
        <v>668</v>
      </c>
      <c r="D6367" s="28" t="s">
        <v>8445</v>
      </c>
      <c r="E6367" s="15">
        <v>0</v>
      </c>
      <c r="F6367" s="16">
        <v>137.44999999999999</v>
      </c>
      <c r="G6367" s="17">
        <f>ROUND(E6367*F6367,2)</f>
        <v>0</v>
      </c>
    </row>
    <row r="6368" spans="1:7" ht="90" hidden="1" x14ac:dyDescent="0.25">
      <c r="A6368" s="18"/>
      <c r="B6368" s="18"/>
      <c r="C6368" s="18"/>
      <c r="D6368" s="28" t="s">
        <v>8446</v>
      </c>
      <c r="E6368" s="18"/>
      <c r="F6368" s="18"/>
      <c r="G6368" s="18"/>
    </row>
    <row r="6369" spans="1:7" hidden="1" x14ac:dyDescent="0.25">
      <c r="A6369" s="13" t="s">
        <v>8447</v>
      </c>
      <c r="B6369" s="14" t="s">
        <v>16</v>
      </c>
      <c r="C6369" s="14" t="s">
        <v>668</v>
      </c>
      <c r="D6369" s="28" t="s">
        <v>8448</v>
      </c>
      <c r="E6369" s="15">
        <v>0</v>
      </c>
      <c r="F6369" s="16">
        <v>156.16999999999999</v>
      </c>
      <c r="G6369" s="17">
        <f>ROUND(E6369*F6369,2)</f>
        <v>0</v>
      </c>
    </row>
    <row r="6370" spans="1:7" ht="78.75" hidden="1" x14ac:dyDescent="0.25">
      <c r="A6370" s="18"/>
      <c r="B6370" s="18"/>
      <c r="C6370" s="18"/>
      <c r="D6370" s="28" t="s">
        <v>8449</v>
      </c>
      <c r="E6370" s="18"/>
      <c r="F6370" s="18"/>
      <c r="G6370" s="18"/>
    </row>
    <row r="6371" spans="1:7" hidden="1" x14ac:dyDescent="0.25">
      <c r="A6371" s="13" t="s">
        <v>8450</v>
      </c>
      <c r="B6371" s="14" t="s">
        <v>16</v>
      </c>
      <c r="C6371" s="14" t="s">
        <v>668</v>
      </c>
      <c r="D6371" s="28" t="s">
        <v>8451</v>
      </c>
      <c r="E6371" s="15">
        <v>0</v>
      </c>
      <c r="F6371" s="16">
        <v>138.27000000000001</v>
      </c>
      <c r="G6371" s="17">
        <f>ROUND(E6371*F6371,2)</f>
        <v>0</v>
      </c>
    </row>
    <row r="6372" spans="1:7" ht="78.75" hidden="1" x14ac:dyDescent="0.25">
      <c r="A6372" s="18"/>
      <c r="B6372" s="18"/>
      <c r="C6372" s="18"/>
      <c r="D6372" s="28" t="s">
        <v>8452</v>
      </c>
      <c r="E6372" s="18"/>
      <c r="F6372" s="18"/>
      <c r="G6372" s="18"/>
    </row>
    <row r="6373" spans="1:7" hidden="1" x14ac:dyDescent="0.25">
      <c r="A6373" s="13" t="s">
        <v>8453</v>
      </c>
      <c r="B6373" s="14" t="s">
        <v>16</v>
      </c>
      <c r="C6373" s="14" t="s">
        <v>668</v>
      </c>
      <c r="D6373" s="28" t="s">
        <v>8454</v>
      </c>
      <c r="E6373" s="15">
        <v>0</v>
      </c>
      <c r="F6373" s="16">
        <v>162.87</v>
      </c>
      <c r="G6373" s="17">
        <f>ROUND(E6373*F6373,2)</f>
        <v>0</v>
      </c>
    </row>
    <row r="6374" spans="1:7" ht="78.75" hidden="1" x14ac:dyDescent="0.25">
      <c r="A6374" s="18"/>
      <c r="B6374" s="18"/>
      <c r="C6374" s="18"/>
      <c r="D6374" s="28" t="s">
        <v>8455</v>
      </c>
      <c r="E6374" s="18"/>
      <c r="F6374" s="18"/>
      <c r="G6374" s="18"/>
    </row>
    <row r="6375" spans="1:7" hidden="1" x14ac:dyDescent="0.25">
      <c r="A6375" s="13" t="s">
        <v>8456</v>
      </c>
      <c r="B6375" s="14" t="s">
        <v>16</v>
      </c>
      <c r="C6375" s="14" t="s">
        <v>668</v>
      </c>
      <c r="D6375" s="28" t="s">
        <v>8457</v>
      </c>
      <c r="E6375" s="15">
        <v>0</v>
      </c>
      <c r="F6375" s="16">
        <v>167.07</v>
      </c>
      <c r="G6375" s="17">
        <f>ROUND(E6375*F6375,2)</f>
        <v>0</v>
      </c>
    </row>
    <row r="6376" spans="1:7" ht="78.75" hidden="1" x14ac:dyDescent="0.25">
      <c r="A6376" s="18"/>
      <c r="B6376" s="18"/>
      <c r="C6376" s="18"/>
      <c r="D6376" s="28" t="s">
        <v>8458</v>
      </c>
      <c r="E6376" s="18"/>
      <c r="F6376" s="18"/>
      <c r="G6376" s="18"/>
    </row>
    <row r="6377" spans="1:7" hidden="1" x14ac:dyDescent="0.25">
      <c r="A6377" s="13" t="s">
        <v>8459</v>
      </c>
      <c r="B6377" s="14" t="s">
        <v>16</v>
      </c>
      <c r="C6377" s="14" t="s">
        <v>668</v>
      </c>
      <c r="D6377" s="28" t="s">
        <v>8460</v>
      </c>
      <c r="E6377" s="15">
        <v>0</v>
      </c>
      <c r="F6377" s="16">
        <v>147.91999999999999</v>
      </c>
      <c r="G6377" s="17">
        <f>ROUND(E6377*F6377,2)</f>
        <v>0</v>
      </c>
    </row>
    <row r="6378" spans="1:7" ht="90" hidden="1" x14ac:dyDescent="0.25">
      <c r="A6378" s="18"/>
      <c r="B6378" s="18"/>
      <c r="C6378" s="18"/>
      <c r="D6378" s="28" t="s">
        <v>8461</v>
      </c>
      <c r="E6378" s="18"/>
      <c r="F6378" s="18"/>
      <c r="G6378" s="18"/>
    </row>
    <row r="6379" spans="1:7" hidden="1" x14ac:dyDescent="0.25">
      <c r="A6379" s="13" t="s">
        <v>8462</v>
      </c>
      <c r="B6379" s="14" t="s">
        <v>16</v>
      </c>
      <c r="C6379" s="14" t="s">
        <v>668</v>
      </c>
      <c r="D6379" s="28" t="s">
        <v>8463</v>
      </c>
      <c r="E6379" s="15">
        <v>0</v>
      </c>
      <c r="F6379" s="16">
        <v>202.9</v>
      </c>
      <c r="G6379" s="17">
        <f>ROUND(E6379*F6379,2)</f>
        <v>0</v>
      </c>
    </row>
    <row r="6380" spans="1:7" ht="90" hidden="1" x14ac:dyDescent="0.25">
      <c r="A6380" s="18"/>
      <c r="B6380" s="18"/>
      <c r="C6380" s="18"/>
      <c r="D6380" s="28" t="s">
        <v>8464</v>
      </c>
      <c r="E6380" s="18"/>
      <c r="F6380" s="18"/>
      <c r="G6380" s="18"/>
    </row>
    <row r="6381" spans="1:7" hidden="1" x14ac:dyDescent="0.25">
      <c r="A6381" s="13" t="s">
        <v>8465</v>
      </c>
      <c r="B6381" s="14" t="s">
        <v>16</v>
      </c>
      <c r="C6381" s="14" t="s">
        <v>668</v>
      </c>
      <c r="D6381" s="28" t="s">
        <v>8466</v>
      </c>
      <c r="E6381" s="15">
        <v>0</v>
      </c>
      <c r="F6381" s="16">
        <v>147.81</v>
      </c>
      <c r="G6381" s="17">
        <f>ROUND(E6381*F6381,2)</f>
        <v>0</v>
      </c>
    </row>
    <row r="6382" spans="1:7" ht="78.75" hidden="1" x14ac:dyDescent="0.25">
      <c r="A6382" s="18"/>
      <c r="B6382" s="18"/>
      <c r="C6382" s="18"/>
      <c r="D6382" s="28" t="s">
        <v>8467</v>
      </c>
      <c r="E6382" s="18"/>
      <c r="F6382" s="18"/>
      <c r="G6382" s="18"/>
    </row>
    <row r="6383" spans="1:7" hidden="1" x14ac:dyDescent="0.25">
      <c r="A6383" s="13" t="s">
        <v>8468</v>
      </c>
      <c r="B6383" s="14" t="s">
        <v>16</v>
      </c>
      <c r="C6383" s="14" t="s">
        <v>668</v>
      </c>
      <c r="D6383" s="28" t="s">
        <v>8469</v>
      </c>
      <c r="E6383" s="15">
        <v>0</v>
      </c>
      <c r="F6383" s="16">
        <v>129.31</v>
      </c>
      <c r="G6383" s="17">
        <f>ROUND(E6383*F6383,2)</f>
        <v>0</v>
      </c>
    </row>
    <row r="6384" spans="1:7" ht="78.75" hidden="1" x14ac:dyDescent="0.25">
      <c r="A6384" s="18"/>
      <c r="B6384" s="18"/>
      <c r="C6384" s="18"/>
      <c r="D6384" s="28" t="s">
        <v>8470</v>
      </c>
      <c r="E6384" s="18"/>
      <c r="F6384" s="18"/>
      <c r="G6384" s="18"/>
    </row>
    <row r="6385" spans="1:7" hidden="1" x14ac:dyDescent="0.25">
      <c r="A6385" s="13" t="s">
        <v>8471</v>
      </c>
      <c r="B6385" s="14" t="s">
        <v>16</v>
      </c>
      <c r="C6385" s="14" t="s">
        <v>668</v>
      </c>
      <c r="D6385" s="28" t="s">
        <v>8472</v>
      </c>
      <c r="E6385" s="15">
        <v>0</v>
      </c>
      <c r="F6385" s="16">
        <v>661.98</v>
      </c>
      <c r="G6385" s="17">
        <f>ROUND(E6385*F6385,2)</f>
        <v>0</v>
      </c>
    </row>
    <row r="6386" spans="1:7" ht="135" hidden="1" x14ac:dyDescent="0.25">
      <c r="A6386" s="18"/>
      <c r="B6386" s="18"/>
      <c r="C6386" s="18"/>
      <c r="D6386" s="28" t="s">
        <v>8473</v>
      </c>
      <c r="E6386" s="18"/>
      <c r="F6386" s="18"/>
      <c r="G6386" s="18"/>
    </row>
    <row r="6387" spans="1:7" hidden="1" x14ac:dyDescent="0.25">
      <c r="A6387" s="13" t="s">
        <v>8474</v>
      </c>
      <c r="B6387" s="14" t="s">
        <v>16</v>
      </c>
      <c r="C6387" s="14" t="s">
        <v>668</v>
      </c>
      <c r="D6387" s="28" t="s">
        <v>8475</v>
      </c>
      <c r="E6387" s="15">
        <v>0</v>
      </c>
      <c r="F6387" s="16">
        <v>764.4</v>
      </c>
      <c r="G6387" s="17">
        <f>ROUND(E6387*F6387,2)</f>
        <v>0</v>
      </c>
    </row>
    <row r="6388" spans="1:7" ht="157.5" hidden="1" x14ac:dyDescent="0.25">
      <c r="A6388" s="18"/>
      <c r="B6388" s="18"/>
      <c r="C6388" s="18"/>
      <c r="D6388" s="28" t="s">
        <v>8476</v>
      </c>
      <c r="E6388" s="18"/>
      <c r="F6388" s="18"/>
      <c r="G6388" s="18"/>
    </row>
    <row r="6389" spans="1:7" hidden="1" x14ac:dyDescent="0.25">
      <c r="A6389" s="13" t="s">
        <v>8477</v>
      </c>
      <c r="B6389" s="14" t="s">
        <v>16</v>
      </c>
      <c r="C6389" s="14" t="s">
        <v>668</v>
      </c>
      <c r="D6389" s="28" t="s">
        <v>8478</v>
      </c>
      <c r="E6389" s="15">
        <v>0</v>
      </c>
      <c r="F6389" s="16">
        <v>910.44</v>
      </c>
      <c r="G6389" s="17">
        <f>ROUND(E6389*F6389,2)</f>
        <v>0</v>
      </c>
    </row>
    <row r="6390" spans="1:7" ht="123.75" hidden="1" x14ac:dyDescent="0.25">
      <c r="A6390" s="18"/>
      <c r="B6390" s="18"/>
      <c r="C6390" s="18"/>
      <c r="D6390" s="28" t="s">
        <v>8479</v>
      </c>
      <c r="E6390" s="18"/>
      <c r="F6390" s="18"/>
      <c r="G6390" s="18"/>
    </row>
    <row r="6391" spans="1:7" hidden="1" x14ac:dyDescent="0.25">
      <c r="A6391" s="13" t="s">
        <v>8480</v>
      </c>
      <c r="B6391" s="14" t="s">
        <v>16</v>
      </c>
      <c r="C6391" s="14" t="s">
        <v>668</v>
      </c>
      <c r="D6391" s="28" t="s">
        <v>8481</v>
      </c>
      <c r="E6391" s="15">
        <v>0</v>
      </c>
      <c r="F6391" s="16">
        <v>709.35</v>
      </c>
      <c r="G6391" s="17">
        <f>ROUND(E6391*F6391,2)</f>
        <v>0</v>
      </c>
    </row>
    <row r="6392" spans="1:7" ht="90" hidden="1" x14ac:dyDescent="0.25">
      <c r="A6392" s="18"/>
      <c r="B6392" s="18"/>
      <c r="C6392" s="18"/>
      <c r="D6392" s="28" t="s">
        <v>8482</v>
      </c>
      <c r="E6392" s="18"/>
      <c r="F6392" s="18"/>
      <c r="G6392" s="18"/>
    </row>
    <row r="6393" spans="1:7" hidden="1" x14ac:dyDescent="0.25">
      <c r="A6393" s="13" t="s">
        <v>8483</v>
      </c>
      <c r="B6393" s="14" t="s">
        <v>16</v>
      </c>
      <c r="C6393" s="14" t="s">
        <v>668</v>
      </c>
      <c r="D6393" s="28" t="s">
        <v>8484</v>
      </c>
      <c r="E6393" s="15">
        <v>0</v>
      </c>
      <c r="F6393" s="16">
        <v>321.35000000000002</v>
      </c>
      <c r="G6393" s="17">
        <f>ROUND(E6393*F6393,2)</f>
        <v>0</v>
      </c>
    </row>
    <row r="6394" spans="1:7" ht="90" hidden="1" x14ac:dyDescent="0.25">
      <c r="A6394" s="18"/>
      <c r="B6394" s="18"/>
      <c r="C6394" s="18"/>
      <c r="D6394" s="28" t="s">
        <v>8485</v>
      </c>
      <c r="E6394" s="18"/>
      <c r="F6394" s="18"/>
      <c r="G6394" s="18"/>
    </row>
    <row r="6395" spans="1:7" hidden="1" x14ac:dyDescent="0.25">
      <c r="A6395" s="13" t="s">
        <v>8486</v>
      </c>
      <c r="B6395" s="14" t="s">
        <v>16</v>
      </c>
      <c r="C6395" s="14" t="s">
        <v>668</v>
      </c>
      <c r="D6395" s="28" t="s">
        <v>8487</v>
      </c>
      <c r="E6395" s="15">
        <v>0</v>
      </c>
      <c r="F6395" s="16">
        <v>445.07</v>
      </c>
      <c r="G6395" s="17">
        <f>ROUND(E6395*F6395,2)</f>
        <v>0</v>
      </c>
    </row>
    <row r="6396" spans="1:7" ht="101.25" hidden="1" x14ac:dyDescent="0.25">
      <c r="A6396" s="18"/>
      <c r="B6396" s="18"/>
      <c r="C6396" s="18"/>
      <c r="D6396" s="28" t="s">
        <v>8488</v>
      </c>
      <c r="E6396" s="18"/>
      <c r="F6396" s="18"/>
      <c r="G6396" s="18"/>
    </row>
    <row r="6397" spans="1:7" hidden="1" x14ac:dyDescent="0.25">
      <c r="A6397" s="13" t="s">
        <v>8489</v>
      </c>
      <c r="B6397" s="14" t="s">
        <v>16</v>
      </c>
      <c r="C6397" s="14" t="s">
        <v>668</v>
      </c>
      <c r="D6397" s="28" t="s">
        <v>8490</v>
      </c>
      <c r="E6397" s="15">
        <v>0</v>
      </c>
      <c r="F6397" s="16">
        <v>368.75</v>
      </c>
      <c r="G6397" s="17">
        <f>ROUND(E6397*F6397,2)</f>
        <v>0</v>
      </c>
    </row>
    <row r="6398" spans="1:7" ht="90" hidden="1" x14ac:dyDescent="0.25">
      <c r="A6398" s="18"/>
      <c r="B6398" s="18"/>
      <c r="C6398" s="18"/>
      <c r="D6398" s="28" t="s">
        <v>8491</v>
      </c>
      <c r="E6398" s="18"/>
      <c r="F6398" s="18"/>
      <c r="G6398" s="18"/>
    </row>
    <row r="6399" spans="1:7" hidden="1" x14ac:dyDescent="0.25">
      <c r="A6399" s="13" t="s">
        <v>8492</v>
      </c>
      <c r="B6399" s="14" t="s">
        <v>16</v>
      </c>
      <c r="C6399" s="14" t="s">
        <v>668</v>
      </c>
      <c r="D6399" s="28" t="s">
        <v>8493</v>
      </c>
      <c r="E6399" s="15">
        <v>0</v>
      </c>
      <c r="F6399" s="16">
        <v>1114.07</v>
      </c>
      <c r="G6399" s="17">
        <f>ROUND(E6399*F6399,2)</f>
        <v>0</v>
      </c>
    </row>
    <row r="6400" spans="1:7" ht="56.25" hidden="1" x14ac:dyDescent="0.25">
      <c r="A6400" s="18"/>
      <c r="B6400" s="18"/>
      <c r="C6400" s="18"/>
      <c r="D6400" s="28" t="s">
        <v>8494</v>
      </c>
      <c r="E6400" s="18"/>
      <c r="F6400" s="18"/>
      <c r="G6400" s="18"/>
    </row>
    <row r="6401" spans="1:7" hidden="1" x14ac:dyDescent="0.25">
      <c r="A6401" s="13" t="s">
        <v>8495</v>
      </c>
      <c r="B6401" s="14" t="s">
        <v>16</v>
      </c>
      <c r="C6401" s="14" t="s">
        <v>668</v>
      </c>
      <c r="D6401" s="28" t="s">
        <v>8496</v>
      </c>
      <c r="E6401" s="15">
        <v>0</v>
      </c>
      <c r="F6401" s="16">
        <v>625.4</v>
      </c>
      <c r="G6401" s="17">
        <f>ROUND(E6401*F6401,2)</f>
        <v>0</v>
      </c>
    </row>
    <row r="6402" spans="1:7" ht="90" hidden="1" x14ac:dyDescent="0.25">
      <c r="A6402" s="18"/>
      <c r="B6402" s="18"/>
      <c r="C6402" s="18"/>
      <c r="D6402" s="28" t="s">
        <v>8497</v>
      </c>
      <c r="E6402" s="18"/>
      <c r="F6402" s="18"/>
      <c r="G6402" s="18"/>
    </row>
    <row r="6403" spans="1:7" hidden="1" x14ac:dyDescent="0.25">
      <c r="A6403" s="13" t="s">
        <v>8498</v>
      </c>
      <c r="B6403" s="14" t="s">
        <v>16</v>
      </c>
      <c r="C6403" s="14" t="s">
        <v>668</v>
      </c>
      <c r="D6403" s="28" t="s">
        <v>8499</v>
      </c>
      <c r="E6403" s="15">
        <v>0</v>
      </c>
      <c r="F6403" s="16">
        <v>655.61</v>
      </c>
      <c r="G6403" s="17">
        <f>ROUND(E6403*F6403,2)</f>
        <v>0</v>
      </c>
    </row>
    <row r="6404" spans="1:7" ht="78.75" hidden="1" x14ac:dyDescent="0.25">
      <c r="A6404" s="18"/>
      <c r="B6404" s="18"/>
      <c r="C6404" s="18"/>
      <c r="D6404" s="28" t="s">
        <v>8500</v>
      </c>
      <c r="E6404" s="18"/>
      <c r="F6404" s="18"/>
      <c r="G6404" s="18"/>
    </row>
    <row r="6405" spans="1:7" hidden="1" x14ac:dyDescent="0.25">
      <c r="A6405" s="13" t="s">
        <v>8501</v>
      </c>
      <c r="B6405" s="14" t="s">
        <v>16</v>
      </c>
      <c r="C6405" s="14" t="s">
        <v>668</v>
      </c>
      <c r="D6405" s="28" t="s">
        <v>8502</v>
      </c>
      <c r="E6405" s="15">
        <v>0</v>
      </c>
      <c r="F6405" s="16">
        <v>398.78</v>
      </c>
      <c r="G6405" s="17">
        <f>ROUND(E6405*F6405,2)</f>
        <v>0</v>
      </c>
    </row>
    <row r="6406" spans="1:7" ht="90" hidden="1" x14ac:dyDescent="0.25">
      <c r="A6406" s="18"/>
      <c r="B6406" s="18"/>
      <c r="C6406" s="18"/>
      <c r="D6406" s="28" t="s">
        <v>8503</v>
      </c>
      <c r="E6406" s="18"/>
      <c r="F6406" s="18"/>
      <c r="G6406" s="18"/>
    </row>
    <row r="6407" spans="1:7" hidden="1" x14ac:dyDescent="0.25">
      <c r="A6407" s="13" t="s">
        <v>8504</v>
      </c>
      <c r="B6407" s="14" t="s">
        <v>16</v>
      </c>
      <c r="C6407" s="14" t="s">
        <v>668</v>
      </c>
      <c r="D6407" s="28" t="s">
        <v>8505</v>
      </c>
      <c r="E6407" s="15">
        <v>0</v>
      </c>
      <c r="F6407" s="16">
        <v>104.34</v>
      </c>
      <c r="G6407" s="17">
        <f>ROUND(E6407*F6407,2)</f>
        <v>0</v>
      </c>
    </row>
    <row r="6408" spans="1:7" ht="101.25" hidden="1" x14ac:dyDescent="0.25">
      <c r="A6408" s="18"/>
      <c r="B6408" s="18"/>
      <c r="C6408" s="18"/>
      <c r="D6408" s="28" t="s">
        <v>8506</v>
      </c>
      <c r="E6408" s="18"/>
      <c r="F6408" s="18"/>
      <c r="G6408" s="18"/>
    </row>
    <row r="6409" spans="1:7" hidden="1" x14ac:dyDescent="0.25">
      <c r="A6409" s="13" t="s">
        <v>8507</v>
      </c>
      <c r="B6409" s="14" t="s">
        <v>16</v>
      </c>
      <c r="C6409" s="14" t="s">
        <v>668</v>
      </c>
      <c r="D6409" s="28" t="s">
        <v>8508</v>
      </c>
      <c r="E6409" s="15">
        <v>0</v>
      </c>
      <c r="F6409" s="16">
        <v>290.95999999999998</v>
      </c>
      <c r="G6409" s="17">
        <f>ROUND(E6409*F6409,2)</f>
        <v>0</v>
      </c>
    </row>
    <row r="6410" spans="1:7" ht="112.5" hidden="1" x14ac:dyDescent="0.25">
      <c r="A6410" s="18"/>
      <c r="B6410" s="18"/>
      <c r="C6410" s="18"/>
      <c r="D6410" s="28" t="s">
        <v>8509</v>
      </c>
      <c r="E6410" s="18"/>
      <c r="F6410" s="18"/>
      <c r="G6410" s="18"/>
    </row>
    <row r="6411" spans="1:7" hidden="1" x14ac:dyDescent="0.25">
      <c r="A6411" s="13" t="s">
        <v>8510</v>
      </c>
      <c r="B6411" s="14" t="s">
        <v>16</v>
      </c>
      <c r="C6411" s="14" t="s">
        <v>668</v>
      </c>
      <c r="D6411" s="28" t="s">
        <v>8511</v>
      </c>
      <c r="E6411" s="15">
        <v>0</v>
      </c>
      <c r="F6411" s="16">
        <v>391.05</v>
      </c>
      <c r="G6411" s="17">
        <f>ROUND(E6411*F6411,2)</f>
        <v>0</v>
      </c>
    </row>
    <row r="6412" spans="1:7" ht="78.75" hidden="1" x14ac:dyDescent="0.25">
      <c r="A6412" s="18"/>
      <c r="B6412" s="18"/>
      <c r="C6412" s="18"/>
      <c r="D6412" s="28" t="s">
        <v>8512</v>
      </c>
      <c r="E6412" s="18"/>
      <c r="F6412" s="18"/>
      <c r="G6412" s="18"/>
    </row>
    <row r="6413" spans="1:7" hidden="1" x14ac:dyDescent="0.25">
      <c r="A6413" s="13" t="s">
        <v>8513</v>
      </c>
      <c r="B6413" s="14" t="s">
        <v>16</v>
      </c>
      <c r="C6413" s="14" t="s">
        <v>668</v>
      </c>
      <c r="D6413" s="28" t="s">
        <v>8514</v>
      </c>
      <c r="E6413" s="15">
        <v>0</v>
      </c>
      <c r="F6413" s="16">
        <v>414.42</v>
      </c>
      <c r="G6413" s="17">
        <f>ROUND(E6413*F6413,2)</f>
        <v>0</v>
      </c>
    </row>
    <row r="6414" spans="1:7" ht="78.75" hidden="1" x14ac:dyDescent="0.25">
      <c r="A6414" s="18"/>
      <c r="B6414" s="18"/>
      <c r="C6414" s="18"/>
      <c r="D6414" s="28" t="s">
        <v>8515</v>
      </c>
      <c r="E6414" s="18"/>
      <c r="F6414" s="18"/>
      <c r="G6414" s="18"/>
    </row>
    <row r="6415" spans="1:7" hidden="1" x14ac:dyDescent="0.25">
      <c r="A6415" s="13" t="s">
        <v>8516</v>
      </c>
      <c r="B6415" s="14" t="s">
        <v>16</v>
      </c>
      <c r="C6415" s="14" t="s">
        <v>668</v>
      </c>
      <c r="D6415" s="28" t="s">
        <v>8517</v>
      </c>
      <c r="E6415" s="15">
        <v>0</v>
      </c>
      <c r="F6415" s="16">
        <v>151.72999999999999</v>
      </c>
      <c r="G6415" s="17">
        <f>ROUND(E6415*F6415,2)</f>
        <v>0</v>
      </c>
    </row>
    <row r="6416" spans="1:7" ht="67.5" hidden="1" x14ac:dyDescent="0.25">
      <c r="A6416" s="18"/>
      <c r="B6416" s="18"/>
      <c r="C6416" s="18"/>
      <c r="D6416" s="28" t="s">
        <v>8518</v>
      </c>
      <c r="E6416" s="18"/>
      <c r="F6416" s="18"/>
      <c r="G6416" s="18"/>
    </row>
    <row r="6417" spans="1:7" hidden="1" x14ac:dyDescent="0.25">
      <c r="A6417" s="13" t="s">
        <v>8519</v>
      </c>
      <c r="B6417" s="14" t="s">
        <v>16</v>
      </c>
      <c r="C6417" s="14" t="s">
        <v>668</v>
      </c>
      <c r="D6417" s="28" t="s">
        <v>8520</v>
      </c>
      <c r="E6417" s="15">
        <v>0</v>
      </c>
      <c r="F6417" s="16">
        <v>192.8</v>
      </c>
      <c r="G6417" s="17">
        <f>ROUND(E6417*F6417,2)</f>
        <v>0</v>
      </c>
    </row>
    <row r="6418" spans="1:7" ht="90" hidden="1" x14ac:dyDescent="0.25">
      <c r="A6418" s="18"/>
      <c r="B6418" s="18"/>
      <c r="C6418" s="18"/>
      <c r="D6418" s="28" t="s">
        <v>8521</v>
      </c>
      <c r="E6418" s="18"/>
      <c r="F6418" s="18"/>
      <c r="G6418" s="18"/>
    </row>
    <row r="6419" spans="1:7" hidden="1" x14ac:dyDescent="0.25">
      <c r="A6419" s="13" t="s">
        <v>8522</v>
      </c>
      <c r="B6419" s="14" t="s">
        <v>16</v>
      </c>
      <c r="C6419" s="14" t="s">
        <v>668</v>
      </c>
      <c r="D6419" s="28" t="s">
        <v>8523</v>
      </c>
      <c r="E6419" s="15">
        <v>0</v>
      </c>
      <c r="F6419" s="16">
        <v>160.13999999999999</v>
      </c>
      <c r="G6419" s="17">
        <f>ROUND(E6419*F6419,2)</f>
        <v>0</v>
      </c>
    </row>
    <row r="6420" spans="1:7" ht="67.5" hidden="1" x14ac:dyDescent="0.25">
      <c r="A6420" s="18"/>
      <c r="B6420" s="18"/>
      <c r="C6420" s="18"/>
      <c r="D6420" s="28" t="s">
        <v>8524</v>
      </c>
      <c r="E6420" s="18"/>
      <c r="F6420" s="18"/>
      <c r="G6420" s="18"/>
    </row>
    <row r="6421" spans="1:7" hidden="1" x14ac:dyDescent="0.25">
      <c r="A6421" s="13" t="s">
        <v>8525</v>
      </c>
      <c r="B6421" s="14" t="s">
        <v>16</v>
      </c>
      <c r="C6421" s="14" t="s">
        <v>668</v>
      </c>
      <c r="D6421" s="28" t="s">
        <v>8526</v>
      </c>
      <c r="E6421" s="15">
        <v>0</v>
      </c>
      <c r="F6421" s="16">
        <v>375.12</v>
      </c>
      <c r="G6421" s="17">
        <f>ROUND(E6421*F6421,2)</f>
        <v>0</v>
      </c>
    </row>
    <row r="6422" spans="1:7" ht="101.25" hidden="1" x14ac:dyDescent="0.25">
      <c r="A6422" s="18"/>
      <c r="B6422" s="18"/>
      <c r="C6422" s="18"/>
      <c r="D6422" s="28" t="s">
        <v>8527</v>
      </c>
      <c r="E6422" s="18"/>
      <c r="F6422" s="18"/>
      <c r="G6422" s="18"/>
    </row>
    <row r="6423" spans="1:7" hidden="1" x14ac:dyDescent="0.25">
      <c r="A6423" s="13" t="s">
        <v>8528</v>
      </c>
      <c r="B6423" s="14" t="s">
        <v>16</v>
      </c>
      <c r="C6423" s="14" t="s">
        <v>668</v>
      </c>
      <c r="D6423" s="28" t="s">
        <v>8529</v>
      </c>
      <c r="E6423" s="15">
        <v>0</v>
      </c>
      <c r="F6423" s="16">
        <v>861.96</v>
      </c>
      <c r="G6423" s="17">
        <f>ROUND(E6423*F6423,2)</f>
        <v>0</v>
      </c>
    </row>
    <row r="6424" spans="1:7" ht="90" hidden="1" x14ac:dyDescent="0.25">
      <c r="A6424" s="18"/>
      <c r="B6424" s="18"/>
      <c r="C6424" s="18"/>
      <c r="D6424" s="28" t="s">
        <v>8530</v>
      </c>
      <c r="E6424" s="18"/>
      <c r="F6424" s="18"/>
      <c r="G6424" s="18"/>
    </row>
    <row r="6425" spans="1:7" hidden="1" x14ac:dyDescent="0.25">
      <c r="A6425" s="13" t="s">
        <v>8531</v>
      </c>
      <c r="B6425" s="14" t="s">
        <v>16</v>
      </c>
      <c r="C6425" s="14" t="s">
        <v>668</v>
      </c>
      <c r="D6425" s="28" t="s">
        <v>8532</v>
      </c>
      <c r="E6425" s="15">
        <v>0</v>
      </c>
      <c r="F6425" s="16">
        <v>711.34</v>
      </c>
      <c r="G6425" s="17">
        <f>ROUND(E6425*F6425,2)</f>
        <v>0</v>
      </c>
    </row>
    <row r="6426" spans="1:7" ht="123.75" hidden="1" x14ac:dyDescent="0.25">
      <c r="A6426" s="18"/>
      <c r="B6426" s="18"/>
      <c r="C6426" s="18"/>
      <c r="D6426" s="28" t="s">
        <v>8533</v>
      </c>
      <c r="E6426" s="18"/>
      <c r="F6426" s="18"/>
      <c r="G6426" s="18"/>
    </row>
    <row r="6427" spans="1:7" hidden="1" x14ac:dyDescent="0.25">
      <c r="A6427" s="13" t="s">
        <v>8534</v>
      </c>
      <c r="B6427" s="14" t="s">
        <v>16</v>
      </c>
      <c r="C6427" s="14" t="s">
        <v>668</v>
      </c>
      <c r="D6427" s="28" t="s">
        <v>8535</v>
      </c>
      <c r="E6427" s="15">
        <v>0</v>
      </c>
      <c r="F6427" s="16">
        <v>134.43</v>
      </c>
      <c r="G6427" s="17">
        <f>ROUND(E6427*F6427,2)</f>
        <v>0</v>
      </c>
    </row>
    <row r="6428" spans="1:7" ht="78.75" hidden="1" x14ac:dyDescent="0.25">
      <c r="A6428" s="18"/>
      <c r="B6428" s="18"/>
      <c r="C6428" s="18"/>
      <c r="D6428" s="28" t="s">
        <v>8536</v>
      </c>
      <c r="E6428" s="18"/>
      <c r="F6428" s="18"/>
      <c r="G6428" s="18"/>
    </row>
    <row r="6429" spans="1:7" hidden="1" x14ac:dyDescent="0.25">
      <c r="A6429" s="13" t="s">
        <v>8537</v>
      </c>
      <c r="B6429" s="14" t="s">
        <v>16</v>
      </c>
      <c r="C6429" s="14" t="s">
        <v>668</v>
      </c>
      <c r="D6429" s="28" t="s">
        <v>8538</v>
      </c>
      <c r="E6429" s="15">
        <v>0</v>
      </c>
      <c r="F6429" s="16">
        <v>133.07</v>
      </c>
      <c r="G6429" s="17">
        <f>ROUND(E6429*F6429,2)</f>
        <v>0</v>
      </c>
    </row>
    <row r="6430" spans="1:7" ht="90" hidden="1" x14ac:dyDescent="0.25">
      <c r="A6430" s="18"/>
      <c r="B6430" s="18"/>
      <c r="C6430" s="18"/>
      <c r="D6430" s="28" t="s">
        <v>8539</v>
      </c>
      <c r="E6430" s="18"/>
      <c r="F6430" s="18"/>
      <c r="G6430" s="18"/>
    </row>
    <row r="6431" spans="1:7" hidden="1" x14ac:dyDescent="0.25">
      <c r="A6431" s="13" t="s">
        <v>8540</v>
      </c>
      <c r="B6431" s="14" t="s">
        <v>16</v>
      </c>
      <c r="C6431" s="14" t="s">
        <v>668</v>
      </c>
      <c r="D6431" s="28" t="s">
        <v>8541</v>
      </c>
      <c r="E6431" s="15">
        <v>0</v>
      </c>
      <c r="F6431" s="16">
        <v>915.36</v>
      </c>
      <c r="G6431" s="17">
        <f>ROUND(E6431*F6431,2)</f>
        <v>0</v>
      </c>
    </row>
    <row r="6432" spans="1:7" ht="67.5" hidden="1" x14ac:dyDescent="0.25">
      <c r="A6432" s="18"/>
      <c r="B6432" s="18"/>
      <c r="C6432" s="18"/>
      <c r="D6432" s="28" t="s">
        <v>8542</v>
      </c>
      <c r="E6432" s="18"/>
      <c r="F6432" s="18"/>
      <c r="G6432" s="18"/>
    </row>
    <row r="6433" spans="1:7" hidden="1" x14ac:dyDescent="0.25">
      <c r="A6433" s="13" t="s">
        <v>8543</v>
      </c>
      <c r="B6433" s="14" t="s">
        <v>16</v>
      </c>
      <c r="C6433" s="14" t="s">
        <v>668</v>
      </c>
      <c r="D6433" s="28" t="s">
        <v>8544</v>
      </c>
      <c r="E6433" s="15">
        <v>0</v>
      </c>
      <c r="F6433" s="16">
        <v>253.32</v>
      </c>
      <c r="G6433" s="17">
        <f>ROUND(E6433*F6433,2)</f>
        <v>0</v>
      </c>
    </row>
    <row r="6434" spans="1:7" ht="90" hidden="1" x14ac:dyDescent="0.25">
      <c r="A6434" s="18"/>
      <c r="B6434" s="18"/>
      <c r="C6434" s="18"/>
      <c r="D6434" s="28" t="s">
        <v>8545</v>
      </c>
      <c r="E6434" s="18"/>
      <c r="F6434" s="18"/>
      <c r="G6434" s="18"/>
    </row>
    <row r="6435" spans="1:7" hidden="1" x14ac:dyDescent="0.25">
      <c r="A6435" s="13" t="s">
        <v>8546</v>
      </c>
      <c r="B6435" s="14" t="s">
        <v>16</v>
      </c>
      <c r="C6435" s="14" t="s">
        <v>668</v>
      </c>
      <c r="D6435" s="28" t="s">
        <v>8547</v>
      </c>
      <c r="E6435" s="15">
        <v>0</v>
      </c>
      <c r="F6435" s="16">
        <v>530.9</v>
      </c>
      <c r="G6435" s="17">
        <f>ROUND(E6435*F6435,2)</f>
        <v>0</v>
      </c>
    </row>
    <row r="6436" spans="1:7" ht="56.25" hidden="1" x14ac:dyDescent="0.25">
      <c r="A6436" s="18"/>
      <c r="B6436" s="18"/>
      <c r="C6436" s="18"/>
      <c r="D6436" s="28" t="s">
        <v>8548</v>
      </c>
      <c r="E6436" s="18"/>
      <c r="F6436" s="18"/>
      <c r="G6436" s="18"/>
    </row>
    <row r="6437" spans="1:7" hidden="1" x14ac:dyDescent="0.25">
      <c r="A6437" s="13" t="s">
        <v>8549</v>
      </c>
      <c r="B6437" s="14" t="s">
        <v>16</v>
      </c>
      <c r="C6437" s="14" t="s">
        <v>668</v>
      </c>
      <c r="D6437" s="28" t="s">
        <v>8550</v>
      </c>
      <c r="E6437" s="15">
        <v>0</v>
      </c>
      <c r="F6437" s="16">
        <v>286.88</v>
      </c>
      <c r="G6437" s="17">
        <f>ROUND(E6437*F6437,2)</f>
        <v>0</v>
      </c>
    </row>
    <row r="6438" spans="1:7" ht="90" hidden="1" x14ac:dyDescent="0.25">
      <c r="A6438" s="18"/>
      <c r="B6438" s="18"/>
      <c r="C6438" s="18"/>
      <c r="D6438" s="28" t="s">
        <v>8551</v>
      </c>
      <c r="E6438" s="18"/>
      <c r="F6438" s="18"/>
      <c r="G6438" s="18"/>
    </row>
    <row r="6439" spans="1:7" hidden="1" x14ac:dyDescent="0.25">
      <c r="A6439" s="13" t="s">
        <v>8552</v>
      </c>
      <c r="B6439" s="14" t="s">
        <v>16</v>
      </c>
      <c r="C6439" s="14" t="s">
        <v>668</v>
      </c>
      <c r="D6439" s="28" t="s">
        <v>8553</v>
      </c>
      <c r="E6439" s="15">
        <v>0</v>
      </c>
      <c r="F6439" s="16">
        <v>296.66000000000003</v>
      </c>
      <c r="G6439" s="17">
        <f>ROUND(E6439*F6439,2)</f>
        <v>0</v>
      </c>
    </row>
    <row r="6440" spans="1:7" ht="67.5" hidden="1" x14ac:dyDescent="0.25">
      <c r="A6440" s="18"/>
      <c r="B6440" s="18"/>
      <c r="C6440" s="18"/>
      <c r="D6440" s="28" t="s">
        <v>8554</v>
      </c>
      <c r="E6440" s="18"/>
      <c r="F6440" s="18"/>
      <c r="G6440" s="18"/>
    </row>
    <row r="6441" spans="1:7" hidden="1" x14ac:dyDescent="0.25">
      <c r="A6441" s="13" t="s">
        <v>8555</v>
      </c>
      <c r="B6441" s="14" t="s">
        <v>16</v>
      </c>
      <c r="C6441" s="14" t="s">
        <v>668</v>
      </c>
      <c r="D6441" s="28" t="s">
        <v>8556</v>
      </c>
      <c r="E6441" s="15">
        <v>0</v>
      </c>
      <c r="F6441" s="16">
        <v>210.94</v>
      </c>
      <c r="G6441" s="17">
        <f>ROUND(E6441*F6441,2)</f>
        <v>0</v>
      </c>
    </row>
    <row r="6442" spans="1:7" ht="67.5" hidden="1" x14ac:dyDescent="0.25">
      <c r="A6442" s="18"/>
      <c r="B6442" s="18"/>
      <c r="C6442" s="18"/>
      <c r="D6442" s="28" t="s">
        <v>8557</v>
      </c>
      <c r="E6442" s="18"/>
      <c r="F6442" s="18"/>
      <c r="G6442" s="18"/>
    </row>
    <row r="6443" spans="1:7" hidden="1" x14ac:dyDescent="0.25">
      <c r="A6443" s="13" t="s">
        <v>8558</v>
      </c>
      <c r="B6443" s="14" t="s">
        <v>16</v>
      </c>
      <c r="C6443" s="14" t="s">
        <v>668</v>
      </c>
      <c r="D6443" s="28" t="s">
        <v>8559</v>
      </c>
      <c r="E6443" s="15">
        <v>0</v>
      </c>
      <c r="F6443" s="16">
        <v>1536</v>
      </c>
      <c r="G6443" s="17">
        <f>ROUND(E6443*F6443,2)</f>
        <v>0</v>
      </c>
    </row>
    <row r="6444" spans="1:7" ht="90" hidden="1" x14ac:dyDescent="0.25">
      <c r="A6444" s="18"/>
      <c r="B6444" s="18"/>
      <c r="C6444" s="18"/>
      <c r="D6444" s="28" t="s">
        <v>8560</v>
      </c>
      <c r="E6444" s="18"/>
      <c r="F6444" s="18"/>
      <c r="G6444" s="18"/>
    </row>
    <row r="6445" spans="1:7" hidden="1" x14ac:dyDescent="0.25">
      <c r="A6445" s="13" t="s">
        <v>8561</v>
      </c>
      <c r="B6445" s="14" t="s">
        <v>16</v>
      </c>
      <c r="C6445" s="14" t="s">
        <v>668</v>
      </c>
      <c r="D6445" s="28" t="s">
        <v>8562</v>
      </c>
      <c r="E6445" s="15">
        <v>0</v>
      </c>
      <c r="F6445" s="16">
        <v>26.52</v>
      </c>
      <c r="G6445" s="17">
        <f>ROUND(E6445*F6445,2)</f>
        <v>0</v>
      </c>
    </row>
    <row r="6446" spans="1:7" ht="45" hidden="1" x14ac:dyDescent="0.25">
      <c r="A6446" s="18"/>
      <c r="B6446" s="18"/>
      <c r="C6446" s="18"/>
      <c r="D6446" s="28" t="s">
        <v>8563</v>
      </c>
      <c r="E6446" s="18"/>
      <c r="F6446" s="18"/>
      <c r="G6446" s="18"/>
    </row>
    <row r="6447" spans="1:7" hidden="1" x14ac:dyDescent="0.25">
      <c r="A6447" s="13" t="s">
        <v>8564</v>
      </c>
      <c r="B6447" s="14" t="s">
        <v>16</v>
      </c>
      <c r="C6447" s="14" t="s">
        <v>668</v>
      </c>
      <c r="D6447" s="28" t="s">
        <v>8565</v>
      </c>
      <c r="E6447" s="15">
        <v>0</v>
      </c>
      <c r="F6447" s="16">
        <v>726.35</v>
      </c>
      <c r="G6447" s="17">
        <f>ROUND(E6447*F6447,2)</f>
        <v>0</v>
      </c>
    </row>
    <row r="6448" spans="1:7" ht="112.5" hidden="1" x14ac:dyDescent="0.25">
      <c r="A6448" s="18"/>
      <c r="B6448" s="18"/>
      <c r="C6448" s="18"/>
      <c r="D6448" s="28" t="s">
        <v>8566</v>
      </c>
      <c r="E6448" s="18"/>
      <c r="F6448" s="18"/>
      <c r="G6448" s="18"/>
    </row>
    <row r="6449" spans="1:7" hidden="1" x14ac:dyDescent="0.25">
      <c r="A6449" s="13" t="s">
        <v>8567</v>
      </c>
      <c r="B6449" s="14" t="s">
        <v>16</v>
      </c>
      <c r="C6449" s="14" t="s">
        <v>668</v>
      </c>
      <c r="D6449" s="28" t="s">
        <v>8568</v>
      </c>
      <c r="E6449" s="15">
        <v>0</v>
      </c>
      <c r="F6449" s="16">
        <v>1237</v>
      </c>
      <c r="G6449" s="17">
        <f>ROUND(E6449*F6449,2)</f>
        <v>0</v>
      </c>
    </row>
    <row r="6450" spans="1:7" ht="123.75" hidden="1" x14ac:dyDescent="0.25">
      <c r="A6450" s="18"/>
      <c r="B6450" s="18"/>
      <c r="C6450" s="18"/>
      <c r="D6450" s="28" t="s">
        <v>8569</v>
      </c>
      <c r="E6450" s="18"/>
      <c r="F6450" s="18"/>
      <c r="G6450" s="18"/>
    </row>
    <row r="6451" spans="1:7" hidden="1" x14ac:dyDescent="0.25">
      <c r="A6451" s="13" t="s">
        <v>8570</v>
      </c>
      <c r="B6451" s="14" t="s">
        <v>16</v>
      </c>
      <c r="C6451" s="14" t="s">
        <v>668</v>
      </c>
      <c r="D6451" s="28" t="s">
        <v>8571</v>
      </c>
      <c r="E6451" s="15">
        <v>0</v>
      </c>
      <c r="F6451" s="16">
        <v>1063</v>
      </c>
      <c r="G6451" s="17">
        <f>ROUND(E6451*F6451,2)</f>
        <v>0</v>
      </c>
    </row>
    <row r="6452" spans="1:7" ht="123.75" hidden="1" x14ac:dyDescent="0.25">
      <c r="A6452" s="18"/>
      <c r="B6452" s="18"/>
      <c r="C6452" s="18"/>
      <c r="D6452" s="28" t="s">
        <v>8572</v>
      </c>
      <c r="E6452" s="18"/>
      <c r="F6452" s="18"/>
      <c r="G6452" s="18"/>
    </row>
    <row r="6453" spans="1:7" hidden="1" x14ac:dyDescent="0.25">
      <c r="A6453" s="13" t="s">
        <v>8573</v>
      </c>
      <c r="B6453" s="14" t="s">
        <v>16</v>
      </c>
      <c r="C6453" s="14" t="s">
        <v>668</v>
      </c>
      <c r="D6453" s="28" t="s">
        <v>8574</v>
      </c>
      <c r="E6453" s="15">
        <v>0</v>
      </c>
      <c r="F6453" s="16">
        <v>722.06</v>
      </c>
      <c r="G6453" s="17">
        <f>ROUND(E6453*F6453,2)</f>
        <v>0</v>
      </c>
    </row>
    <row r="6454" spans="1:7" ht="78.75" hidden="1" x14ac:dyDescent="0.25">
      <c r="A6454" s="18"/>
      <c r="B6454" s="18"/>
      <c r="C6454" s="18"/>
      <c r="D6454" s="28" t="s">
        <v>8575</v>
      </c>
      <c r="E6454" s="18"/>
      <c r="F6454" s="18"/>
      <c r="G6454" s="18"/>
    </row>
    <row r="6455" spans="1:7" hidden="1" x14ac:dyDescent="0.25">
      <c r="A6455" s="13" t="s">
        <v>8576</v>
      </c>
      <c r="B6455" s="14" t="s">
        <v>16</v>
      </c>
      <c r="C6455" s="14" t="s">
        <v>668</v>
      </c>
      <c r="D6455" s="28" t="s">
        <v>8577</v>
      </c>
      <c r="E6455" s="15">
        <v>0</v>
      </c>
      <c r="F6455" s="16">
        <v>2450.87</v>
      </c>
      <c r="G6455" s="17">
        <f>ROUND(E6455*F6455,2)</f>
        <v>0</v>
      </c>
    </row>
    <row r="6456" spans="1:7" ht="90" hidden="1" x14ac:dyDescent="0.25">
      <c r="A6456" s="18"/>
      <c r="B6456" s="18"/>
      <c r="C6456" s="18"/>
      <c r="D6456" s="28" t="s">
        <v>8578</v>
      </c>
      <c r="E6456" s="18"/>
      <c r="F6456" s="18"/>
      <c r="G6456" s="18"/>
    </row>
    <row r="6457" spans="1:7" hidden="1" x14ac:dyDescent="0.25">
      <c r="A6457" s="13" t="s">
        <v>8579</v>
      </c>
      <c r="B6457" s="14" t="s">
        <v>16</v>
      </c>
      <c r="C6457" s="14" t="s">
        <v>668</v>
      </c>
      <c r="D6457" s="28" t="s">
        <v>8580</v>
      </c>
      <c r="E6457" s="15">
        <v>0</v>
      </c>
      <c r="F6457" s="16">
        <v>78.86</v>
      </c>
      <c r="G6457" s="17">
        <f>ROUND(E6457*F6457,2)</f>
        <v>0</v>
      </c>
    </row>
    <row r="6458" spans="1:7" ht="78.75" hidden="1" x14ac:dyDescent="0.25">
      <c r="A6458" s="18"/>
      <c r="B6458" s="18"/>
      <c r="C6458" s="18"/>
      <c r="D6458" s="28" t="s">
        <v>8581</v>
      </c>
      <c r="E6458" s="18"/>
      <c r="F6458" s="18"/>
      <c r="G6458" s="18"/>
    </row>
    <row r="6459" spans="1:7" hidden="1" x14ac:dyDescent="0.25">
      <c r="A6459" s="13" t="s">
        <v>8582</v>
      </c>
      <c r="B6459" s="14" t="s">
        <v>16</v>
      </c>
      <c r="C6459" s="14" t="s">
        <v>668</v>
      </c>
      <c r="D6459" s="28" t="s">
        <v>8583</v>
      </c>
      <c r="E6459" s="15">
        <v>0</v>
      </c>
      <c r="F6459" s="16">
        <v>97.52</v>
      </c>
      <c r="G6459" s="17">
        <f>ROUND(E6459*F6459,2)</f>
        <v>0</v>
      </c>
    </row>
    <row r="6460" spans="1:7" ht="78.75" hidden="1" x14ac:dyDescent="0.25">
      <c r="A6460" s="18"/>
      <c r="B6460" s="18"/>
      <c r="C6460" s="18"/>
      <c r="D6460" s="28" t="s">
        <v>8584</v>
      </c>
      <c r="E6460" s="18"/>
      <c r="F6460" s="18"/>
      <c r="G6460" s="18"/>
    </row>
    <row r="6461" spans="1:7" hidden="1" x14ac:dyDescent="0.25">
      <c r="A6461" s="13" t="s">
        <v>8585</v>
      </c>
      <c r="B6461" s="14" t="s">
        <v>16</v>
      </c>
      <c r="C6461" s="14" t="s">
        <v>668</v>
      </c>
      <c r="D6461" s="28" t="s">
        <v>8586</v>
      </c>
      <c r="E6461" s="15">
        <v>0</v>
      </c>
      <c r="F6461" s="16">
        <v>85.33</v>
      </c>
      <c r="G6461" s="17">
        <f>ROUND(E6461*F6461,2)</f>
        <v>0</v>
      </c>
    </row>
    <row r="6462" spans="1:7" ht="56.25" hidden="1" x14ac:dyDescent="0.25">
      <c r="A6462" s="18"/>
      <c r="B6462" s="18"/>
      <c r="C6462" s="18"/>
      <c r="D6462" s="28" t="s">
        <v>8587</v>
      </c>
      <c r="E6462" s="18"/>
      <c r="F6462" s="18"/>
      <c r="G6462" s="18"/>
    </row>
    <row r="6463" spans="1:7" hidden="1" x14ac:dyDescent="0.25">
      <c r="A6463" s="13" t="s">
        <v>8588</v>
      </c>
      <c r="B6463" s="14" t="s">
        <v>16</v>
      </c>
      <c r="C6463" s="14" t="s">
        <v>668</v>
      </c>
      <c r="D6463" s="28" t="s">
        <v>8589</v>
      </c>
      <c r="E6463" s="15">
        <v>0</v>
      </c>
      <c r="F6463" s="16">
        <v>81.650000000000006</v>
      </c>
      <c r="G6463" s="17">
        <f>ROUND(E6463*F6463,2)</f>
        <v>0</v>
      </c>
    </row>
    <row r="6464" spans="1:7" ht="45" hidden="1" x14ac:dyDescent="0.25">
      <c r="A6464" s="18"/>
      <c r="B6464" s="18"/>
      <c r="C6464" s="18"/>
      <c r="D6464" s="28" t="s">
        <v>8590</v>
      </c>
      <c r="E6464" s="18"/>
      <c r="F6464" s="18"/>
      <c r="G6464" s="18"/>
    </row>
    <row r="6465" spans="1:7" hidden="1" x14ac:dyDescent="0.25">
      <c r="A6465" s="13" t="s">
        <v>8591</v>
      </c>
      <c r="B6465" s="14" t="s">
        <v>16</v>
      </c>
      <c r="C6465" s="14" t="s">
        <v>668</v>
      </c>
      <c r="D6465" s="28" t="s">
        <v>8592</v>
      </c>
      <c r="E6465" s="15">
        <v>0</v>
      </c>
      <c r="F6465" s="16">
        <v>41.52</v>
      </c>
      <c r="G6465" s="17">
        <f>ROUND(E6465*F6465,2)</f>
        <v>0</v>
      </c>
    </row>
    <row r="6466" spans="1:7" ht="33.75" hidden="1" x14ac:dyDescent="0.25">
      <c r="A6466" s="18"/>
      <c r="B6466" s="18"/>
      <c r="C6466" s="18"/>
      <c r="D6466" s="28" t="s">
        <v>8593</v>
      </c>
      <c r="E6466" s="18"/>
      <c r="F6466" s="18"/>
      <c r="G6466" s="18"/>
    </row>
    <row r="6467" spans="1:7" hidden="1" x14ac:dyDescent="0.25">
      <c r="A6467" s="13" t="s">
        <v>8594</v>
      </c>
      <c r="B6467" s="14" t="s">
        <v>16</v>
      </c>
      <c r="C6467" s="14" t="s">
        <v>668</v>
      </c>
      <c r="D6467" s="28" t="s">
        <v>8595</v>
      </c>
      <c r="E6467" s="15">
        <v>0</v>
      </c>
      <c r="F6467" s="16">
        <v>355.12</v>
      </c>
      <c r="G6467" s="17">
        <f>ROUND(E6467*F6467,2)</f>
        <v>0</v>
      </c>
    </row>
    <row r="6468" spans="1:7" ht="67.5" hidden="1" x14ac:dyDescent="0.25">
      <c r="A6468" s="18"/>
      <c r="B6468" s="18"/>
      <c r="C6468" s="18"/>
      <c r="D6468" s="28" t="s">
        <v>8596</v>
      </c>
      <c r="E6468" s="18"/>
      <c r="F6468" s="18"/>
      <c r="G6468" s="18"/>
    </row>
    <row r="6469" spans="1:7" hidden="1" x14ac:dyDescent="0.25">
      <c r="A6469" s="13" t="s">
        <v>8597</v>
      </c>
      <c r="B6469" s="14" t="s">
        <v>16</v>
      </c>
      <c r="C6469" s="14" t="s">
        <v>668</v>
      </c>
      <c r="D6469" s="28" t="s">
        <v>8598</v>
      </c>
      <c r="E6469" s="15">
        <v>0</v>
      </c>
      <c r="F6469" s="16">
        <v>52.44</v>
      </c>
      <c r="G6469" s="17">
        <f>ROUND(E6469*F6469,2)</f>
        <v>0</v>
      </c>
    </row>
    <row r="6470" spans="1:7" ht="45" hidden="1" x14ac:dyDescent="0.25">
      <c r="A6470" s="18"/>
      <c r="B6470" s="18"/>
      <c r="C6470" s="18"/>
      <c r="D6470" s="28" t="s">
        <v>8599</v>
      </c>
      <c r="E6470" s="18"/>
      <c r="F6470" s="18"/>
      <c r="G6470" s="18"/>
    </row>
    <row r="6471" spans="1:7" hidden="1" x14ac:dyDescent="0.25">
      <c r="A6471" s="13" t="s">
        <v>8600</v>
      </c>
      <c r="B6471" s="14" t="s">
        <v>16</v>
      </c>
      <c r="C6471" s="14" t="s">
        <v>668</v>
      </c>
      <c r="D6471" s="28" t="s">
        <v>8601</v>
      </c>
      <c r="E6471" s="15">
        <v>0</v>
      </c>
      <c r="F6471" s="16">
        <v>202.49</v>
      </c>
      <c r="G6471" s="17">
        <f>ROUND(E6471*F6471,2)</f>
        <v>0</v>
      </c>
    </row>
    <row r="6472" spans="1:7" ht="33.75" hidden="1" x14ac:dyDescent="0.25">
      <c r="A6472" s="18"/>
      <c r="B6472" s="18"/>
      <c r="C6472" s="18"/>
      <c r="D6472" s="28" t="s">
        <v>8602</v>
      </c>
      <c r="E6472" s="18"/>
      <c r="F6472" s="18"/>
      <c r="G6472" s="18"/>
    </row>
    <row r="6473" spans="1:7" hidden="1" x14ac:dyDescent="0.25">
      <c r="A6473" s="13" t="s">
        <v>8603</v>
      </c>
      <c r="B6473" s="14" t="s">
        <v>16</v>
      </c>
      <c r="C6473" s="14" t="s">
        <v>668</v>
      </c>
      <c r="D6473" s="28" t="s">
        <v>8604</v>
      </c>
      <c r="E6473" s="15">
        <v>0</v>
      </c>
      <c r="F6473" s="16">
        <v>25.25</v>
      </c>
      <c r="G6473" s="17">
        <f>ROUND(E6473*F6473,2)</f>
        <v>0</v>
      </c>
    </row>
    <row r="6474" spans="1:7" ht="33.75" hidden="1" x14ac:dyDescent="0.25">
      <c r="A6474" s="18"/>
      <c r="B6474" s="18"/>
      <c r="C6474" s="18"/>
      <c r="D6474" s="28" t="s">
        <v>8605</v>
      </c>
      <c r="E6474" s="18"/>
      <c r="F6474" s="18"/>
      <c r="G6474" s="18"/>
    </row>
    <row r="6475" spans="1:7" hidden="1" x14ac:dyDescent="0.25">
      <c r="A6475" s="13" t="s">
        <v>8606</v>
      </c>
      <c r="B6475" s="14" t="s">
        <v>16</v>
      </c>
      <c r="C6475" s="14" t="s">
        <v>668</v>
      </c>
      <c r="D6475" s="28" t="s">
        <v>8607</v>
      </c>
      <c r="E6475" s="15">
        <v>0</v>
      </c>
      <c r="F6475" s="16">
        <v>38.340000000000003</v>
      </c>
      <c r="G6475" s="17">
        <f>ROUND(E6475*F6475,2)</f>
        <v>0</v>
      </c>
    </row>
    <row r="6476" spans="1:7" ht="33.75" hidden="1" x14ac:dyDescent="0.25">
      <c r="A6476" s="18"/>
      <c r="B6476" s="18"/>
      <c r="C6476" s="18"/>
      <c r="D6476" s="28" t="s">
        <v>8608</v>
      </c>
      <c r="E6476" s="18"/>
      <c r="F6476" s="18"/>
      <c r="G6476" s="18"/>
    </row>
    <row r="6477" spans="1:7" hidden="1" x14ac:dyDescent="0.25">
      <c r="A6477" s="13" t="s">
        <v>8609</v>
      </c>
      <c r="B6477" s="14" t="s">
        <v>16</v>
      </c>
      <c r="C6477" s="14" t="s">
        <v>668</v>
      </c>
      <c r="D6477" s="28" t="s">
        <v>8610</v>
      </c>
      <c r="E6477" s="15">
        <v>0</v>
      </c>
      <c r="F6477" s="16">
        <v>25.25</v>
      </c>
      <c r="G6477" s="17">
        <f>ROUND(E6477*F6477,2)</f>
        <v>0</v>
      </c>
    </row>
    <row r="6478" spans="1:7" ht="22.5" hidden="1" x14ac:dyDescent="0.25">
      <c r="A6478" s="18"/>
      <c r="B6478" s="18"/>
      <c r="C6478" s="18"/>
      <c r="D6478" s="28" t="s">
        <v>8611</v>
      </c>
      <c r="E6478" s="18"/>
      <c r="F6478" s="18"/>
      <c r="G6478" s="18"/>
    </row>
    <row r="6479" spans="1:7" hidden="1" x14ac:dyDescent="0.25">
      <c r="A6479" s="13" t="s">
        <v>8612</v>
      </c>
      <c r="B6479" s="14" t="s">
        <v>16</v>
      </c>
      <c r="C6479" s="14" t="s">
        <v>668</v>
      </c>
      <c r="D6479" s="28" t="s">
        <v>8613</v>
      </c>
      <c r="E6479" s="15">
        <v>0</v>
      </c>
      <c r="F6479" s="16">
        <v>27.78</v>
      </c>
      <c r="G6479" s="17">
        <f>ROUND(E6479*F6479,2)</f>
        <v>0</v>
      </c>
    </row>
    <row r="6480" spans="1:7" ht="22.5" hidden="1" x14ac:dyDescent="0.25">
      <c r="A6480" s="18"/>
      <c r="B6480" s="18"/>
      <c r="C6480" s="18"/>
      <c r="D6480" s="28" t="s">
        <v>8614</v>
      </c>
      <c r="E6480" s="18"/>
      <c r="F6480" s="18"/>
      <c r="G6480" s="18"/>
    </row>
    <row r="6481" spans="1:7" hidden="1" x14ac:dyDescent="0.25">
      <c r="A6481" s="13" t="s">
        <v>8615</v>
      </c>
      <c r="B6481" s="14" t="s">
        <v>16</v>
      </c>
      <c r="C6481" s="14" t="s">
        <v>668</v>
      </c>
      <c r="D6481" s="28" t="s">
        <v>8616</v>
      </c>
      <c r="E6481" s="15">
        <v>0</v>
      </c>
      <c r="F6481" s="16">
        <v>45.99</v>
      </c>
      <c r="G6481" s="17">
        <f>ROUND(E6481*F6481,2)</f>
        <v>0</v>
      </c>
    </row>
    <row r="6482" spans="1:7" ht="45" hidden="1" x14ac:dyDescent="0.25">
      <c r="A6482" s="18"/>
      <c r="B6482" s="18"/>
      <c r="C6482" s="18"/>
      <c r="D6482" s="28" t="s">
        <v>8617</v>
      </c>
      <c r="E6482" s="18"/>
      <c r="F6482" s="18"/>
      <c r="G6482" s="18"/>
    </row>
    <row r="6483" spans="1:7" hidden="1" x14ac:dyDescent="0.25">
      <c r="A6483" s="13" t="s">
        <v>8618</v>
      </c>
      <c r="B6483" s="14" t="s">
        <v>16</v>
      </c>
      <c r="C6483" s="14" t="s">
        <v>668</v>
      </c>
      <c r="D6483" s="28" t="s">
        <v>8619</v>
      </c>
      <c r="E6483" s="15">
        <v>0</v>
      </c>
      <c r="F6483" s="16">
        <v>57.93</v>
      </c>
      <c r="G6483" s="17">
        <f>ROUND(E6483*F6483,2)</f>
        <v>0</v>
      </c>
    </row>
    <row r="6484" spans="1:7" ht="45" hidden="1" x14ac:dyDescent="0.25">
      <c r="A6484" s="18"/>
      <c r="B6484" s="18"/>
      <c r="C6484" s="18"/>
      <c r="D6484" s="28" t="s">
        <v>8620</v>
      </c>
      <c r="E6484" s="18"/>
      <c r="F6484" s="18"/>
      <c r="G6484" s="18"/>
    </row>
    <row r="6485" spans="1:7" hidden="1" x14ac:dyDescent="0.25">
      <c r="A6485" s="13" t="s">
        <v>8621</v>
      </c>
      <c r="B6485" s="14" t="s">
        <v>16</v>
      </c>
      <c r="C6485" s="14" t="s">
        <v>668</v>
      </c>
      <c r="D6485" s="28" t="s">
        <v>8622</v>
      </c>
      <c r="E6485" s="15">
        <v>0</v>
      </c>
      <c r="F6485" s="16">
        <v>68.430000000000007</v>
      </c>
      <c r="G6485" s="17">
        <f>ROUND(E6485*F6485,2)</f>
        <v>0</v>
      </c>
    </row>
    <row r="6486" spans="1:7" ht="56.25" hidden="1" x14ac:dyDescent="0.25">
      <c r="A6486" s="18"/>
      <c r="B6486" s="18"/>
      <c r="C6486" s="18"/>
      <c r="D6486" s="28" t="s">
        <v>8623</v>
      </c>
      <c r="E6486" s="18"/>
      <c r="F6486" s="18"/>
      <c r="G6486" s="18"/>
    </row>
    <row r="6487" spans="1:7" hidden="1" x14ac:dyDescent="0.25">
      <c r="A6487" s="13" t="s">
        <v>8624</v>
      </c>
      <c r="B6487" s="14" t="s">
        <v>16</v>
      </c>
      <c r="C6487" s="14" t="s">
        <v>668</v>
      </c>
      <c r="D6487" s="28" t="s">
        <v>8625</v>
      </c>
      <c r="E6487" s="15">
        <v>0</v>
      </c>
      <c r="F6487" s="16">
        <v>173.56</v>
      </c>
      <c r="G6487" s="17">
        <f>ROUND(E6487*F6487,2)</f>
        <v>0</v>
      </c>
    </row>
    <row r="6488" spans="1:7" ht="56.25" hidden="1" x14ac:dyDescent="0.25">
      <c r="A6488" s="18"/>
      <c r="B6488" s="18"/>
      <c r="C6488" s="18"/>
      <c r="D6488" s="28" t="s">
        <v>8626</v>
      </c>
      <c r="E6488" s="18"/>
      <c r="F6488" s="18"/>
      <c r="G6488" s="18"/>
    </row>
    <row r="6489" spans="1:7" hidden="1" x14ac:dyDescent="0.25">
      <c r="A6489" s="13" t="s">
        <v>8627</v>
      </c>
      <c r="B6489" s="14" t="s">
        <v>16</v>
      </c>
      <c r="C6489" s="14" t="s">
        <v>668</v>
      </c>
      <c r="D6489" s="28" t="s">
        <v>8628</v>
      </c>
      <c r="E6489" s="15">
        <v>0</v>
      </c>
      <c r="F6489" s="16">
        <v>356.56</v>
      </c>
      <c r="G6489" s="17">
        <f>ROUND(E6489*F6489,2)</f>
        <v>0</v>
      </c>
    </row>
    <row r="6490" spans="1:7" ht="67.5" hidden="1" x14ac:dyDescent="0.25">
      <c r="A6490" s="18"/>
      <c r="B6490" s="18"/>
      <c r="C6490" s="18"/>
      <c r="D6490" s="28" t="s">
        <v>8629</v>
      </c>
      <c r="E6490" s="18"/>
      <c r="F6490" s="18"/>
      <c r="G6490" s="18"/>
    </row>
    <row r="6491" spans="1:7" hidden="1" x14ac:dyDescent="0.25">
      <c r="A6491" s="13" t="s">
        <v>8630</v>
      </c>
      <c r="B6491" s="14" t="s">
        <v>16</v>
      </c>
      <c r="C6491" s="14" t="s">
        <v>668</v>
      </c>
      <c r="D6491" s="28" t="s">
        <v>8631</v>
      </c>
      <c r="E6491" s="15">
        <v>0</v>
      </c>
      <c r="F6491" s="16">
        <v>191.61</v>
      </c>
      <c r="G6491" s="17">
        <f>ROUND(E6491*F6491,2)</f>
        <v>0</v>
      </c>
    </row>
    <row r="6492" spans="1:7" ht="67.5" hidden="1" x14ac:dyDescent="0.25">
      <c r="A6492" s="18"/>
      <c r="B6492" s="18"/>
      <c r="C6492" s="18"/>
      <c r="D6492" s="28" t="s">
        <v>8632</v>
      </c>
      <c r="E6492" s="18"/>
      <c r="F6492" s="18"/>
      <c r="G6492" s="18"/>
    </row>
    <row r="6493" spans="1:7" hidden="1" x14ac:dyDescent="0.25">
      <c r="A6493" s="13" t="s">
        <v>8633</v>
      </c>
      <c r="B6493" s="14" t="s">
        <v>16</v>
      </c>
      <c r="C6493" s="14" t="s">
        <v>668</v>
      </c>
      <c r="D6493" s="28" t="s">
        <v>8634</v>
      </c>
      <c r="E6493" s="15">
        <v>0</v>
      </c>
      <c r="F6493" s="16">
        <v>270.13</v>
      </c>
      <c r="G6493" s="17">
        <f>ROUND(E6493*F6493,2)</f>
        <v>0</v>
      </c>
    </row>
    <row r="6494" spans="1:7" ht="78.75" hidden="1" x14ac:dyDescent="0.25">
      <c r="A6494" s="18"/>
      <c r="B6494" s="18"/>
      <c r="C6494" s="18"/>
      <c r="D6494" s="28" t="s">
        <v>8635</v>
      </c>
      <c r="E6494" s="18"/>
      <c r="F6494" s="18"/>
      <c r="G6494" s="18"/>
    </row>
    <row r="6495" spans="1:7" hidden="1" x14ac:dyDescent="0.25">
      <c r="A6495" s="13" t="s">
        <v>8636</v>
      </c>
      <c r="B6495" s="14" t="s">
        <v>16</v>
      </c>
      <c r="C6495" s="14" t="s">
        <v>668</v>
      </c>
      <c r="D6495" s="28" t="s">
        <v>8637</v>
      </c>
      <c r="E6495" s="15">
        <v>0</v>
      </c>
      <c r="F6495" s="16">
        <v>64.959999999999994</v>
      </c>
      <c r="G6495" s="17">
        <f>ROUND(E6495*F6495,2)</f>
        <v>0</v>
      </c>
    </row>
    <row r="6496" spans="1:7" ht="45" hidden="1" x14ac:dyDescent="0.25">
      <c r="A6496" s="18"/>
      <c r="B6496" s="18"/>
      <c r="C6496" s="18"/>
      <c r="D6496" s="28" t="s">
        <v>8638</v>
      </c>
      <c r="E6496" s="18"/>
      <c r="F6496" s="18"/>
      <c r="G6496" s="18"/>
    </row>
    <row r="6497" spans="1:7" hidden="1" x14ac:dyDescent="0.25">
      <c r="A6497" s="13" t="s">
        <v>8639</v>
      </c>
      <c r="B6497" s="14" t="s">
        <v>16</v>
      </c>
      <c r="C6497" s="14" t="s">
        <v>668</v>
      </c>
      <c r="D6497" s="28" t="s">
        <v>8640</v>
      </c>
      <c r="E6497" s="15">
        <v>0</v>
      </c>
      <c r="F6497" s="16">
        <v>72.14</v>
      </c>
      <c r="G6497" s="17">
        <f>ROUND(E6497*F6497,2)</f>
        <v>0</v>
      </c>
    </row>
    <row r="6498" spans="1:7" ht="45" hidden="1" x14ac:dyDescent="0.25">
      <c r="A6498" s="18"/>
      <c r="B6498" s="18"/>
      <c r="C6498" s="18"/>
      <c r="D6498" s="28" t="s">
        <v>8641</v>
      </c>
      <c r="E6498" s="18"/>
      <c r="F6498" s="18"/>
      <c r="G6498" s="18"/>
    </row>
    <row r="6499" spans="1:7" hidden="1" x14ac:dyDescent="0.25">
      <c r="A6499" s="13" t="s">
        <v>8642</v>
      </c>
      <c r="B6499" s="14" t="s">
        <v>16</v>
      </c>
      <c r="C6499" s="14" t="s">
        <v>668</v>
      </c>
      <c r="D6499" s="28" t="s">
        <v>8643</v>
      </c>
      <c r="E6499" s="15">
        <v>0</v>
      </c>
      <c r="F6499" s="16">
        <v>85.36</v>
      </c>
      <c r="G6499" s="17">
        <f>ROUND(E6499*F6499,2)</f>
        <v>0</v>
      </c>
    </row>
    <row r="6500" spans="1:7" ht="45" hidden="1" x14ac:dyDescent="0.25">
      <c r="A6500" s="18"/>
      <c r="B6500" s="18"/>
      <c r="C6500" s="18"/>
      <c r="D6500" s="28" t="s">
        <v>8644</v>
      </c>
      <c r="E6500" s="18"/>
      <c r="F6500" s="18"/>
      <c r="G6500" s="18"/>
    </row>
    <row r="6501" spans="1:7" hidden="1" x14ac:dyDescent="0.25">
      <c r="A6501" s="13" t="s">
        <v>8645</v>
      </c>
      <c r="B6501" s="14" t="s">
        <v>16</v>
      </c>
      <c r="C6501" s="14" t="s">
        <v>668</v>
      </c>
      <c r="D6501" s="28" t="s">
        <v>8646</v>
      </c>
      <c r="E6501" s="15">
        <v>0</v>
      </c>
      <c r="F6501" s="16">
        <v>85.46</v>
      </c>
      <c r="G6501" s="17">
        <f>ROUND(E6501*F6501,2)</f>
        <v>0</v>
      </c>
    </row>
    <row r="6502" spans="1:7" ht="45" hidden="1" x14ac:dyDescent="0.25">
      <c r="A6502" s="18"/>
      <c r="B6502" s="18"/>
      <c r="C6502" s="18"/>
      <c r="D6502" s="28" t="s">
        <v>8647</v>
      </c>
      <c r="E6502" s="18"/>
      <c r="F6502" s="18"/>
      <c r="G6502" s="18"/>
    </row>
    <row r="6503" spans="1:7" hidden="1" x14ac:dyDescent="0.25">
      <c r="A6503" s="13" t="s">
        <v>8648</v>
      </c>
      <c r="B6503" s="14" t="s">
        <v>16</v>
      </c>
      <c r="C6503" s="14" t="s">
        <v>668</v>
      </c>
      <c r="D6503" s="28" t="s">
        <v>8649</v>
      </c>
      <c r="E6503" s="15">
        <v>0</v>
      </c>
      <c r="F6503" s="16">
        <v>185.71</v>
      </c>
      <c r="G6503" s="17">
        <f>ROUND(E6503*F6503,2)</f>
        <v>0</v>
      </c>
    </row>
    <row r="6504" spans="1:7" ht="56.25" hidden="1" x14ac:dyDescent="0.25">
      <c r="A6504" s="18"/>
      <c r="B6504" s="18"/>
      <c r="C6504" s="18"/>
      <c r="D6504" s="28" t="s">
        <v>8650</v>
      </c>
      <c r="E6504" s="18"/>
      <c r="F6504" s="18"/>
      <c r="G6504" s="18"/>
    </row>
    <row r="6505" spans="1:7" hidden="1" x14ac:dyDescent="0.25">
      <c r="A6505" s="13" t="s">
        <v>8651</v>
      </c>
      <c r="B6505" s="14" t="s">
        <v>16</v>
      </c>
      <c r="C6505" s="14" t="s">
        <v>668</v>
      </c>
      <c r="D6505" s="28" t="s">
        <v>8652</v>
      </c>
      <c r="E6505" s="15">
        <v>0</v>
      </c>
      <c r="F6505" s="16">
        <v>182.46</v>
      </c>
      <c r="G6505" s="17">
        <f>ROUND(E6505*F6505,2)</f>
        <v>0</v>
      </c>
    </row>
    <row r="6506" spans="1:7" ht="45" hidden="1" x14ac:dyDescent="0.25">
      <c r="A6506" s="18"/>
      <c r="B6506" s="18"/>
      <c r="C6506" s="18"/>
      <c r="D6506" s="28" t="s">
        <v>8653</v>
      </c>
      <c r="E6506" s="18"/>
      <c r="F6506" s="18"/>
      <c r="G6506" s="18"/>
    </row>
    <row r="6507" spans="1:7" hidden="1" x14ac:dyDescent="0.25">
      <c r="A6507" s="13" t="s">
        <v>8654</v>
      </c>
      <c r="B6507" s="14" t="s">
        <v>16</v>
      </c>
      <c r="C6507" s="14" t="s">
        <v>668</v>
      </c>
      <c r="D6507" s="28" t="s">
        <v>8655</v>
      </c>
      <c r="E6507" s="15">
        <v>0</v>
      </c>
      <c r="F6507" s="16">
        <v>146.30000000000001</v>
      </c>
      <c r="G6507" s="17">
        <f>ROUND(E6507*F6507,2)</f>
        <v>0</v>
      </c>
    </row>
    <row r="6508" spans="1:7" ht="45" hidden="1" x14ac:dyDescent="0.25">
      <c r="A6508" s="18"/>
      <c r="B6508" s="18"/>
      <c r="C6508" s="18"/>
      <c r="D6508" s="28" t="s">
        <v>8656</v>
      </c>
      <c r="E6508" s="18"/>
      <c r="F6508" s="18"/>
      <c r="G6508" s="18"/>
    </row>
    <row r="6509" spans="1:7" hidden="1" x14ac:dyDescent="0.25">
      <c r="A6509" s="13" t="s">
        <v>8657</v>
      </c>
      <c r="B6509" s="14" t="s">
        <v>16</v>
      </c>
      <c r="C6509" s="14" t="s">
        <v>668</v>
      </c>
      <c r="D6509" s="28" t="s">
        <v>8658</v>
      </c>
      <c r="E6509" s="15">
        <v>0</v>
      </c>
      <c r="F6509" s="16">
        <v>165.46</v>
      </c>
      <c r="G6509" s="17">
        <f>ROUND(E6509*F6509,2)</f>
        <v>0</v>
      </c>
    </row>
    <row r="6510" spans="1:7" ht="45" hidden="1" x14ac:dyDescent="0.25">
      <c r="A6510" s="18"/>
      <c r="B6510" s="18"/>
      <c r="C6510" s="18"/>
      <c r="D6510" s="28" t="s">
        <v>8659</v>
      </c>
      <c r="E6510" s="18"/>
      <c r="F6510" s="18"/>
      <c r="G6510" s="18"/>
    </row>
    <row r="6511" spans="1:7" hidden="1" x14ac:dyDescent="0.25">
      <c r="A6511" s="13" t="s">
        <v>8660</v>
      </c>
      <c r="B6511" s="14" t="s">
        <v>16</v>
      </c>
      <c r="C6511" s="14" t="s">
        <v>668</v>
      </c>
      <c r="D6511" s="28" t="s">
        <v>8661</v>
      </c>
      <c r="E6511" s="15">
        <v>0</v>
      </c>
      <c r="F6511" s="16">
        <v>197.86</v>
      </c>
      <c r="G6511" s="17">
        <f>ROUND(E6511*F6511,2)</f>
        <v>0</v>
      </c>
    </row>
    <row r="6512" spans="1:7" ht="56.25" hidden="1" x14ac:dyDescent="0.25">
      <c r="A6512" s="18"/>
      <c r="B6512" s="18"/>
      <c r="C6512" s="18"/>
      <c r="D6512" s="28" t="s">
        <v>8662</v>
      </c>
      <c r="E6512" s="18"/>
      <c r="F6512" s="18"/>
      <c r="G6512" s="18"/>
    </row>
    <row r="6513" spans="1:7" hidden="1" x14ac:dyDescent="0.25">
      <c r="A6513" s="13" t="s">
        <v>8663</v>
      </c>
      <c r="B6513" s="14" t="s">
        <v>16</v>
      </c>
      <c r="C6513" s="14" t="s">
        <v>668</v>
      </c>
      <c r="D6513" s="28" t="s">
        <v>8664</v>
      </c>
      <c r="E6513" s="15">
        <v>0</v>
      </c>
      <c r="F6513" s="16">
        <v>530.24</v>
      </c>
      <c r="G6513" s="17">
        <f>ROUND(E6513*F6513,2)</f>
        <v>0</v>
      </c>
    </row>
    <row r="6514" spans="1:7" ht="56.25" hidden="1" x14ac:dyDescent="0.25">
      <c r="A6514" s="18"/>
      <c r="B6514" s="18"/>
      <c r="C6514" s="18"/>
      <c r="D6514" s="28" t="s">
        <v>8665</v>
      </c>
      <c r="E6514" s="18"/>
      <c r="F6514" s="18"/>
      <c r="G6514" s="18"/>
    </row>
    <row r="6515" spans="1:7" hidden="1" x14ac:dyDescent="0.25">
      <c r="A6515" s="13" t="s">
        <v>8666</v>
      </c>
      <c r="B6515" s="14" t="s">
        <v>16</v>
      </c>
      <c r="C6515" s="14" t="s">
        <v>668</v>
      </c>
      <c r="D6515" s="28" t="s">
        <v>8667</v>
      </c>
      <c r="E6515" s="15">
        <v>0</v>
      </c>
      <c r="F6515" s="16">
        <v>253.09</v>
      </c>
      <c r="G6515" s="17">
        <f>ROUND(E6515*F6515,2)</f>
        <v>0</v>
      </c>
    </row>
    <row r="6516" spans="1:7" ht="33.75" hidden="1" x14ac:dyDescent="0.25">
      <c r="A6516" s="18"/>
      <c r="B6516" s="18"/>
      <c r="C6516" s="18"/>
      <c r="D6516" s="28" t="s">
        <v>8668</v>
      </c>
      <c r="E6516" s="18"/>
      <c r="F6516" s="18"/>
      <c r="G6516" s="18"/>
    </row>
    <row r="6517" spans="1:7" hidden="1" x14ac:dyDescent="0.25">
      <c r="A6517" s="13" t="s">
        <v>8669</v>
      </c>
      <c r="B6517" s="14" t="s">
        <v>16</v>
      </c>
      <c r="C6517" s="14" t="s">
        <v>668</v>
      </c>
      <c r="D6517" s="28" t="s">
        <v>8670</v>
      </c>
      <c r="E6517" s="15">
        <v>0</v>
      </c>
      <c r="F6517" s="16">
        <v>126.98</v>
      </c>
      <c r="G6517" s="17">
        <f>ROUND(E6517*F6517,2)</f>
        <v>0</v>
      </c>
    </row>
    <row r="6518" spans="1:7" ht="22.5" hidden="1" x14ac:dyDescent="0.25">
      <c r="A6518" s="18"/>
      <c r="B6518" s="18"/>
      <c r="C6518" s="18"/>
      <c r="D6518" s="28" t="s">
        <v>8671</v>
      </c>
      <c r="E6518" s="18"/>
      <c r="F6518" s="18"/>
      <c r="G6518" s="18"/>
    </row>
    <row r="6519" spans="1:7" hidden="1" x14ac:dyDescent="0.25">
      <c r="A6519" s="13" t="s">
        <v>8672</v>
      </c>
      <c r="B6519" s="14" t="s">
        <v>16</v>
      </c>
      <c r="C6519" s="14" t="s">
        <v>668</v>
      </c>
      <c r="D6519" s="28" t="s">
        <v>8673</v>
      </c>
      <c r="E6519" s="15">
        <v>0</v>
      </c>
      <c r="F6519" s="16">
        <v>532.97</v>
      </c>
      <c r="G6519" s="17">
        <f>ROUND(E6519*F6519,2)</f>
        <v>0</v>
      </c>
    </row>
    <row r="6520" spans="1:7" ht="22.5" hidden="1" x14ac:dyDescent="0.25">
      <c r="A6520" s="18"/>
      <c r="B6520" s="18"/>
      <c r="C6520" s="18"/>
      <c r="D6520" s="28" t="s">
        <v>8674</v>
      </c>
      <c r="E6520" s="18"/>
      <c r="F6520" s="18"/>
      <c r="G6520" s="18"/>
    </row>
    <row r="6521" spans="1:7" hidden="1" x14ac:dyDescent="0.25">
      <c r="A6521" s="13" t="s">
        <v>8675</v>
      </c>
      <c r="B6521" s="14" t="s">
        <v>16</v>
      </c>
      <c r="C6521" s="14" t="s">
        <v>668</v>
      </c>
      <c r="D6521" s="28" t="s">
        <v>8676</v>
      </c>
      <c r="E6521" s="15">
        <v>0</v>
      </c>
      <c r="F6521" s="16">
        <v>926.55</v>
      </c>
      <c r="G6521" s="17">
        <f>ROUND(E6521*F6521,2)</f>
        <v>0</v>
      </c>
    </row>
    <row r="6522" spans="1:7" ht="22.5" hidden="1" x14ac:dyDescent="0.25">
      <c r="A6522" s="18"/>
      <c r="B6522" s="18"/>
      <c r="C6522" s="18"/>
      <c r="D6522" s="28" t="s">
        <v>8677</v>
      </c>
      <c r="E6522" s="18"/>
      <c r="F6522" s="18"/>
      <c r="G6522" s="18"/>
    </row>
    <row r="6523" spans="1:7" hidden="1" x14ac:dyDescent="0.25">
      <c r="A6523" s="13" t="s">
        <v>8678</v>
      </c>
      <c r="B6523" s="14" t="s">
        <v>16</v>
      </c>
      <c r="C6523" s="14" t="s">
        <v>668</v>
      </c>
      <c r="D6523" s="28" t="s">
        <v>8679</v>
      </c>
      <c r="E6523" s="15">
        <v>0</v>
      </c>
      <c r="F6523" s="16">
        <v>950.17</v>
      </c>
      <c r="G6523" s="17">
        <f>ROUND(E6523*F6523,2)</f>
        <v>0</v>
      </c>
    </row>
    <row r="6524" spans="1:7" ht="22.5" hidden="1" x14ac:dyDescent="0.25">
      <c r="A6524" s="18"/>
      <c r="B6524" s="18"/>
      <c r="C6524" s="18"/>
      <c r="D6524" s="28" t="s">
        <v>8680</v>
      </c>
      <c r="E6524" s="18"/>
      <c r="F6524" s="18"/>
      <c r="G6524" s="18"/>
    </row>
    <row r="6525" spans="1:7" hidden="1" x14ac:dyDescent="0.25">
      <c r="A6525" s="13" t="s">
        <v>8681</v>
      </c>
      <c r="B6525" s="14" t="s">
        <v>16</v>
      </c>
      <c r="C6525" s="14" t="s">
        <v>668</v>
      </c>
      <c r="D6525" s="28" t="s">
        <v>8682</v>
      </c>
      <c r="E6525" s="15">
        <v>0</v>
      </c>
      <c r="F6525" s="16">
        <v>46.43</v>
      </c>
      <c r="G6525" s="17">
        <f>ROUND(E6525*F6525,2)</f>
        <v>0</v>
      </c>
    </row>
    <row r="6526" spans="1:7" ht="78.75" hidden="1" x14ac:dyDescent="0.25">
      <c r="A6526" s="18"/>
      <c r="B6526" s="18"/>
      <c r="C6526" s="18"/>
      <c r="D6526" s="28" t="s">
        <v>8683</v>
      </c>
      <c r="E6526" s="18"/>
      <c r="F6526" s="18"/>
      <c r="G6526" s="18"/>
    </row>
    <row r="6527" spans="1:7" hidden="1" x14ac:dyDescent="0.25">
      <c r="A6527" s="13" t="s">
        <v>8684</v>
      </c>
      <c r="B6527" s="14" t="s">
        <v>16</v>
      </c>
      <c r="C6527" s="14" t="s">
        <v>668</v>
      </c>
      <c r="D6527" s="28" t="s">
        <v>8685</v>
      </c>
      <c r="E6527" s="15">
        <v>0</v>
      </c>
      <c r="F6527" s="16">
        <v>38.159999999999997</v>
      </c>
      <c r="G6527" s="17">
        <f>ROUND(E6527*F6527,2)</f>
        <v>0</v>
      </c>
    </row>
    <row r="6528" spans="1:7" ht="78.75" hidden="1" x14ac:dyDescent="0.25">
      <c r="A6528" s="18"/>
      <c r="B6528" s="18"/>
      <c r="C6528" s="18"/>
      <c r="D6528" s="28" t="s">
        <v>8686</v>
      </c>
      <c r="E6528" s="18"/>
      <c r="F6528" s="18"/>
      <c r="G6528" s="18"/>
    </row>
    <row r="6529" spans="1:7" hidden="1" x14ac:dyDescent="0.25">
      <c r="A6529" s="13" t="s">
        <v>8687</v>
      </c>
      <c r="B6529" s="14" t="s">
        <v>16</v>
      </c>
      <c r="C6529" s="14" t="s">
        <v>668</v>
      </c>
      <c r="D6529" s="28" t="s">
        <v>8688</v>
      </c>
      <c r="E6529" s="15">
        <v>0</v>
      </c>
      <c r="F6529" s="16">
        <v>30.75</v>
      </c>
      <c r="G6529" s="17">
        <f>ROUND(E6529*F6529,2)</f>
        <v>0</v>
      </c>
    </row>
    <row r="6530" spans="1:7" ht="78.75" hidden="1" x14ac:dyDescent="0.25">
      <c r="A6530" s="18"/>
      <c r="B6530" s="18"/>
      <c r="C6530" s="18"/>
      <c r="D6530" s="28" t="s">
        <v>8689</v>
      </c>
      <c r="E6530" s="18"/>
      <c r="F6530" s="18"/>
      <c r="G6530" s="18"/>
    </row>
    <row r="6531" spans="1:7" hidden="1" x14ac:dyDescent="0.25">
      <c r="A6531" s="13" t="s">
        <v>8690</v>
      </c>
      <c r="B6531" s="14" t="s">
        <v>16</v>
      </c>
      <c r="C6531" s="14" t="s">
        <v>668</v>
      </c>
      <c r="D6531" s="28" t="s">
        <v>8691</v>
      </c>
      <c r="E6531" s="15">
        <v>0</v>
      </c>
      <c r="F6531" s="16">
        <v>33.520000000000003</v>
      </c>
      <c r="G6531" s="17">
        <f>ROUND(E6531*F6531,2)</f>
        <v>0</v>
      </c>
    </row>
    <row r="6532" spans="1:7" ht="78.75" hidden="1" x14ac:dyDescent="0.25">
      <c r="A6532" s="18"/>
      <c r="B6532" s="18"/>
      <c r="C6532" s="18"/>
      <c r="D6532" s="28" t="s">
        <v>8692</v>
      </c>
      <c r="E6532" s="18"/>
      <c r="F6532" s="18"/>
      <c r="G6532" s="18"/>
    </row>
    <row r="6533" spans="1:7" ht="22.5" hidden="1" x14ac:dyDescent="0.25">
      <c r="A6533" s="13" t="s">
        <v>8693</v>
      </c>
      <c r="B6533" s="14" t="s">
        <v>16</v>
      </c>
      <c r="C6533" s="14" t="s">
        <v>668</v>
      </c>
      <c r="D6533" s="28" t="s">
        <v>8694</v>
      </c>
      <c r="E6533" s="15">
        <v>0</v>
      </c>
      <c r="F6533" s="16">
        <v>16.760000000000002</v>
      </c>
      <c r="G6533" s="17">
        <f>ROUND(E6533*F6533,2)</f>
        <v>0</v>
      </c>
    </row>
    <row r="6534" spans="1:7" ht="78.75" hidden="1" x14ac:dyDescent="0.25">
      <c r="A6534" s="18"/>
      <c r="B6534" s="18"/>
      <c r="C6534" s="18"/>
      <c r="D6534" s="28" t="s">
        <v>8695</v>
      </c>
      <c r="E6534" s="18"/>
      <c r="F6534" s="18"/>
      <c r="G6534" s="18"/>
    </row>
    <row r="6535" spans="1:7" hidden="1" x14ac:dyDescent="0.25">
      <c r="A6535" s="13" t="s">
        <v>8696</v>
      </c>
      <c r="B6535" s="14" t="s">
        <v>16</v>
      </c>
      <c r="C6535" s="14" t="s">
        <v>668</v>
      </c>
      <c r="D6535" s="28" t="s">
        <v>8697</v>
      </c>
      <c r="E6535" s="15">
        <v>0</v>
      </c>
      <c r="F6535" s="16">
        <v>36.39</v>
      </c>
      <c r="G6535" s="17">
        <f>ROUND(E6535*F6535,2)</f>
        <v>0</v>
      </c>
    </row>
    <row r="6536" spans="1:7" ht="78.75" hidden="1" x14ac:dyDescent="0.25">
      <c r="A6536" s="18"/>
      <c r="B6536" s="18"/>
      <c r="C6536" s="18"/>
      <c r="D6536" s="28" t="s">
        <v>8698</v>
      </c>
      <c r="E6536" s="18"/>
      <c r="F6536" s="18"/>
      <c r="G6536" s="18"/>
    </row>
    <row r="6537" spans="1:7" ht="22.5" hidden="1" x14ac:dyDescent="0.25">
      <c r="A6537" s="13" t="s">
        <v>8699</v>
      </c>
      <c r="B6537" s="14" t="s">
        <v>16</v>
      </c>
      <c r="C6537" s="14" t="s">
        <v>668</v>
      </c>
      <c r="D6537" s="28" t="s">
        <v>8700</v>
      </c>
      <c r="E6537" s="15">
        <v>0</v>
      </c>
      <c r="F6537" s="16">
        <v>89.76</v>
      </c>
      <c r="G6537" s="17">
        <f>ROUND(E6537*F6537,2)</f>
        <v>0</v>
      </c>
    </row>
    <row r="6538" spans="1:7" ht="78.75" hidden="1" x14ac:dyDescent="0.25">
      <c r="A6538" s="18"/>
      <c r="B6538" s="18"/>
      <c r="C6538" s="18"/>
      <c r="D6538" s="28" t="s">
        <v>8701</v>
      </c>
      <c r="E6538" s="18"/>
      <c r="F6538" s="18"/>
      <c r="G6538" s="18"/>
    </row>
    <row r="6539" spans="1:7" hidden="1" x14ac:dyDescent="0.25">
      <c r="A6539" s="13" t="s">
        <v>8702</v>
      </c>
      <c r="B6539" s="14" t="s">
        <v>16</v>
      </c>
      <c r="C6539" s="14" t="s">
        <v>668</v>
      </c>
      <c r="D6539" s="28" t="s">
        <v>8703</v>
      </c>
      <c r="E6539" s="15">
        <v>0</v>
      </c>
      <c r="F6539" s="16">
        <v>21.21</v>
      </c>
      <c r="G6539" s="17">
        <f>ROUND(E6539*F6539,2)</f>
        <v>0</v>
      </c>
    </row>
    <row r="6540" spans="1:7" ht="78.75" hidden="1" x14ac:dyDescent="0.25">
      <c r="A6540" s="18"/>
      <c r="B6540" s="18"/>
      <c r="C6540" s="18"/>
      <c r="D6540" s="28" t="s">
        <v>8704</v>
      </c>
      <c r="E6540" s="18"/>
      <c r="F6540" s="18"/>
      <c r="G6540" s="18"/>
    </row>
    <row r="6541" spans="1:7" ht="22.5" hidden="1" x14ac:dyDescent="0.25">
      <c r="A6541" s="13" t="s">
        <v>8705</v>
      </c>
      <c r="B6541" s="14" t="s">
        <v>16</v>
      </c>
      <c r="C6541" s="14" t="s">
        <v>668</v>
      </c>
      <c r="D6541" s="28" t="s">
        <v>8706</v>
      </c>
      <c r="E6541" s="15">
        <v>0</v>
      </c>
      <c r="F6541" s="16">
        <v>18.850000000000001</v>
      </c>
      <c r="G6541" s="17">
        <f>ROUND(E6541*F6541,2)</f>
        <v>0</v>
      </c>
    </row>
    <row r="6542" spans="1:7" ht="78.75" hidden="1" x14ac:dyDescent="0.25">
      <c r="A6542" s="18"/>
      <c r="B6542" s="18"/>
      <c r="C6542" s="18"/>
      <c r="D6542" s="28" t="s">
        <v>8707</v>
      </c>
      <c r="E6542" s="18"/>
      <c r="F6542" s="18"/>
      <c r="G6542" s="18"/>
    </row>
    <row r="6543" spans="1:7" ht="22.5" hidden="1" x14ac:dyDescent="0.25">
      <c r="A6543" s="13" t="s">
        <v>8708</v>
      </c>
      <c r="B6543" s="14" t="s">
        <v>16</v>
      </c>
      <c r="C6543" s="14" t="s">
        <v>668</v>
      </c>
      <c r="D6543" s="28" t="s">
        <v>8709</v>
      </c>
      <c r="E6543" s="15">
        <v>0</v>
      </c>
      <c r="F6543" s="16">
        <v>80.92</v>
      </c>
      <c r="G6543" s="17">
        <f>ROUND(E6543*F6543,2)</f>
        <v>0</v>
      </c>
    </row>
    <row r="6544" spans="1:7" ht="90" hidden="1" x14ac:dyDescent="0.25">
      <c r="A6544" s="18"/>
      <c r="B6544" s="18"/>
      <c r="C6544" s="18"/>
      <c r="D6544" s="28" t="s">
        <v>8710</v>
      </c>
      <c r="E6544" s="18"/>
      <c r="F6544" s="18"/>
      <c r="G6544" s="18"/>
    </row>
    <row r="6545" spans="1:7" hidden="1" x14ac:dyDescent="0.25">
      <c r="A6545" s="13" t="s">
        <v>8711</v>
      </c>
      <c r="B6545" s="14" t="s">
        <v>16</v>
      </c>
      <c r="C6545" s="14" t="s">
        <v>668</v>
      </c>
      <c r="D6545" s="28" t="s">
        <v>8712</v>
      </c>
      <c r="E6545" s="15">
        <v>0</v>
      </c>
      <c r="F6545" s="16">
        <v>33</v>
      </c>
      <c r="G6545" s="17">
        <f>ROUND(E6545*F6545,2)</f>
        <v>0</v>
      </c>
    </row>
    <row r="6546" spans="1:7" ht="78.75" hidden="1" x14ac:dyDescent="0.25">
      <c r="A6546" s="18"/>
      <c r="B6546" s="18"/>
      <c r="C6546" s="18"/>
      <c r="D6546" s="28" t="s">
        <v>8713</v>
      </c>
      <c r="E6546" s="18"/>
      <c r="F6546" s="18"/>
      <c r="G6546" s="18"/>
    </row>
    <row r="6547" spans="1:7" hidden="1" x14ac:dyDescent="0.25">
      <c r="A6547" s="18"/>
      <c r="B6547" s="18"/>
      <c r="C6547" s="18"/>
      <c r="D6547" s="35" t="s">
        <v>8714</v>
      </c>
      <c r="E6547" s="15">
        <v>0</v>
      </c>
      <c r="F6547" s="16">
        <v>0</v>
      </c>
      <c r="G6547" s="19">
        <f>ROUND(E6547*F6547,2)</f>
        <v>0</v>
      </c>
    </row>
    <row r="6548" spans="1:7" ht="0.95" hidden="1" customHeight="1" x14ac:dyDescent="0.25">
      <c r="A6548" s="20"/>
      <c r="B6548" s="20"/>
      <c r="C6548" s="20"/>
      <c r="D6548" s="36"/>
      <c r="E6548" s="20"/>
      <c r="F6548" s="20"/>
      <c r="G6548" s="20"/>
    </row>
    <row r="6549" spans="1:7" hidden="1" x14ac:dyDescent="0.25">
      <c r="A6549" s="18"/>
      <c r="B6549" s="18"/>
      <c r="C6549" s="18"/>
      <c r="D6549" s="35" t="s">
        <v>8715</v>
      </c>
      <c r="E6549" s="24">
        <v>0</v>
      </c>
      <c r="F6549" s="16">
        <v>0</v>
      </c>
      <c r="G6549" s="19">
        <f>ROUND(E6549*F6549,2)</f>
        <v>0</v>
      </c>
    </row>
    <row r="6550" spans="1:7" ht="0.95" customHeight="1" x14ac:dyDescent="0.25">
      <c r="A6550" s="20"/>
      <c r="B6550" s="20"/>
      <c r="C6550" s="20"/>
      <c r="D6550" s="36"/>
      <c r="E6550" s="20"/>
      <c r="F6550" s="20"/>
      <c r="G6550" s="20"/>
    </row>
    <row r="6551" spans="1:7" x14ac:dyDescent="0.25">
      <c r="A6551" s="4" t="s">
        <v>8716</v>
      </c>
      <c r="B6551" s="4" t="s">
        <v>8</v>
      </c>
      <c r="C6551" s="4" t="s">
        <v>9</v>
      </c>
      <c r="D6551" s="32" t="s">
        <v>733</v>
      </c>
      <c r="E6551" s="5">
        <f>E6815</f>
        <v>0</v>
      </c>
      <c r="F6551" s="6">
        <f>F6815</f>
        <v>0</v>
      </c>
      <c r="G6551" s="6">
        <f>G6815</f>
        <v>0</v>
      </c>
    </row>
    <row r="6552" spans="1:7" x14ac:dyDescent="0.25">
      <c r="A6552" s="7" t="s">
        <v>8717</v>
      </c>
      <c r="B6552" s="7" t="s">
        <v>8</v>
      </c>
      <c r="C6552" s="7" t="s">
        <v>9</v>
      </c>
      <c r="D6552" s="33" t="s">
        <v>8718</v>
      </c>
      <c r="E6552" s="8">
        <f>E6561</f>
        <v>0</v>
      </c>
      <c r="F6552" s="9">
        <f>F6561</f>
        <v>0</v>
      </c>
      <c r="G6552" s="9">
        <f>G6561</f>
        <v>0</v>
      </c>
    </row>
    <row r="6553" spans="1:7" hidden="1" x14ac:dyDescent="0.25">
      <c r="A6553" s="13" t="s">
        <v>8719</v>
      </c>
      <c r="B6553" s="14" t="s">
        <v>16</v>
      </c>
      <c r="C6553" s="14" t="s">
        <v>176</v>
      </c>
      <c r="D6553" s="28" t="s">
        <v>8720</v>
      </c>
      <c r="E6553" s="15">
        <v>0</v>
      </c>
      <c r="F6553" s="16">
        <v>404.88</v>
      </c>
      <c r="G6553" s="17">
        <f>ROUND(E6553*F6553,2)</f>
        <v>0</v>
      </c>
    </row>
    <row r="6554" spans="1:7" ht="67.5" hidden="1" x14ac:dyDescent="0.25">
      <c r="A6554" s="18"/>
      <c r="B6554" s="18"/>
      <c r="C6554" s="18"/>
      <c r="D6554" s="28" t="s">
        <v>8721</v>
      </c>
      <c r="E6554" s="18"/>
      <c r="F6554" s="18"/>
      <c r="G6554" s="18"/>
    </row>
    <row r="6555" spans="1:7" hidden="1" x14ac:dyDescent="0.25">
      <c r="A6555" s="13" t="s">
        <v>8722</v>
      </c>
      <c r="B6555" s="14" t="s">
        <v>16</v>
      </c>
      <c r="C6555" s="14" t="s">
        <v>176</v>
      </c>
      <c r="D6555" s="28" t="s">
        <v>8723</v>
      </c>
      <c r="E6555" s="15">
        <v>0</v>
      </c>
      <c r="F6555" s="16">
        <v>190.4</v>
      </c>
      <c r="G6555" s="17">
        <f>ROUND(E6555*F6555,2)</f>
        <v>0</v>
      </c>
    </row>
    <row r="6556" spans="1:7" ht="78.75" hidden="1" x14ac:dyDescent="0.25">
      <c r="A6556" s="18"/>
      <c r="B6556" s="18"/>
      <c r="C6556" s="18"/>
      <c r="D6556" s="28" t="s">
        <v>8724</v>
      </c>
      <c r="E6556" s="18"/>
      <c r="F6556" s="18"/>
      <c r="G6556" s="18"/>
    </row>
    <row r="6557" spans="1:7" hidden="1" x14ac:dyDescent="0.25">
      <c r="A6557" s="13" t="s">
        <v>8725</v>
      </c>
      <c r="B6557" s="14" t="s">
        <v>16</v>
      </c>
      <c r="C6557" s="14" t="s">
        <v>251</v>
      </c>
      <c r="D6557" s="28" t="s">
        <v>8726</v>
      </c>
      <c r="E6557" s="15">
        <v>0</v>
      </c>
      <c r="F6557" s="16">
        <v>17.2</v>
      </c>
      <c r="G6557" s="17">
        <f>ROUND(E6557*F6557,2)</f>
        <v>0</v>
      </c>
    </row>
    <row r="6558" spans="1:7" ht="78.75" hidden="1" x14ac:dyDescent="0.25">
      <c r="A6558" s="18"/>
      <c r="B6558" s="18"/>
      <c r="C6558" s="18"/>
      <c r="D6558" s="28" t="s">
        <v>8727</v>
      </c>
      <c r="E6558" s="18"/>
      <c r="F6558" s="18"/>
      <c r="G6558" s="18"/>
    </row>
    <row r="6559" spans="1:7" hidden="1" x14ac:dyDescent="0.25">
      <c r="A6559" s="13" t="s">
        <v>8728</v>
      </c>
      <c r="B6559" s="14" t="s">
        <v>16</v>
      </c>
      <c r="C6559" s="14" t="s">
        <v>176</v>
      </c>
      <c r="D6559" s="28" t="s">
        <v>8729</v>
      </c>
      <c r="E6559" s="15">
        <v>0</v>
      </c>
      <c r="F6559" s="16">
        <v>35.119999999999997</v>
      </c>
      <c r="G6559" s="17">
        <f>ROUND(E6559*F6559,2)</f>
        <v>0</v>
      </c>
    </row>
    <row r="6560" spans="1:7" ht="78.75" hidden="1" x14ac:dyDescent="0.25">
      <c r="A6560" s="18"/>
      <c r="B6560" s="18"/>
      <c r="C6560" s="18"/>
      <c r="D6560" s="28" t="s">
        <v>8730</v>
      </c>
      <c r="E6560" s="18"/>
      <c r="F6560" s="18"/>
      <c r="G6560" s="18"/>
    </row>
    <row r="6561" spans="1:7" hidden="1" x14ac:dyDescent="0.25">
      <c r="A6561" s="18"/>
      <c r="B6561" s="18"/>
      <c r="C6561" s="18"/>
      <c r="D6561" s="35" t="s">
        <v>8731</v>
      </c>
      <c r="E6561" s="15">
        <v>0</v>
      </c>
      <c r="F6561" s="16">
        <v>0</v>
      </c>
      <c r="G6561" s="19">
        <f>ROUND(E6561*F6561,2)</f>
        <v>0</v>
      </c>
    </row>
    <row r="6562" spans="1:7" ht="0.95" customHeight="1" x14ac:dyDescent="0.25">
      <c r="A6562" s="20"/>
      <c r="B6562" s="20"/>
      <c r="C6562" s="20"/>
      <c r="D6562" s="36"/>
      <c r="E6562" s="20"/>
      <c r="F6562" s="20"/>
      <c r="G6562" s="20"/>
    </row>
    <row r="6563" spans="1:7" x14ac:dyDescent="0.25">
      <c r="A6563" s="7" t="s">
        <v>8732</v>
      </c>
      <c r="B6563" s="7" t="s">
        <v>8</v>
      </c>
      <c r="C6563" s="7" t="s">
        <v>9</v>
      </c>
      <c r="D6563" s="33" t="s">
        <v>8733</v>
      </c>
      <c r="E6563" s="8">
        <f>E6640</f>
        <v>0</v>
      </c>
      <c r="F6563" s="9">
        <f>F6640</f>
        <v>0</v>
      </c>
      <c r="G6563" s="9">
        <f>G6640</f>
        <v>0</v>
      </c>
    </row>
    <row r="6564" spans="1:7" hidden="1" x14ac:dyDescent="0.25">
      <c r="A6564" s="13" t="s">
        <v>8734</v>
      </c>
      <c r="B6564" s="14" t="s">
        <v>16</v>
      </c>
      <c r="C6564" s="14" t="s">
        <v>668</v>
      </c>
      <c r="D6564" s="28" t="s">
        <v>8735</v>
      </c>
      <c r="E6564" s="15">
        <v>0</v>
      </c>
      <c r="F6564" s="16">
        <v>138.63</v>
      </c>
      <c r="G6564" s="17">
        <f>ROUND(E6564*F6564,2)</f>
        <v>0</v>
      </c>
    </row>
    <row r="6565" spans="1:7" ht="45" hidden="1" x14ac:dyDescent="0.25">
      <c r="A6565" s="18"/>
      <c r="B6565" s="18"/>
      <c r="C6565" s="18"/>
      <c r="D6565" s="28" t="s">
        <v>8736</v>
      </c>
      <c r="E6565" s="18"/>
      <c r="F6565" s="18"/>
      <c r="G6565" s="18"/>
    </row>
    <row r="6566" spans="1:7" hidden="1" x14ac:dyDescent="0.25">
      <c r="A6566" s="13" t="s">
        <v>8737</v>
      </c>
      <c r="B6566" s="14" t="s">
        <v>16</v>
      </c>
      <c r="C6566" s="14" t="s">
        <v>668</v>
      </c>
      <c r="D6566" s="28" t="s">
        <v>8738</v>
      </c>
      <c r="E6566" s="15">
        <v>0</v>
      </c>
      <c r="F6566" s="16">
        <v>142.33000000000001</v>
      </c>
      <c r="G6566" s="17">
        <f>ROUND(E6566*F6566,2)</f>
        <v>0</v>
      </c>
    </row>
    <row r="6567" spans="1:7" ht="45" hidden="1" x14ac:dyDescent="0.25">
      <c r="A6567" s="18"/>
      <c r="B6567" s="18"/>
      <c r="C6567" s="18"/>
      <c r="D6567" s="28" t="s">
        <v>8739</v>
      </c>
      <c r="E6567" s="18"/>
      <c r="F6567" s="18"/>
      <c r="G6567" s="18"/>
    </row>
    <row r="6568" spans="1:7" hidden="1" x14ac:dyDescent="0.25">
      <c r="A6568" s="13" t="s">
        <v>8740</v>
      </c>
      <c r="B6568" s="14" t="s">
        <v>16</v>
      </c>
      <c r="C6568" s="14" t="s">
        <v>668</v>
      </c>
      <c r="D6568" s="28" t="s">
        <v>8741</v>
      </c>
      <c r="E6568" s="15">
        <v>0</v>
      </c>
      <c r="F6568" s="16">
        <v>203.19</v>
      </c>
      <c r="G6568" s="17">
        <f>ROUND(E6568*F6568,2)</f>
        <v>0</v>
      </c>
    </row>
    <row r="6569" spans="1:7" ht="67.5" hidden="1" x14ac:dyDescent="0.25">
      <c r="A6569" s="18"/>
      <c r="B6569" s="18"/>
      <c r="C6569" s="18"/>
      <c r="D6569" s="28" t="s">
        <v>8742</v>
      </c>
      <c r="E6569" s="18"/>
      <c r="F6569" s="18"/>
      <c r="G6569" s="18"/>
    </row>
    <row r="6570" spans="1:7" hidden="1" x14ac:dyDescent="0.25">
      <c r="A6570" s="13" t="s">
        <v>8743</v>
      </c>
      <c r="B6570" s="14" t="s">
        <v>16</v>
      </c>
      <c r="C6570" s="14" t="s">
        <v>668</v>
      </c>
      <c r="D6570" s="28" t="s">
        <v>8744</v>
      </c>
      <c r="E6570" s="15">
        <v>0</v>
      </c>
      <c r="F6570" s="16">
        <v>212.63</v>
      </c>
      <c r="G6570" s="17">
        <f>ROUND(E6570*F6570,2)</f>
        <v>0</v>
      </c>
    </row>
    <row r="6571" spans="1:7" ht="56.25" hidden="1" x14ac:dyDescent="0.25">
      <c r="A6571" s="18"/>
      <c r="B6571" s="18"/>
      <c r="C6571" s="18"/>
      <c r="D6571" s="28" t="s">
        <v>8745</v>
      </c>
      <c r="E6571" s="18"/>
      <c r="F6571" s="18"/>
      <c r="G6571" s="18"/>
    </row>
    <row r="6572" spans="1:7" hidden="1" x14ac:dyDescent="0.25">
      <c r="A6572" s="13" t="s">
        <v>8746</v>
      </c>
      <c r="B6572" s="14" t="s">
        <v>16</v>
      </c>
      <c r="C6572" s="14" t="s">
        <v>668</v>
      </c>
      <c r="D6572" s="28" t="s">
        <v>8747</v>
      </c>
      <c r="E6572" s="15">
        <v>0</v>
      </c>
      <c r="F6572" s="16">
        <v>43.77</v>
      </c>
      <c r="G6572" s="17">
        <f>ROUND(E6572*F6572,2)</f>
        <v>0</v>
      </c>
    </row>
    <row r="6573" spans="1:7" ht="33.75" hidden="1" x14ac:dyDescent="0.25">
      <c r="A6573" s="18"/>
      <c r="B6573" s="18"/>
      <c r="C6573" s="18"/>
      <c r="D6573" s="28" t="s">
        <v>8748</v>
      </c>
      <c r="E6573" s="18"/>
      <c r="F6573" s="18"/>
      <c r="G6573" s="18"/>
    </row>
    <row r="6574" spans="1:7" hidden="1" x14ac:dyDescent="0.25">
      <c r="A6574" s="13" t="s">
        <v>8749</v>
      </c>
      <c r="B6574" s="14" t="s">
        <v>16</v>
      </c>
      <c r="C6574" s="14" t="s">
        <v>668</v>
      </c>
      <c r="D6574" s="28" t="s">
        <v>8750</v>
      </c>
      <c r="E6574" s="15">
        <v>0</v>
      </c>
      <c r="F6574" s="16">
        <v>550.59</v>
      </c>
      <c r="G6574" s="17">
        <f>ROUND(E6574*F6574,2)</f>
        <v>0</v>
      </c>
    </row>
    <row r="6575" spans="1:7" ht="123.75" hidden="1" x14ac:dyDescent="0.25">
      <c r="A6575" s="18"/>
      <c r="B6575" s="18"/>
      <c r="C6575" s="18"/>
      <c r="D6575" s="28" t="s">
        <v>8751</v>
      </c>
      <c r="E6575" s="18"/>
      <c r="F6575" s="18"/>
      <c r="G6575" s="18"/>
    </row>
    <row r="6576" spans="1:7" hidden="1" x14ac:dyDescent="0.25">
      <c r="A6576" s="13" t="s">
        <v>8752</v>
      </c>
      <c r="B6576" s="14" t="s">
        <v>16</v>
      </c>
      <c r="C6576" s="14" t="s">
        <v>668</v>
      </c>
      <c r="D6576" s="28" t="s">
        <v>8753</v>
      </c>
      <c r="E6576" s="15">
        <v>0</v>
      </c>
      <c r="F6576" s="16">
        <v>1118.05</v>
      </c>
      <c r="G6576" s="17">
        <f>ROUND(E6576*F6576,2)</f>
        <v>0</v>
      </c>
    </row>
    <row r="6577" spans="1:7" ht="157.5" hidden="1" x14ac:dyDescent="0.25">
      <c r="A6577" s="18"/>
      <c r="B6577" s="18"/>
      <c r="C6577" s="18"/>
      <c r="D6577" s="28" t="s">
        <v>8754</v>
      </c>
      <c r="E6577" s="18"/>
      <c r="F6577" s="18"/>
      <c r="G6577" s="18"/>
    </row>
    <row r="6578" spans="1:7" hidden="1" x14ac:dyDescent="0.25">
      <c r="A6578" s="13" t="s">
        <v>8755</v>
      </c>
      <c r="B6578" s="14" t="s">
        <v>16</v>
      </c>
      <c r="C6578" s="14" t="s">
        <v>668</v>
      </c>
      <c r="D6578" s="28" t="s">
        <v>8756</v>
      </c>
      <c r="E6578" s="15">
        <v>0</v>
      </c>
      <c r="F6578" s="16">
        <v>2695.34</v>
      </c>
      <c r="G6578" s="17">
        <f>ROUND(E6578*F6578,2)</f>
        <v>0</v>
      </c>
    </row>
    <row r="6579" spans="1:7" ht="146.25" hidden="1" x14ac:dyDescent="0.25">
      <c r="A6579" s="18"/>
      <c r="B6579" s="18"/>
      <c r="C6579" s="18"/>
      <c r="D6579" s="28" t="s">
        <v>8757</v>
      </c>
      <c r="E6579" s="18"/>
      <c r="F6579" s="18"/>
      <c r="G6579" s="18"/>
    </row>
    <row r="6580" spans="1:7" hidden="1" x14ac:dyDescent="0.25">
      <c r="A6580" s="13" t="s">
        <v>8758</v>
      </c>
      <c r="B6580" s="14" t="s">
        <v>16</v>
      </c>
      <c r="C6580" s="14" t="s">
        <v>668</v>
      </c>
      <c r="D6580" s="28" t="s">
        <v>8759</v>
      </c>
      <c r="E6580" s="15">
        <v>0</v>
      </c>
      <c r="F6580" s="16">
        <v>1114.81</v>
      </c>
      <c r="G6580" s="17">
        <f>ROUND(E6580*F6580,2)</f>
        <v>0</v>
      </c>
    </row>
    <row r="6581" spans="1:7" ht="123.75" hidden="1" x14ac:dyDescent="0.25">
      <c r="A6581" s="18"/>
      <c r="B6581" s="18"/>
      <c r="C6581" s="18"/>
      <c r="D6581" s="28" t="s">
        <v>8760</v>
      </c>
      <c r="E6581" s="18"/>
      <c r="F6581" s="18"/>
      <c r="G6581" s="18"/>
    </row>
    <row r="6582" spans="1:7" hidden="1" x14ac:dyDescent="0.25">
      <c r="A6582" s="13" t="s">
        <v>8761</v>
      </c>
      <c r="B6582" s="14" t="s">
        <v>16</v>
      </c>
      <c r="C6582" s="14" t="s">
        <v>668</v>
      </c>
      <c r="D6582" s="28" t="s">
        <v>8762</v>
      </c>
      <c r="E6582" s="15">
        <v>0</v>
      </c>
      <c r="F6582" s="16">
        <v>1046.47</v>
      </c>
      <c r="G6582" s="17">
        <f>ROUND(E6582*F6582,2)</f>
        <v>0</v>
      </c>
    </row>
    <row r="6583" spans="1:7" ht="101.25" hidden="1" x14ac:dyDescent="0.25">
      <c r="A6583" s="18"/>
      <c r="B6583" s="18"/>
      <c r="C6583" s="18"/>
      <c r="D6583" s="28" t="s">
        <v>8763</v>
      </c>
      <c r="E6583" s="18"/>
      <c r="F6583" s="18"/>
      <c r="G6583" s="18"/>
    </row>
    <row r="6584" spans="1:7" hidden="1" x14ac:dyDescent="0.25">
      <c r="A6584" s="13" t="s">
        <v>8764</v>
      </c>
      <c r="B6584" s="14" t="s">
        <v>16</v>
      </c>
      <c r="C6584" s="14" t="s">
        <v>668</v>
      </c>
      <c r="D6584" s="28" t="s">
        <v>8765</v>
      </c>
      <c r="E6584" s="15">
        <v>0</v>
      </c>
      <c r="F6584" s="16">
        <v>550.78</v>
      </c>
      <c r="G6584" s="17">
        <f>ROUND(E6584*F6584,2)</f>
        <v>0</v>
      </c>
    </row>
    <row r="6585" spans="1:7" ht="281.25" hidden="1" x14ac:dyDescent="0.25">
      <c r="A6585" s="18"/>
      <c r="B6585" s="18"/>
      <c r="C6585" s="18"/>
      <c r="D6585" s="28" t="s">
        <v>8766</v>
      </c>
      <c r="E6585" s="18"/>
      <c r="F6585" s="18"/>
      <c r="G6585" s="18"/>
    </row>
    <row r="6586" spans="1:7" hidden="1" x14ac:dyDescent="0.25">
      <c r="A6586" s="13" t="s">
        <v>8767</v>
      </c>
      <c r="B6586" s="14" t="s">
        <v>16</v>
      </c>
      <c r="C6586" s="14" t="s">
        <v>668</v>
      </c>
      <c r="D6586" s="28" t="s">
        <v>8768</v>
      </c>
      <c r="E6586" s="15">
        <v>0</v>
      </c>
      <c r="F6586" s="16">
        <v>837.13</v>
      </c>
      <c r="G6586" s="17">
        <f>ROUND(E6586*F6586,2)</f>
        <v>0</v>
      </c>
    </row>
    <row r="6587" spans="1:7" ht="281.25" hidden="1" x14ac:dyDescent="0.25">
      <c r="A6587" s="18"/>
      <c r="B6587" s="18"/>
      <c r="C6587" s="18"/>
      <c r="D6587" s="28" t="s">
        <v>8769</v>
      </c>
      <c r="E6587" s="18"/>
      <c r="F6587" s="18"/>
      <c r="G6587" s="18"/>
    </row>
    <row r="6588" spans="1:7" hidden="1" x14ac:dyDescent="0.25">
      <c r="A6588" s="13" t="s">
        <v>8770</v>
      </c>
      <c r="B6588" s="14" t="s">
        <v>16</v>
      </c>
      <c r="C6588" s="14" t="s">
        <v>668</v>
      </c>
      <c r="D6588" s="28" t="s">
        <v>8771</v>
      </c>
      <c r="E6588" s="15">
        <v>0</v>
      </c>
      <c r="F6588" s="16">
        <v>58.54</v>
      </c>
      <c r="G6588" s="17">
        <f>ROUND(E6588*F6588,2)</f>
        <v>0</v>
      </c>
    </row>
    <row r="6589" spans="1:7" ht="168.75" hidden="1" x14ac:dyDescent="0.25">
      <c r="A6589" s="18"/>
      <c r="B6589" s="18"/>
      <c r="C6589" s="18"/>
      <c r="D6589" s="28" t="s">
        <v>8772</v>
      </c>
      <c r="E6589" s="18"/>
      <c r="F6589" s="18"/>
      <c r="G6589" s="18"/>
    </row>
    <row r="6590" spans="1:7" hidden="1" x14ac:dyDescent="0.25">
      <c r="A6590" s="13" t="s">
        <v>8773</v>
      </c>
      <c r="B6590" s="14" t="s">
        <v>16</v>
      </c>
      <c r="C6590" s="14" t="s">
        <v>668</v>
      </c>
      <c r="D6590" s="28" t="s">
        <v>8774</v>
      </c>
      <c r="E6590" s="15">
        <v>0</v>
      </c>
      <c r="F6590" s="16">
        <v>51.86</v>
      </c>
      <c r="G6590" s="17">
        <f>ROUND(E6590*F6590,2)</f>
        <v>0</v>
      </c>
    </row>
    <row r="6591" spans="1:7" ht="168.75" hidden="1" x14ac:dyDescent="0.25">
      <c r="A6591" s="18"/>
      <c r="B6591" s="18"/>
      <c r="C6591" s="18"/>
      <c r="D6591" s="28" t="s">
        <v>8775</v>
      </c>
      <c r="E6591" s="18"/>
      <c r="F6591" s="18"/>
      <c r="G6591" s="18"/>
    </row>
    <row r="6592" spans="1:7" hidden="1" x14ac:dyDescent="0.25">
      <c r="A6592" s="13" t="s">
        <v>8776</v>
      </c>
      <c r="B6592" s="14" t="s">
        <v>16</v>
      </c>
      <c r="C6592" s="14" t="s">
        <v>668</v>
      </c>
      <c r="D6592" s="28" t="s">
        <v>8777</v>
      </c>
      <c r="E6592" s="15">
        <v>0</v>
      </c>
      <c r="F6592" s="16">
        <v>58.41</v>
      </c>
      <c r="G6592" s="17">
        <f>ROUND(E6592*F6592,2)</f>
        <v>0</v>
      </c>
    </row>
    <row r="6593" spans="1:7" ht="146.25" hidden="1" x14ac:dyDescent="0.25">
      <c r="A6593" s="18"/>
      <c r="B6593" s="18"/>
      <c r="C6593" s="18"/>
      <c r="D6593" s="28" t="s">
        <v>8778</v>
      </c>
      <c r="E6593" s="18"/>
      <c r="F6593" s="18"/>
      <c r="G6593" s="18"/>
    </row>
    <row r="6594" spans="1:7" hidden="1" x14ac:dyDescent="0.25">
      <c r="A6594" s="13" t="s">
        <v>8779</v>
      </c>
      <c r="B6594" s="14" t="s">
        <v>16</v>
      </c>
      <c r="C6594" s="14" t="s">
        <v>2220</v>
      </c>
      <c r="D6594" s="28" t="s">
        <v>8780</v>
      </c>
      <c r="E6594" s="15">
        <v>0</v>
      </c>
      <c r="F6594" s="16">
        <v>3.91</v>
      </c>
      <c r="G6594" s="17">
        <f>ROUND(E6594*F6594,2)</f>
        <v>0</v>
      </c>
    </row>
    <row r="6595" spans="1:7" ht="67.5" hidden="1" x14ac:dyDescent="0.25">
      <c r="A6595" s="18"/>
      <c r="B6595" s="18"/>
      <c r="C6595" s="18"/>
      <c r="D6595" s="28" t="s">
        <v>8781</v>
      </c>
      <c r="E6595" s="18"/>
      <c r="F6595" s="18"/>
      <c r="G6595" s="18"/>
    </row>
    <row r="6596" spans="1:7" hidden="1" x14ac:dyDescent="0.25">
      <c r="A6596" s="13" t="s">
        <v>8782</v>
      </c>
      <c r="B6596" s="14" t="s">
        <v>16</v>
      </c>
      <c r="C6596" s="14" t="s">
        <v>2220</v>
      </c>
      <c r="D6596" s="28" t="s">
        <v>8783</v>
      </c>
      <c r="E6596" s="15">
        <v>0</v>
      </c>
      <c r="F6596" s="16">
        <v>4.4800000000000004</v>
      </c>
      <c r="G6596" s="17">
        <f>ROUND(E6596*F6596,2)</f>
        <v>0</v>
      </c>
    </row>
    <row r="6597" spans="1:7" ht="78.75" hidden="1" x14ac:dyDescent="0.25">
      <c r="A6597" s="18"/>
      <c r="B6597" s="18"/>
      <c r="C6597" s="18"/>
      <c r="D6597" s="28" t="s">
        <v>8784</v>
      </c>
      <c r="E6597" s="18"/>
      <c r="F6597" s="18"/>
      <c r="G6597" s="18"/>
    </row>
    <row r="6598" spans="1:7" hidden="1" x14ac:dyDescent="0.25">
      <c r="A6598" s="13" t="s">
        <v>8785</v>
      </c>
      <c r="B6598" s="14" t="s">
        <v>16</v>
      </c>
      <c r="C6598" s="14" t="s">
        <v>2220</v>
      </c>
      <c r="D6598" s="28" t="s">
        <v>8786</v>
      </c>
      <c r="E6598" s="15">
        <v>0</v>
      </c>
      <c r="F6598" s="16">
        <v>6.58</v>
      </c>
      <c r="G6598" s="17">
        <f>ROUND(E6598*F6598,2)</f>
        <v>0</v>
      </c>
    </row>
    <row r="6599" spans="1:7" ht="78.75" hidden="1" x14ac:dyDescent="0.25">
      <c r="A6599" s="18"/>
      <c r="B6599" s="18"/>
      <c r="C6599" s="18"/>
      <c r="D6599" s="28" t="s">
        <v>8787</v>
      </c>
      <c r="E6599" s="18"/>
      <c r="F6599" s="18"/>
      <c r="G6599" s="18"/>
    </row>
    <row r="6600" spans="1:7" hidden="1" x14ac:dyDescent="0.25">
      <c r="A6600" s="13" t="s">
        <v>8788</v>
      </c>
      <c r="B6600" s="14" t="s">
        <v>16</v>
      </c>
      <c r="C6600" s="14" t="s">
        <v>2220</v>
      </c>
      <c r="D6600" s="28" t="s">
        <v>8789</v>
      </c>
      <c r="E6600" s="15">
        <v>0</v>
      </c>
      <c r="F6600" s="16">
        <v>12.58</v>
      </c>
      <c r="G6600" s="17">
        <f>ROUND(E6600*F6600,2)</f>
        <v>0</v>
      </c>
    </row>
    <row r="6601" spans="1:7" ht="67.5" hidden="1" x14ac:dyDescent="0.25">
      <c r="A6601" s="18"/>
      <c r="B6601" s="18"/>
      <c r="C6601" s="18"/>
      <c r="D6601" s="28" t="s">
        <v>8790</v>
      </c>
      <c r="E6601" s="18"/>
      <c r="F6601" s="18"/>
      <c r="G6601" s="18"/>
    </row>
    <row r="6602" spans="1:7" hidden="1" x14ac:dyDescent="0.25">
      <c r="A6602" s="13" t="s">
        <v>8791</v>
      </c>
      <c r="B6602" s="14" t="s">
        <v>16</v>
      </c>
      <c r="C6602" s="14" t="s">
        <v>2220</v>
      </c>
      <c r="D6602" s="28" t="s">
        <v>8792</v>
      </c>
      <c r="E6602" s="15">
        <v>0</v>
      </c>
      <c r="F6602" s="16">
        <v>12.33</v>
      </c>
      <c r="G6602" s="17">
        <f>ROUND(E6602*F6602,2)</f>
        <v>0</v>
      </c>
    </row>
    <row r="6603" spans="1:7" ht="123.75" hidden="1" x14ac:dyDescent="0.25">
      <c r="A6603" s="18"/>
      <c r="B6603" s="18"/>
      <c r="C6603" s="18"/>
      <c r="D6603" s="28" t="s">
        <v>8793</v>
      </c>
      <c r="E6603" s="18"/>
      <c r="F6603" s="18"/>
      <c r="G6603" s="18"/>
    </row>
    <row r="6604" spans="1:7" hidden="1" x14ac:dyDescent="0.25">
      <c r="A6604" s="13" t="s">
        <v>8794</v>
      </c>
      <c r="B6604" s="14" t="s">
        <v>16</v>
      </c>
      <c r="C6604" s="14" t="s">
        <v>2220</v>
      </c>
      <c r="D6604" s="28" t="s">
        <v>8795</v>
      </c>
      <c r="E6604" s="15">
        <v>0</v>
      </c>
      <c r="F6604" s="16">
        <v>12.93</v>
      </c>
      <c r="G6604" s="17">
        <f>ROUND(E6604*F6604,2)</f>
        <v>0</v>
      </c>
    </row>
    <row r="6605" spans="1:7" ht="123.75" hidden="1" x14ac:dyDescent="0.25">
      <c r="A6605" s="18"/>
      <c r="B6605" s="18"/>
      <c r="C6605" s="18"/>
      <c r="D6605" s="28" t="s">
        <v>8796</v>
      </c>
      <c r="E6605" s="18"/>
      <c r="F6605" s="18"/>
      <c r="G6605" s="18"/>
    </row>
    <row r="6606" spans="1:7" hidden="1" x14ac:dyDescent="0.25">
      <c r="A6606" s="13" t="s">
        <v>8797</v>
      </c>
      <c r="B6606" s="14" t="s">
        <v>16</v>
      </c>
      <c r="C6606" s="14" t="s">
        <v>2220</v>
      </c>
      <c r="D6606" s="28" t="s">
        <v>8798</v>
      </c>
      <c r="E6606" s="15">
        <v>0</v>
      </c>
      <c r="F6606" s="16">
        <v>20.36</v>
      </c>
      <c r="G6606" s="17">
        <f>ROUND(E6606*F6606,2)</f>
        <v>0</v>
      </c>
    </row>
    <row r="6607" spans="1:7" ht="123.75" hidden="1" x14ac:dyDescent="0.25">
      <c r="A6607" s="18"/>
      <c r="B6607" s="18"/>
      <c r="C6607" s="18"/>
      <c r="D6607" s="28" t="s">
        <v>8799</v>
      </c>
      <c r="E6607" s="18"/>
      <c r="F6607" s="18"/>
      <c r="G6607" s="18"/>
    </row>
    <row r="6608" spans="1:7" hidden="1" x14ac:dyDescent="0.25">
      <c r="A6608" s="13" t="s">
        <v>8800</v>
      </c>
      <c r="B6608" s="14" t="s">
        <v>16</v>
      </c>
      <c r="C6608" s="14" t="s">
        <v>2220</v>
      </c>
      <c r="D6608" s="28" t="s">
        <v>8801</v>
      </c>
      <c r="E6608" s="15">
        <v>0</v>
      </c>
      <c r="F6608" s="16">
        <v>55.2</v>
      </c>
      <c r="G6608" s="17">
        <f>ROUND(E6608*F6608,2)</f>
        <v>0</v>
      </c>
    </row>
    <row r="6609" spans="1:7" ht="123.75" hidden="1" x14ac:dyDescent="0.25">
      <c r="A6609" s="18"/>
      <c r="B6609" s="18"/>
      <c r="C6609" s="18"/>
      <c r="D6609" s="28" t="s">
        <v>8802</v>
      </c>
      <c r="E6609" s="18"/>
      <c r="F6609" s="18"/>
      <c r="G6609" s="18"/>
    </row>
    <row r="6610" spans="1:7" hidden="1" x14ac:dyDescent="0.25">
      <c r="A6610" s="13" t="s">
        <v>8803</v>
      </c>
      <c r="B6610" s="14" t="s">
        <v>16</v>
      </c>
      <c r="C6610" s="14" t="s">
        <v>2220</v>
      </c>
      <c r="D6610" s="28" t="s">
        <v>8804</v>
      </c>
      <c r="E6610" s="15">
        <v>0</v>
      </c>
      <c r="F6610" s="16">
        <v>69.38</v>
      </c>
      <c r="G6610" s="17">
        <f>ROUND(E6610*F6610,2)</f>
        <v>0</v>
      </c>
    </row>
    <row r="6611" spans="1:7" ht="123.75" hidden="1" x14ac:dyDescent="0.25">
      <c r="A6611" s="18"/>
      <c r="B6611" s="18"/>
      <c r="C6611" s="18"/>
      <c r="D6611" s="28" t="s">
        <v>8805</v>
      </c>
      <c r="E6611" s="18"/>
      <c r="F6611" s="18"/>
      <c r="G6611" s="18"/>
    </row>
    <row r="6612" spans="1:7" hidden="1" x14ac:dyDescent="0.25">
      <c r="A6612" s="13" t="s">
        <v>8806</v>
      </c>
      <c r="B6612" s="14" t="s">
        <v>16</v>
      </c>
      <c r="C6612" s="14" t="s">
        <v>2220</v>
      </c>
      <c r="D6612" s="28" t="s">
        <v>8807</v>
      </c>
      <c r="E6612" s="15">
        <v>0</v>
      </c>
      <c r="F6612" s="16">
        <v>79.11</v>
      </c>
      <c r="G6612" s="17">
        <f>ROUND(E6612*F6612,2)</f>
        <v>0</v>
      </c>
    </row>
    <row r="6613" spans="1:7" ht="123.75" hidden="1" x14ac:dyDescent="0.25">
      <c r="A6613" s="18"/>
      <c r="B6613" s="18"/>
      <c r="C6613" s="18"/>
      <c r="D6613" s="28" t="s">
        <v>8808</v>
      </c>
      <c r="E6613" s="18"/>
      <c r="F6613" s="18"/>
      <c r="G6613" s="18"/>
    </row>
    <row r="6614" spans="1:7" hidden="1" x14ac:dyDescent="0.25">
      <c r="A6614" s="13" t="s">
        <v>8809</v>
      </c>
      <c r="B6614" s="14" t="s">
        <v>16</v>
      </c>
      <c r="C6614" s="14" t="s">
        <v>2220</v>
      </c>
      <c r="D6614" s="28" t="s">
        <v>8810</v>
      </c>
      <c r="E6614" s="15">
        <v>0</v>
      </c>
      <c r="F6614" s="16">
        <v>92.7</v>
      </c>
      <c r="G6614" s="17">
        <f>ROUND(E6614*F6614,2)</f>
        <v>0</v>
      </c>
    </row>
    <row r="6615" spans="1:7" ht="123.75" hidden="1" x14ac:dyDescent="0.25">
      <c r="A6615" s="18"/>
      <c r="B6615" s="18"/>
      <c r="C6615" s="18"/>
      <c r="D6615" s="28" t="s">
        <v>8811</v>
      </c>
      <c r="E6615" s="18"/>
      <c r="F6615" s="18"/>
      <c r="G6615" s="18"/>
    </row>
    <row r="6616" spans="1:7" hidden="1" x14ac:dyDescent="0.25">
      <c r="A6616" s="13" t="s">
        <v>8812</v>
      </c>
      <c r="B6616" s="14" t="s">
        <v>16</v>
      </c>
      <c r="C6616" s="14" t="s">
        <v>668</v>
      </c>
      <c r="D6616" s="28" t="s">
        <v>8813</v>
      </c>
      <c r="E6616" s="15">
        <v>0</v>
      </c>
      <c r="F6616" s="16">
        <v>49.91</v>
      </c>
      <c r="G6616" s="17">
        <f>ROUND(E6616*F6616,2)</f>
        <v>0</v>
      </c>
    </row>
    <row r="6617" spans="1:7" ht="67.5" hidden="1" x14ac:dyDescent="0.25">
      <c r="A6617" s="18"/>
      <c r="B6617" s="18"/>
      <c r="C6617" s="18"/>
      <c r="D6617" s="28" t="s">
        <v>8814</v>
      </c>
      <c r="E6617" s="18"/>
      <c r="F6617" s="18"/>
      <c r="G6617" s="18"/>
    </row>
    <row r="6618" spans="1:7" hidden="1" x14ac:dyDescent="0.25">
      <c r="A6618" s="13" t="s">
        <v>8815</v>
      </c>
      <c r="B6618" s="14" t="s">
        <v>16</v>
      </c>
      <c r="C6618" s="14" t="s">
        <v>2220</v>
      </c>
      <c r="D6618" s="28" t="s">
        <v>8816</v>
      </c>
      <c r="E6618" s="15">
        <v>0</v>
      </c>
      <c r="F6618" s="16">
        <v>12.98</v>
      </c>
      <c r="G6618" s="17">
        <f>ROUND(E6618*F6618,2)</f>
        <v>0</v>
      </c>
    </row>
    <row r="6619" spans="1:7" ht="56.25" hidden="1" x14ac:dyDescent="0.25">
      <c r="A6619" s="18"/>
      <c r="B6619" s="18"/>
      <c r="C6619" s="18"/>
      <c r="D6619" s="28" t="s">
        <v>8817</v>
      </c>
      <c r="E6619" s="18"/>
      <c r="F6619" s="18"/>
      <c r="G6619" s="18"/>
    </row>
    <row r="6620" spans="1:7" hidden="1" x14ac:dyDescent="0.25">
      <c r="A6620" s="13" t="s">
        <v>8818</v>
      </c>
      <c r="B6620" s="14" t="s">
        <v>16</v>
      </c>
      <c r="C6620" s="14" t="s">
        <v>2220</v>
      </c>
      <c r="D6620" s="28" t="s">
        <v>8819</v>
      </c>
      <c r="E6620" s="15">
        <v>0</v>
      </c>
      <c r="F6620" s="16">
        <v>16.03</v>
      </c>
      <c r="G6620" s="17">
        <f>ROUND(E6620*F6620,2)</f>
        <v>0</v>
      </c>
    </row>
    <row r="6621" spans="1:7" ht="56.25" hidden="1" x14ac:dyDescent="0.25">
      <c r="A6621" s="18"/>
      <c r="B6621" s="18"/>
      <c r="C6621" s="18"/>
      <c r="D6621" s="28" t="s">
        <v>8820</v>
      </c>
      <c r="E6621" s="18"/>
      <c r="F6621" s="18"/>
      <c r="G6621" s="18"/>
    </row>
    <row r="6622" spans="1:7" hidden="1" x14ac:dyDescent="0.25">
      <c r="A6622" s="13" t="s">
        <v>8821</v>
      </c>
      <c r="B6622" s="14" t="s">
        <v>16</v>
      </c>
      <c r="C6622" s="14" t="s">
        <v>2220</v>
      </c>
      <c r="D6622" s="28" t="s">
        <v>8822</v>
      </c>
      <c r="E6622" s="15">
        <v>0</v>
      </c>
      <c r="F6622" s="16">
        <v>24.78</v>
      </c>
      <c r="G6622" s="17">
        <f>ROUND(E6622*F6622,2)</f>
        <v>0</v>
      </c>
    </row>
    <row r="6623" spans="1:7" ht="45" hidden="1" x14ac:dyDescent="0.25">
      <c r="A6623" s="18"/>
      <c r="B6623" s="18"/>
      <c r="C6623" s="18"/>
      <c r="D6623" s="28" t="s">
        <v>8823</v>
      </c>
      <c r="E6623" s="18"/>
      <c r="F6623" s="18"/>
      <c r="G6623" s="18"/>
    </row>
    <row r="6624" spans="1:7" ht="22.5" hidden="1" x14ac:dyDescent="0.25">
      <c r="A6624" s="13" t="s">
        <v>8824</v>
      </c>
      <c r="B6624" s="14" t="s">
        <v>16</v>
      </c>
      <c r="C6624" s="14" t="s">
        <v>668</v>
      </c>
      <c r="D6624" s="28" t="s">
        <v>8825</v>
      </c>
      <c r="E6624" s="15">
        <v>0</v>
      </c>
      <c r="F6624" s="16">
        <v>216.12</v>
      </c>
      <c r="G6624" s="17">
        <f>ROUND(E6624*F6624,2)</f>
        <v>0</v>
      </c>
    </row>
    <row r="6625" spans="1:7" ht="45" hidden="1" x14ac:dyDescent="0.25">
      <c r="A6625" s="18"/>
      <c r="B6625" s="18"/>
      <c r="C6625" s="18"/>
      <c r="D6625" s="28" t="s">
        <v>8826</v>
      </c>
      <c r="E6625" s="18"/>
      <c r="F6625" s="18"/>
      <c r="G6625" s="18"/>
    </row>
    <row r="6626" spans="1:7" ht="22.5" hidden="1" x14ac:dyDescent="0.25">
      <c r="A6626" s="13" t="s">
        <v>8827</v>
      </c>
      <c r="B6626" s="14" t="s">
        <v>16</v>
      </c>
      <c r="C6626" s="14" t="s">
        <v>668</v>
      </c>
      <c r="D6626" s="28" t="s">
        <v>8828</v>
      </c>
      <c r="E6626" s="15">
        <v>0</v>
      </c>
      <c r="F6626" s="16">
        <v>208.22</v>
      </c>
      <c r="G6626" s="17">
        <f>ROUND(E6626*F6626,2)</f>
        <v>0</v>
      </c>
    </row>
    <row r="6627" spans="1:7" ht="45" hidden="1" x14ac:dyDescent="0.25">
      <c r="A6627" s="18"/>
      <c r="B6627" s="18"/>
      <c r="C6627" s="18"/>
      <c r="D6627" s="28" t="s">
        <v>8829</v>
      </c>
      <c r="E6627" s="18"/>
      <c r="F6627" s="18"/>
      <c r="G6627" s="18"/>
    </row>
    <row r="6628" spans="1:7" hidden="1" x14ac:dyDescent="0.25">
      <c r="A6628" s="13" t="s">
        <v>8830</v>
      </c>
      <c r="B6628" s="14" t="s">
        <v>16</v>
      </c>
      <c r="C6628" s="14" t="s">
        <v>668</v>
      </c>
      <c r="D6628" s="28" t="s">
        <v>8831</v>
      </c>
      <c r="E6628" s="15">
        <v>0</v>
      </c>
      <c r="F6628" s="16">
        <v>47.73</v>
      </c>
      <c r="G6628" s="17">
        <f>ROUND(E6628*F6628,2)</f>
        <v>0</v>
      </c>
    </row>
    <row r="6629" spans="1:7" ht="33.75" hidden="1" x14ac:dyDescent="0.25">
      <c r="A6629" s="18"/>
      <c r="B6629" s="18"/>
      <c r="C6629" s="18"/>
      <c r="D6629" s="28" t="s">
        <v>8832</v>
      </c>
      <c r="E6629" s="18"/>
      <c r="F6629" s="18"/>
      <c r="G6629" s="18"/>
    </row>
    <row r="6630" spans="1:7" hidden="1" x14ac:dyDescent="0.25">
      <c r="A6630" s="13" t="s">
        <v>8833</v>
      </c>
      <c r="B6630" s="14" t="s">
        <v>16</v>
      </c>
      <c r="C6630" s="14" t="s">
        <v>668</v>
      </c>
      <c r="D6630" s="28" t="s">
        <v>8834</v>
      </c>
      <c r="E6630" s="15">
        <v>0</v>
      </c>
      <c r="F6630" s="16">
        <v>94.23</v>
      </c>
      <c r="G6630" s="17">
        <f>ROUND(E6630*F6630,2)</f>
        <v>0</v>
      </c>
    </row>
    <row r="6631" spans="1:7" ht="33.75" hidden="1" x14ac:dyDescent="0.25">
      <c r="A6631" s="18"/>
      <c r="B6631" s="18"/>
      <c r="C6631" s="18"/>
      <c r="D6631" s="28" t="s">
        <v>8835</v>
      </c>
      <c r="E6631" s="18"/>
      <c r="F6631" s="18"/>
      <c r="G6631" s="18"/>
    </row>
    <row r="6632" spans="1:7" hidden="1" x14ac:dyDescent="0.25">
      <c r="A6632" s="13" t="s">
        <v>8836</v>
      </c>
      <c r="B6632" s="14" t="s">
        <v>16</v>
      </c>
      <c r="C6632" s="14" t="s">
        <v>668</v>
      </c>
      <c r="D6632" s="28" t="s">
        <v>8837</v>
      </c>
      <c r="E6632" s="15">
        <v>0</v>
      </c>
      <c r="F6632" s="16">
        <v>65.73</v>
      </c>
      <c r="G6632" s="17">
        <f>ROUND(E6632*F6632,2)</f>
        <v>0</v>
      </c>
    </row>
    <row r="6633" spans="1:7" ht="33.75" hidden="1" x14ac:dyDescent="0.25">
      <c r="A6633" s="18"/>
      <c r="B6633" s="18"/>
      <c r="C6633" s="18"/>
      <c r="D6633" s="28" t="s">
        <v>8838</v>
      </c>
      <c r="E6633" s="18"/>
      <c r="F6633" s="18"/>
      <c r="G6633" s="18"/>
    </row>
    <row r="6634" spans="1:7" ht="22.5" hidden="1" x14ac:dyDescent="0.25">
      <c r="A6634" s="13" t="s">
        <v>8839</v>
      </c>
      <c r="B6634" s="14" t="s">
        <v>16</v>
      </c>
      <c r="C6634" s="14" t="s">
        <v>453</v>
      </c>
      <c r="D6634" s="28" t="s">
        <v>8840</v>
      </c>
      <c r="E6634" s="15">
        <v>0</v>
      </c>
      <c r="F6634" s="16">
        <v>9.7200000000000006</v>
      </c>
      <c r="G6634" s="17">
        <f>ROUND(E6634*F6634,2)</f>
        <v>0</v>
      </c>
    </row>
    <row r="6635" spans="1:7" ht="157.5" hidden="1" x14ac:dyDescent="0.25">
      <c r="A6635" s="18"/>
      <c r="B6635" s="18"/>
      <c r="C6635" s="18"/>
      <c r="D6635" s="28" t="s">
        <v>8841</v>
      </c>
      <c r="E6635" s="18"/>
      <c r="F6635" s="18"/>
      <c r="G6635" s="18"/>
    </row>
    <row r="6636" spans="1:7" ht="22.5" hidden="1" x14ac:dyDescent="0.25">
      <c r="A6636" s="13" t="s">
        <v>8842</v>
      </c>
      <c r="B6636" s="14" t="s">
        <v>16</v>
      </c>
      <c r="C6636" s="14" t="s">
        <v>453</v>
      </c>
      <c r="D6636" s="28" t="s">
        <v>8843</v>
      </c>
      <c r="E6636" s="15">
        <v>0</v>
      </c>
      <c r="F6636" s="16">
        <v>27.29</v>
      </c>
      <c r="G6636" s="17">
        <f>ROUND(E6636*F6636,2)</f>
        <v>0</v>
      </c>
    </row>
    <row r="6637" spans="1:7" ht="157.5" hidden="1" x14ac:dyDescent="0.25">
      <c r="A6637" s="18"/>
      <c r="B6637" s="18"/>
      <c r="C6637" s="18"/>
      <c r="D6637" s="28" t="s">
        <v>8841</v>
      </c>
      <c r="E6637" s="18"/>
      <c r="F6637" s="18"/>
      <c r="G6637" s="18"/>
    </row>
    <row r="6638" spans="1:7" hidden="1" x14ac:dyDescent="0.25">
      <c r="A6638" s="13" t="s">
        <v>8844</v>
      </c>
      <c r="B6638" s="14" t="s">
        <v>16</v>
      </c>
      <c r="C6638" s="14" t="s">
        <v>668</v>
      </c>
      <c r="D6638" s="28" t="s">
        <v>8845</v>
      </c>
      <c r="E6638" s="15">
        <v>0</v>
      </c>
      <c r="F6638" s="16">
        <v>10.220000000000001</v>
      </c>
      <c r="G6638" s="17">
        <f>ROUND(E6638*F6638,2)</f>
        <v>0</v>
      </c>
    </row>
    <row r="6639" spans="1:7" ht="112.5" hidden="1" x14ac:dyDescent="0.25">
      <c r="A6639" s="18"/>
      <c r="B6639" s="18"/>
      <c r="C6639" s="18"/>
      <c r="D6639" s="28" t="s">
        <v>8846</v>
      </c>
      <c r="E6639" s="18"/>
      <c r="F6639" s="18"/>
      <c r="G6639" s="18"/>
    </row>
    <row r="6640" spans="1:7" hidden="1" x14ac:dyDescent="0.25">
      <c r="A6640" s="18"/>
      <c r="B6640" s="18"/>
      <c r="C6640" s="18"/>
      <c r="D6640" s="35" t="s">
        <v>8847</v>
      </c>
      <c r="E6640" s="15">
        <v>0</v>
      </c>
      <c r="F6640" s="16">
        <v>0</v>
      </c>
      <c r="G6640" s="19">
        <f>ROUND(E6640*F6640,2)</f>
        <v>0</v>
      </c>
    </row>
    <row r="6641" spans="1:7" ht="0.95" customHeight="1" x14ac:dyDescent="0.25">
      <c r="A6641" s="20"/>
      <c r="B6641" s="20"/>
      <c r="C6641" s="20"/>
      <c r="D6641" s="36"/>
      <c r="E6641" s="20"/>
      <c r="F6641" s="20"/>
      <c r="G6641" s="20"/>
    </row>
    <row r="6642" spans="1:7" x14ac:dyDescent="0.25">
      <c r="A6642" s="7" t="s">
        <v>8848</v>
      </c>
      <c r="B6642" s="7" t="s">
        <v>8</v>
      </c>
      <c r="C6642" s="7" t="s">
        <v>9</v>
      </c>
      <c r="D6642" s="33" t="s">
        <v>8849</v>
      </c>
      <c r="E6642" s="8">
        <f>E6744</f>
        <v>0</v>
      </c>
      <c r="F6642" s="9">
        <f>F6744</f>
        <v>0</v>
      </c>
      <c r="G6642" s="9">
        <f>G6744</f>
        <v>0</v>
      </c>
    </row>
    <row r="6643" spans="1:7" hidden="1" x14ac:dyDescent="0.25">
      <c r="A6643" s="13" t="s">
        <v>8850</v>
      </c>
      <c r="B6643" s="14" t="s">
        <v>16</v>
      </c>
      <c r="C6643" s="14" t="s">
        <v>668</v>
      </c>
      <c r="D6643" s="28" t="s">
        <v>8851</v>
      </c>
      <c r="E6643" s="15">
        <v>0</v>
      </c>
      <c r="F6643" s="16">
        <v>58.07</v>
      </c>
      <c r="G6643" s="17">
        <f>ROUND(E6643*F6643,2)</f>
        <v>0</v>
      </c>
    </row>
    <row r="6644" spans="1:7" ht="168.75" hidden="1" x14ac:dyDescent="0.25">
      <c r="A6644" s="18"/>
      <c r="B6644" s="18"/>
      <c r="C6644" s="18"/>
      <c r="D6644" s="28" t="s">
        <v>8852</v>
      </c>
      <c r="E6644" s="18"/>
      <c r="F6644" s="18"/>
      <c r="G6644" s="18"/>
    </row>
    <row r="6645" spans="1:7" hidden="1" x14ac:dyDescent="0.25">
      <c r="A6645" s="13" t="s">
        <v>8853</v>
      </c>
      <c r="B6645" s="14" t="s">
        <v>16</v>
      </c>
      <c r="C6645" s="14" t="s">
        <v>668</v>
      </c>
      <c r="D6645" s="28" t="s">
        <v>8854</v>
      </c>
      <c r="E6645" s="15">
        <v>0</v>
      </c>
      <c r="F6645" s="16">
        <v>29.03</v>
      </c>
      <c r="G6645" s="17">
        <f>ROUND(E6645*F6645,2)</f>
        <v>0</v>
      </c>
    </row>
    <row r="6646" spans="1:7" ht="168.75" hidden="1" x14ac:dyDescent="0.25">
      <c r="A6646" s="18"/>
      <c r="B6646" s="18"/>
      <c r="C6646" s="18"/>
      <c r="D6646" s="28" t="s">
        <v>8855</v>
      </c>
      <c r="E6646" s="18"/>
      <c r="F6646" s="18"/>
      <c r="G6646" s="18"/>
    </row>
    <row r="6647" spans="1:7" hidden="1" x14ac:dyDescent="0.25">
      <c r="A6647" s="13" t="s">
        <v>8856</v>
      </c>
      <c r="B6647" s="14" t="s">
        <v>16</v>
      </c>
      <c r="C6647" s="14" t="s">
        <v>668</v>
      </c>
      <c r="D6647" s="28" t="s">
        <v>8857</v>
      </c>
      <c r="E6647" s="15">
        <v>0</v>
      </c>
      <c r="F6647" s="16">
        <v>32.15</v>
      </c>
      <c r="G6647" s="17">
        <f>ROUND(E6647*F6647,2)</f>
        <v>0</v>
      </c>
    </row>
    <row r="6648" spans="1:7" ht="168.75" hidden="1" x14ac:dyDescent="0.25">
      <c r="A6648" s="18"/>
      <c r="B6648" s="18"/>
      <c r="C6648" s="18"/>
      <c r="D6648" s="28" t="s">
        <v>8858</v>
      </c>
      <c r="E6648" s="18"/>
      <c r="F6648" s="18"/>
      <c r="G6648" s="18"/>
    </row>
    <row r="6649" spans="1:7" hidden="1" x14ac:dyDescent="0.25">
      <c r="A6649" s="13" t="s">
        <v>8859</v>
      </c>
      <c r="B6649" s="14" t="s">
        <v>16</v>
      </c>
      <c r="C6649" s="14" t="s">
        <v>668</v>
      </c>
      <c r="D6649" s="28" t="s">
        <v>8860</v>
      </c>
      <c r="E6649" s="15">
        <v>0</v>
      </c>
      <c r="F6649" s="16">
        <v>51.03</v>
      </c>
      <c r="G6649" s="17">
        <f>ROUND(E6649*F6649,2)</f>
        <v>0</v>
      </c>
    </row>
    <row r="6650" spans="1:7" ht="157.5" hidden="1" x14ac:dyDescent="0.25">
      <c r="A6650" s="18"/>
      <c r="B6650" s="18"/>
      <c r="C6650" s="18"/>
      <c r="D6650" s="28" t="s">
        <v>8861</v>
      </c>
      <c r="E6650" s="18"/>
      <c r="F6650" s="18"/>
      <c r="G6650" s="18"/>
    </row>
    <row r="6651" spans="1:7" hidden="1" x14ac:dyDescent="0.25">
      <c r="A6651" s="13" t="s">
        <v>8862</v>
      </c>
      <c r="B6651" s="14" t="s">
        <v>16</v>
      </c>
      <c r="C6651" s="14" t="s">
        <v>668</v>
      </c>
      <c r="D6651" s="28" t="s">
        <v>8863</v>
      </c>
      <c r="E6651" s="15">
        <v>0</v>
      </c>
      <c r="F6651" s="16">
        <v>58.94</v>
      </c>
      <c r="G6651" s="17">
        <f>ROUND(E6651*F6651,2)</f>
        <v>0</v>
      </c>
    </row>
    <row r="6652" spans="1:7" ht="168.75" hidden="1" x14ac:dyDescent="0.25">
      <c r="A6652" s="18"/>
      <c r="B6652" s="18"/>
      <c r="C6652" s="18"/>
      <c r="D6652" s="28" t="s">
        <v>8864</v>
      </c>
      <c r="E6652" s="18"/>
      <c r="F6652" s="18"/>
      <c r="G6652" s="18"/>
    </row>
    <row r="6653" spans="1:7" hidden="1" x14ac:dyDescent="0.25">
      <c r="A6653" s="13" t="s">
        <v>8865</v>
      </c>
      <c r="B6653" s="14" t="s">
        <v>16</v>
      </c>
      <c r="C6653" s="14" t="s">
        <v>668</v>
      </c>
      <c r="D6653" s="28" t="s">
        <v>8866</v>
      </c>
      <c r="E6653" s="15">
        <v>0</v>
      </c>
      <c r="F6653" s="16">
        <v>54.92</v>
      </c>
      <c r="G6653" s="17">
        <f>ROUND(E6653*F6653,2)</f>
        <v>0</v>
      </c>
    </row>
    <row r="6654" spans="1:7" ht="157.5" hidden="1" x14ac:dyDescent="0.25">
      <c r="A6654" s="18"/>
      <c r="B6654" s="18"/>
      <c r="C6654" s="18"/>
      <c r="D6654" s="28" t="s">
        <v>8867</v>
      </c>
      <c r="E6654" s="18"/>
      <c r="F6654" s="18"/>
      <c r="G6654" s="18"/>
    </row>
    <row r="6655" spans="1:7" hidden="1" x14ac:dyDescent="0.25">
      <c r="A6655" s="13" t="s">
        <v>8868</v>
      </c>
      <c r="B6655" s="14" t="s">
        <v>16</v>
      </c>
      <c r="C6655" s="14" t="s">
        <v>668</v>
      </c>
      <c r="D6655" s="28" t="s">
        <v>8869</v>
      </c>
      <c r="E6655" s="15">
        <v>0</v>
      </c>
      <c r="F6655" s="16">
        <v>58.79</v>
      </c>
      <c r="G6655" s="17">
        <f>ROUND(E6655*F6655,2)</f>
        <v>0</v>
      </c>
    </row>
    <row r="6656" spans="1:7" ht="157.5" hidden="1" x14ac:dyDescent="0.25">
      <c r="A6656" s="18"/>
      <c r="B6656" s="18"/>
      <c r="C6656" s="18"/>
      <c r="D6656" s="28" t="s">
        <v>8870</v>
      </c>
      <c r="E6656" s="18"/>
      <c r="F6656" s="18"/>
      <c r="G6656" s="18"/>
    </row>
    <row r="6657" spans="1:7" hidden="1" x14ac:dyDescent="0.25">
      <c r="A6657" s="13" t="s">
        <v>8871</v>
      </c>
      <c r="B6657" s="14" t="s">
        <v>16</v>
      </c>
      <c r="C6657" s="14" t="s">
        <v>668</v>
      </c>
      <c r="D6657" s="28" t="s">
        <v>8872</v>
      </c>
      <c r="E6657" s="15">
        <v>0</v>
      </c>
      <c r="F6657" s="16">
        <v>65.790000000000006</v>
      </c>
      <c r="G6657" s="17">
        <f>ROUND(E6657*F6657,2)</f>
        <v>0</v>
      </c>
    </row>
    <row r="6658" spans="1:7" ht="78.75" hidden="1" x14ac:dyDescent="0.25">
      <c r="A6658" s="18"/>
      <c r="B6658" s="18"/>
      <c r="C6658" s="18"/>
      <c r="D6658" s="28" t="s">
        <v>8873</v>
      </c>
      <c r="E6658" s="18"/>
      <c r="F6658" s="18"/>
      <c r="G6658" s="18"/>
    </row>
    <row r="6659" spans="1:7" hidden="1" x14ac:dyDescent="0.25">
      <c r="A6659" s="13" t="s">
        <v>8874</v>
      </c>
      <c r="B6659" s="14" t="s">
        <v>16</v>
      </c>
      <c r="C6659" s="14" t="s">
        <v>668</v>
      </c>
      <c r="D6659" s="28" t="s">
        <v>8875</v>
      </c>
      <c r="E6659" s="15">
        <v>0</v>
      </c>
      <c r="F6659" s="16">
        <v>69.739999999999995</v>
      </c>
      <c r="G6659" s="17">
        <f>ROUND(E6659*F6659,2)</f>
        <v>0</v>
      </c>
    </row>
    <row r="6660" spans="1:7" ht="67.5" hidden="1" x14ac:dyDescent="0.25">
      <c r="A6660" s="18"/>
      <c r="B6660" s="18"/>
      <c r="C6660" s="18"/>
      <c r="D6660" s="28" t="s">
        <v>8876</v>
      </c>
      <c r="E6660" s="18"/>
      <c r="F6660" s="18"/>
      <c r="G6660" s="18"/>
    </row>
    <row r="6661" spans="1:7" hidden="1" x14ac:dyDescent="0.25">
      <c r="A6661" s="13" t="s">
        <v>8877</v>
      </c>
      <c r="B6661" s="14" t="s">
        <v>16</v>
      </c>
      <c r="C6661" s="14" t="s">
        <v>668</v>
      </c>
      <c r="D6661" s="28" t="s">
        <v>8878</v>
      </c>
      <c r="E6661" s="15">
        <v>0</v>
      </c>
      <c r="F6661" s="16">
        <v>57.13</v>
      </c>
      <c r="G6661" s="17">
        <f>ROUND(E6661*F6661,2)</f>
        <v>0</v>
      </c>
    </row>
    <row r="6662" spans="1:7" ht="67.5" hidden="1" x14ac:dyDescent="0.25">
      <c r="A6662" s="18"/>
      <c r="B6662" s="18"/>
      <c r="C6662" s="18"/>
      <c r="D6662" s="28" t="s">
        <v>8879</v>
      </c>
      <c r="E6662" s="18"/>
      <c r="F6662" s="18"/>
      <c r="G6662" s="18"/>
    </row>
    <row r="6663" spans="1:7" ht="22.5" hidden="1" x14ac:dyDescent="0.25">
      <c r="A6663" s="13" t="s">
        <v>8880</v>
      </c>
      <c r="B6663" s="14" t="s">
        <v>16</v>
      </c>
      <c r="C6663" s="14" t="s">
        <v>668</v>
      </c>
      <c r="D6663" s="28" t="s">
        <v>8881</v>
      </c>
      <c r="E6663" s="15">
        <v>0</v>
      </c>
      <c r="F6663" s="16">
        <v>76.8</v>
      </c>
      <c r="G6663" s="17">
        <f>ROUND(E6663*F6663,2)</f>
        <v>0</v>
      </c>
    </row>
    <row r="6664" spans="1:7" ht="112.5" hidden="1" x14ac:dyDescent="0.25">
      <c r="A6664" s="18"/>
      <c r="B6664" s="18"/>
      <c r="C6664" s="18"/>
      <c r="D6664" s="28" t="s">
        <v>8882</v>
      </c>
      <c r="E6664" s="18"/>
      <c r="F6664" s="18"/>
      <c r="G6664" s="18"/>
    </row>
    <row r="6665" spans="1:7" hidden="1" x14ac:dyDescent="0.25">
      <c r="A6665" s="13" t="s">
        <v>8883</v>
      </c>
      <c r="B6665" s="14" t="s">
        <v>16</v>
      </c>
      <c r="C6665" s="14" t="s">
        <v>668</v>
      </c>
      <c r="D6665" s="28" t="s">
        <v>8884</v>
      </c>
      <c r="E6665" s="15">
        <v>0</v>
      </c>
      <c r="F6665" s="16">
        <v>29.91</v>
      </c>
      <c r="G6665" s="17">
        <f>ROUND(E6665*F6665,2)</f>
        <v>0</v>
      </c>
    </row>
    <row r="6666" spans="1:7" ht="191.25" hidden="1" x14ac:dyDescent="0.25">
      <c r="A6666" s="18"/>
      <c r="B6666" s="18"/>
      <c r="C6666" s="18"/>
      <c r="D6666" s="28" t="s">
        <v>8885</v>
      </c>
      <c r="E6666" s="18"/>
      <c r="F6666" s="18"/>
      <c r="G6666" s="18"/>
    </row>
    <row r="6667" spans="1:7" hidden="1" x14ac:dyDescent="0.25">
      <c r="A6667" s="13" t="s">
        <v>8886</v>
      </c>
      <c r="B6667" s="14" t="s">
        <v>16</v>
      </c>
      <c r="C6667" s="14" t="s">
        <v>668</v>
      </c>
      <c r="D6667" s="28" t="s">
        <v>8887</v>
      </c>
      <c r="E6667" s="15">
        <v>0</v>
      </c>
      <c r="F6667" s="16">
        <v>33.880000000000003</v>
      </c>
      <c r="G6667" s="17">
        <f>ROUND(E6667*F6667,2)</f>
        <v>0</v>
      </c>
    </row>
    <row r="6668" spans="1:7" ht="101.25" hidden="1" x14ac:dyDescent="0.25">
      <c r="A6668" s="18"/>
      <c r="B6668" s="18"/>
      <c r="C6668" s="18"/>
      <c r="D6668" s="28" t="s">
        <v>8888</v>
      </c>
      <c r="E6668" s="18"/>
      <c r="F6668" s="18"/>
      <c r="G6668" s="18"/>
    </row>
    <row r="6669" spans="1:7" hidden="1" x14ac:dyDescent="0.25">
      <c r="A6669" s="13" t="s">
        <v>8889</v>
      </c>
      <c r="B6669" s="14" t="s">
        <v>16</v>
      </c>
      <c r="C6669" s="14" t="s">
        <v>176</v>
      </c>
      <c r="D6669" s="28" t="s">
        <v>8890</v>
      </c>
      <c r="E6669" s="15">
        <v>0</v>
      </c>
      <c r="F6669" s="16">
        <v>50.96</v>
      </c>
      <c r="G6669" s="17">
        <f>ROUND(E6669*F6669,2)</f>
        <v>0</v>
      </c>
    </row>
    <row r="6670" spans="1:7" ht="168.75" hidden="1" x14ac:dyDescent="0.25">
      <c r="A6670" s="18"/>
      <c r="B6670" s="18"/>
      <c r="C6670" s="18"/>
      <c r="D6670" s="28" t="s">
        <v>8891</v>
      </c>
      <c r="E6670" s="18"/>
      <c r="F6670" s="18"/>
      <c r="G6670" s="18"/>
    </row>
    <row r="6671" spans="1:7" hidden="1" x14ac:dyDescent="0.25">
      <c r="A6671" s="13" t="s">
        <v>8892</v>
      </c>
      <c r="B6671" s="14" t="s">
        <v>16</v>
      </c>
      <c r="C6671" s="14" t="s">
        <v>668</v>
      </c>
      <c r="D6671" s="28" t="s">
        <v>8893</v>
      </c>
      <c r="E6671" s="15">
        <v>0</v>
      </c>
      <c r="F6671" s="16">
        <v>74.59</v>
      </c>
      <c r="G6671" s="17">
        <f>ROUND(E6671*F6671,2)</f>
        <v>0</v>
      </c>
    </row>
    <row r="6672" spans="1:7" ht="22.5" hidden="1" x14ac:dyDescent="0.25">
      <c r="A6672" s="13" t="s">
        <v>8894</v>
      </c>
      <c r="B6672" s="14" t="s">
        <v>16</v>
      </c>
      <c r="C6672" s="14" t="s">
        <v>668</v>
      </c>
      <c r="D6672" s="28" t="s">
        <v>8895</v>
      </c>
      <c r="E6672" s="15">
        <v>0</v>
      </c>
      <c r="F6672" s="16">
        <v>48.28</v>
      </c>
      <c r="G6672" s="17">
        <f>ROUND(E6672*F6672,2)</f>
        <v>0</v>
      </c>
    </row>
    <row r="6673" spans="1:7" ht="78.75" hidden="1" x14ac:dyDescent="0.25">
      <c r="A6673" s="18"/>
      <c r="B6673" s="18"/>
      <c r="C6673" s="18"/>
      <c r="D6673" s="28" t="s">
        <v>8896</v>
      </c>
      <c r="E6673" s="18"/>
      <c r="F6673" s="18"/>
      <c r="G6673" s="18"/>
    </row>
    <row r="6674" spans="1:7" ht="22.5" hidden="1" x14ac:dyDescent="0.25">
      <c r="A6674" s="13" t="s">
        <v>8897</v>
      </c>
      <c r="B6674" s="14" t="s">
        <v>16</v>
      </c>
      <c r="C6674" s="14" t="s">
        <v>668</v>
      </c>
      <c r="D6674" s="28" t="s">
        <v>8898</v>
      </c>
      <c r="E6674" s="15">
        <v>0</v>
      </c>
      <c r="F6674" s="16">
        <v>99.77</v>
      </c>
      <c r="G6674" s="17">
        <f>ROUND(E6674*F6674,2)</f>
        <v>0</v>
      </c>
    </row>
    <row r="6675" spans="1:7" ht="90" hidden="1" x14ac:dyDescent="0.25">
      <c r="A6675" s="18"/>
      <c r="B6675" s="18"/>
      <c r="C6675" s="18"/>
      <c r="D6675" s="28" t="s">
        <v>8899</v>
      </c>
      <c r="E6675" s="18"/>
      <c r="F6675" s="18"/>
      <c r="G6675" s="18"/>
    </row>
    <row r="6676" spans="1:7" hidden="1" x14ac:dyDescent="0.25">
      <c r="A6676" s="13" t="s">
        <v>8900</v>
      </c>
      <c r="B6676" s="14" t="s">
        <v>16</v>
      </c>
      <c r="C6676" s="14" t="s">
        <v>668</v>
      </c>
      <c r="D6676" s="28" t="s">
        <v>8901</v>
      </c>
      <c r="E6676" s="15">
        <v>0</v>
      </c>
      <c r="F6676" s="16">
        <v>33.53</v>
      </c>
      <c r="G6676" s="17">
        <f>ROUND(E6676*F6676,2)</f>
        <v>0</v>
      </c>
    </row>
    <row r="6677" spans="1:7" ht="22.5" hidden="1" x14ac:dyDescent="0.25">
      <c r="A6677" s="18"/>
      <c r="B6677" s="18"/>
      <c r="C6677" s="18"/>
      <c r="D6677" s="28" t="s">
        <v>8902</v>
      </c>
      <c r="E6677" s="18"/>
      <c r="F6677" s="18"/>
      <c r="G6677" s="18"/>
    </row>
    <row r="6678" spans="1:7" hidden="1" x14ac:dyDescent="0.25">
      <c r="A6678" s="13" t="s">
        <v>8903</v>
      </c>
      <c r="B6678" s="14" t="s">
        <v>16</v>
      </c>
      <c r="C6678" s="14" t="s">
        <v>668</v>
      </c>
      <c r="D6678" s="28" t="s">
        <v>8904</v>
      </c>
      <c r="E6678" s="15">
        <v>0</v>
      </c>
      <c r="F6678" s="16">
        <v>40.98</v>
      </c>
      <c r="G6678" s="17">
        <f>ROUND(E6678*F6678,2)</f>
        <v>0</v>
      </c>
    </row>
    <row r="6679" spans="1:7" ht="123.75" hidden="1" x14ac:dyDescent="0.25">
      <c r="A6679" s="18"/>
      <c r="B6679" s="18"/>
      <c r="C6679" s="18"/>
      <c r="D6679" s="28" t="s">
        <v>8905</v>
      </c>
      <c r="E6679" s="18"/>
      <c r="F6679" s="18"/>
      <c r="G6679" s="18"/>
    </row>
    <row r="6680" spans="1:7" hidden="1" x14ac:dyDescent="0.25">
      <c r="A6680" s="13" t="s">
        <v>8906</v>
      </c>
      <c r="B6680" s="14" t="s">
        <v>16</v>
      </c>
      <c r="C6680" s="14" t="s">
        <v>668</v>
      </c>
      <c r="D6680" s="28" t="s">
        <v>8907</v>
      </c>
      <c r="E6680" s="15">
        <v>0</v>
      </c>
      <c r="F6680" s="16">
        <v>59.14</v>
      </c>
      <c r="G6680" s="17">
        <f>ROUND(E6680*F6680,2)</f>
        <v>0</v>
      </c>
    </row>
    <row r="6681" spans="1:7" ht="112.5" hidden="1" x14ac:dyDescent="0.25">
      <c r="A6681" s="18"/>
      <c r="B6681" s="18"/>
      <c r="C6681" s="18"/>
      <c r="D6681" s="28" t="s">
        <v>8908</v>
      </c>
      <c r="E6681" s="18"/>
      <c r="F6681" s="18"/>
      <c r="G6681" s="18"/>
    </row>
    <row r="6682" spans="1:7" hidden="1" x14ac:dyDescent="0.25">
      <c r="A6682" s="13" t="s">
        <v>8909</v>
      </c>
      <c r="B6682" s="14" t="s">
        <v>16</v>
      </c>
      <c r="C6682" s="14" t="s">
        <v>668</v>
      </c>
      <c r="D6682" s="28" t="s">
        <v>8910</v>
      </c>
      <c r="E6682" s="15">
        <v>0</v>
      </c>
      <c r="F6682" s="16">
        <v>37.409999999999997</v>
      </c>
      <c r="G6682" s="17">
        <f>ROUND(E6682*F6682,2)</f>
        <v>0</v>
      </c>
    </row>
    <row r="6683" spans="1:7" ht="123.75" hidden="1" x14ac:dyDescent="0.25">
      <c r="A6683" s="18"/>
      <c r="B6683" s="18"/>
      <c r="C6683" s="18"/>
      <c r="D6683" s="28" t="s">
        <v>8911</v>
      </c>
      <c r="E6683" s="18"/>
      <c r="F6683" s="18"/>
      <c r="G6683" s="18"/>
    </row>
    <row r="6684" spans="1:7" hidden="1" x14ac:dyDescent="0.25">
      <c r="A6684" s="13" t="s">
        <v>8912</v>
      </c>
      <c r="B6684" s="14" t="s">
        <v>16</v>
      </c>
      <c r="C6684" s="14" t="s">
        <v>668</v>
      </c>
      <c r="D6684" s="28" t="s">
        <v>8913</v>
      </c>
      <c r="E6684" s="15">
        <v>0</v>
      </c>
      <c r="F6684" s="16">
        <v>29.06</v>
      </c>
      <c r="G6684" s="17">
        <f>ROUND(E6684*F6684,2)</f>
        <v>0</v>
      </c>
    </row>
    <row r="6685" spans="1:7" ht="56.25" hidden="1" x14ac:dyDescent="0.25">
      <c r="A6685" s="18"/>
      <c r="B6685" s="18"/>
      <c r="C6685" s="18"/>
      <c r="D6685" s="28" t="s">
        <v>8914</v>
      </c>
      <c r="E6685" s="18"/>
      <c r="F6685" s="18"/>
      <c r="G6685" s="18"/>
    </row>
    <row r="6686" spans="1:7" hidden="1" x14ac:dyDescent="0.25">
      <c r="A6686" s="13" t="s">
        <v>8915</v>
      </c>
      <c r="B6686" s="14" t="s">
        <v>16</v>
      </c>
      <c r="C6686" s="14" t="s">
        <v>668</v>
      </c>
      <c r="D6686" s="28" t="s">
        <v>8916</v>
      </c>
      <c r="E6686" s="15">
        <v>0</v>
      </c>
      <c r="F6686" s="16">
        <v>116.18</v>
      </c>
      <c r="G6686" s="17">
        <f>ROUND(E6686*F6686,2)</f>
        <v>0</v>
      </c>
    </row>
    <row r="6687" spans="1:7" ht="90" hidden="1" x14ac:dyDescent="0.25">
      <c r="A6687" s="18"/>
      <c r="B6687" s="18"/>
      <c r="C6687" s="18"/>
      <c r="D6687" s="28" t="s">
        <v>8917</v>
      </c>
      <c r="E6687" s="18"/>
      <c r="F6687" s="18"/>
      <c r="G6687" s="18"/>
    </row>
    <row r="6688" spans="1:7" hidden="1" x14ac:dyDescent="0.25">
      <c r="A6688" s="13" t="s">
        <v>8918</v>
      </c>
      <c r="B6688" s="14" t="s">
        <v>16</v>
      </c>
      <c r="C6688" s="14" t="s">
        <v>668</v>
      </c>
      <c r="D6688" s="28" t="s">
        <v>8919</v>
      </c>
      <c r="E6688" s="15">
        <v>0</v>
      </c>
      <c r="F6688" s="16">
        <v>53.23</v>
      </c>
      <c r="G6688" s="17">
        <f>ROUND(E6688*F6688,2)</f>
        <v>0</v>
      </c>
    </row>
    <row r="6689" spans="1:7" ht="135" hidden="1" x14ac:dyDescent="0.25">
      <c r="A6689" s="18"/>
      <c r="B6689" s="18"/>
      <c r="C6689" s="18"/>
      <c r="D6689" s="28" t="s">
        <v>8920</v>
      </c>
      <c r="E6689" s="18"/>
      <c r="F6689" s="18"/>
      <c r="G6689" s="18"/>
    </row>
    <row r="6690" spans="1:7" hidden="1" x14ac:dyDescent="0.25">
      <c r="A6690" s="13" t="s">
        <v>8921</v>
      </c>
      <c r="B6690" s="14" t="s">
        <v>16</v>
      </c>
      <c r="C6690" s="14" t="s">
        <v>668</v>
      </c>
      <c r="D6690" s="28" t="s">
        <v>8922</v>
      </c>
      <c r="E6690" s="15">
        <v>0</v>
      </c>
      <c r="F6690" s="16">
        <v>55.33</v>
      </c>
      <c r="G6690" s="17">
        <f>ROUND(E6690*F6690,2)</f>
        <v>0</v>
      </c>
    </row>
    <row r="6691" spans="1:7" ht="135" hidden="1" x14ac:dyDescent="0.25">
      <c r="A6691" s="18"/>
      <c r="B6691" s="18"/>
      <c r="C6691" s="18"/>
      <c r="D6691" s="28" t="s">
        <v>8923</v>
      </c>
      <c r="E6691" s="18"/>
      <c r="F6691" s="18"/>
      <c r="G6691" s="18"/>
    </row>
    <row r="6692" spans="1:7" hidden="1" x14ac:dyDescent="0.25">
      <c r="A6692" s="13" t="s">
        <v>8924</v>
      </c>
      <c r="B6692" s="14" t="s">
        <v>16</v>
      </c>
      <c r="C6692" s="14" t="s">
        <v>668</v>
      </c>
      <c r="D6692" s="28" t="s">
        <v>8925</v>
      </c>
      <c r="E6692" s="15">
        <v>0</v>
      </c>
      <c r="F6692" s="16">
        <v>59.48</v>
      </c>
      <c r="G6692" s="17">
        <f>ROUND(E6692*F6692,2)</f>
        <v>0</v>
      </c>
    </row>
    <row r="6693" spans="1:7" ht="101.25" hidden="1" x14ac:dyDescent="0.25">
      <c r="A6693" s="18"/>
      <c r="B6693" s="18"/>
      <c r="C6693" s="18"/>
      <c r="D6693" s="28" t="s">
        <v>8926</v>
      </c>
      <c r="E6693" s="18"/>
      <c r="F6693" s="18"/>
      <c r="G6693" s="18"/>
    </row>
    <row r="6694" spans="1:7" hidden="1" x14ac:dyDescent="0.25">
      <c r="A6694" s="13" t="s">
        <v>8927</v>
      </c>
      <c r="B6694" s="14" t="s">
        <v>16</v>
      </c>
      <c r="C6694" s="14" t="s">
        <v>668</v>
      </c>
      <c r="D6694" s="28" t="s">
        <v>8928</v>
      </c>
      <c r="E6694" s="15">
        <v>0</v>
      </c>
      <c r="F6694" s="16">
        <v>134.22999999999999</v>
      </c>
      <c r="G6694" s="17">
        <f>ROUND(E6694*F6694,2)</f>
        <v>0</v>
      </c>
    </row>
    <row r="6695" spans="1:7" ht="101.25" hidden="1" x14ac:dyDescent="0.25">
      <c r="A6695" s="18"/>
      <c r="B6695" s="18"/>
      <c r="C6695" s="18"/>
      <c r="D6695" s="28" t="s">
        <v>8929</v>
      </c>
      <c r="E6695" s="18"/>
      <c r="F6695" s="18"/>
      <c r="G6695" s="18"/>
    </row>
    <row r="6696" spans="1:7" hidden="1" x14ac:dyDescent="0.25">
      <c r="A6696" s="13" t="s">
        <v>8930</v>
      </c>
      <c r="B6696" s="14" t="s">
        <v>16</v>
      </c>
      <c r="C6696" s="14" t="s">
        <v>2220</v>
      </c>
      <c r="D6696" s="28" t="s">
        <v>8931</v>
      </c>
      <c r="E6696" s="15">
        <v>0</v>
      </c>
      <c r="F6696" s="16">
        <v>30.43</v>
      </c>
      <c r="G6696" s="17">
        <f>ROUND(E6696*F6696,2)</f>
        <v>0</v>
      </c>
    </row>
    <row r="6697" spans="1:7" ht="112.5" hidden="1" x14ac:dyDescent="0.25">
      <c r="A6697" s="18"/>
      <c r="B6697" s="18"/>
      <c r="C6697" s="18"/>
      <c r="D6697" s="28" t="s">
        <v>8932</v>
      </c>
      <c r="E6697" s="18"/>
      <c r="F6697" s="18"/>
      <c r="G6697" s="18"/>
    </row>
    <row r="6698" spans="1:7" hidden="1" x14ac:dyDescent="0.25">
      <c r="A6698" s="13" t="s">
        <v>8933</v>
      </c>
      <c r="B6698" s="14" t="s">
        <v>16</v>
      </c>
      <c r="C6698" s="14" t="s">
        <v>2220</v>
      </c>
      <c r="D6698" s="28" t="s">
        <v>8934</v>
      </c>
      <c r="E6698" s="15">
        <v>0</v>
      </c>
      <c r="F6698" s="16">
        <v>55.74</v>
      </c>
      <c r="G6698" s="17">
        <f>ROUND(E6698*F6698,2)</f>
        <v>0</v>
      </c>
    </row>
    <row r="6699" spans="1:7" ht="112.5" hidden="1" x14ac:dyDescent="0.25">
      <c r="A6699" s="18"/>
      <c r="B6699" s="18"/>
      <c r="C6699" s="18"/>
      <c r="D6699" s="28" t="s">
        <v>8935</v>
      </c>
      <c r="E6699" s="18"/>
      <c r="F6699" s="18"/>
      <c r="G6699" s="18"/>
    </row>
    <row r="6700" spans="1:7" hidden="1" x14ac:dyDescent="0.25">
      <c r="A6700" s="13" t="s">
        <v>8936</v>
      </c>
      <c r="B6700" s="14" t="s">
        <v>16</v>
      </c>
      <c r="C6700" s="14" t="s">
        <v>668</v>
      </c>
      <c r="D6700" s="28" t="s">
        <v>8937</v>
      </c>
      <c r="E6700" s="15">
        <v>0</v>
      </c>
      <c r="F6700" s="16">
        <v>15.87</v>
      </c>
      <c r="G6700" s="17">
        <f>ROUND(E6700*F6700,2)</f>
        <v>0</v>
      </c>
    </row>
    <row r="6701" spans="1:7" ht="67.5" hidden="1" x14ac:dyDescent="0.25">
      <c r="A6701" s="18"/>
      <c r="B6701" s="18"/>
      <c r="C6701" s="18"/>
      <c r="D6701" s="28" t="s">
        <v>8938</v>
      </c>
      <c r="E6701" s="18"/>
      <c r="F6701" s="18"/>
      <c r="G6701" s="18"/>
    </row>
    <row r="6702" spans="1:7" hidden="1" x14ac:dyDescent="0.25">
      <c r="A6702" s="13" t="s">
        <v>8939</v>
      </c>
      <c r="B6702" s="14" t="s">
        <v>16</v>
      </c>
      <c r="C6702" s="14" t="s">
        <v>668</v>
      </c>
      <c r="D6702" s="28" t="s">
        <v>8940</v>
      </c>
      <c r="E6702" s="15">
        <v>0</v>
      </c>
      <c r="F6702" s="16">
        <v>21.81</v>
      </c>
      <c r="G6702" s="17">
        <f>ROUND(E6702*F6702,2)</f>
        <v>0</v>
      </c>
    </row>
    <row r="6703" spans="1:7" ht="67.5" hidden="1" x14ac:dyDescent="0.25">
      <c r="A6703" s="18"/>
      <c r="B6703" s="18"/>
      <c r="C6703" s="18"/>
      <c r="D6703" s="28" t="s">
        <v>8941</v>
      </c>
      <c r="E6703" s="18"/>
      <c r="F6703" s="18"/>
      <c r="G6703" s="18"/>
    </row>
    <row r="6704" spans="1:7" hidden="1" x14ac:dyDescent="0.25">
      <c r="A6704" s="13" t="s">
        <v>8942</v>
      </c>
      <c r="B6704" s="14" t="s">
        <v>16</v>
      </c>
      <c r="C6704" s="14" t="s">
        <v>2220</v>
      </c>
      <c r="D6704" s="28" t="s">
        <v>8943</v>
      </c>
      <c r="E6704" s="15">
        <v>0</v>
      </c>
      <c r="F6704" s="16">
        <v>28.29</v>
      </c>
      <c r="G6704" s="17">
        <f>ROUND(E6704*F6704,2)</f>
        <v>0</v>
      </c>
    </row>
    <row r="6705" spans="1:7" ht="112.5" hidden="1" x14ac:dyDescent="0.25">
      <c r="A6705" s="18"/>
      <c r="B6705" s="18"/>
      <c r="C6705" s="18"/>
      <c r="D6705" s="28" t="s">
        <v>8944</v>
      </c>
      <c r="E6705" s="18"/>
      <c r="F6705" s="18"/>
      <c r="G6705" s="18"/>
    </row>
    <row r="6706" spans="1:7" hidden="1" x14ac:dyDescent="0.25">
      <c r="A6706" s="13" t="s">
        <v>8945</v>
      </c>
      <c r="B6706" s="14" t="s">
        <v>16</v>
      </c>
      <c r="C6706" s="14" t="s">
        <v>2220</v>
      </c>
      <c r="D6706" s="28" t="s">
        <v>8946</v>
      </c>
      <c r="E6706" s="15">
        <v>0</v>
      </c>
      <c r="F6706" s="16">
        <v>48.73</v>
      </c>
      <c r="G6706" s="17">
        <f>ROUND(E6706*F6706,2)</f>
        <v>0</v>
      </c>
    </row>
    <row r="6707" spans="1:7" ht="112.5" hidden="1" x14ac:dyDescent="0.25">
      <c r="A6707" s="18"/>
      <c r="B6707" s="18"/>
      <c r="C6707" s="18"/>
      <c r="D6707" s="28" t="s">
        <v>8947</v>
      </c>
      <c r="E6707" s="18"/>
      <c r="F6707" s="18"/>
      <c r="G6707" s="18"/>
    </row>
    <row r="6708" spans="1:7" hidden="1" x14ac:dyDescent="0.25">
      <c r="A6708" s="13" t="s">
        <v>8948</v>
      </c>
      <c r="B6708" s="14" t="s">
        <v>16</v>
      </c>
      <c r="C6708" s="14" t="s">
        <v>668</v>
      </c>
      <c r="D6708" s="28" t="s">
        <v>8949</v>
      </c>
      <c r="E6708" s="15">
        <v>0</v>
      </c>
      <c r="F6708" s="16">
        <v>20.350000000000001</v>
      </c>
      <c r="G6708" s="17">
        <f>ROUND(E6708*F6708,2)</f>
        <v>0</v>
      </c>
    </row>
    <row r="6709" spans="1:7" ht="67.5" hidden="1" x14ac:dyDescent="0.25">
      <c r="A6709" s="18"/>
      <c r="B6709" s="18"/>
      <c r="C6709" s="18"/>
      <c r="D6709" s="28" t="s">
        <v>8950</v>
      </c>
      <c r="E6709" s="18"/>
      <c r="F6709" s="18"/>
      <c r="G6709" s="18"/>
    </row>
    <row r="6710" spans="1:7" hidden="1" x14ac:dyDescent="0.25">
      <c r="A6710" s="13" t="s">
        <v>8951</v>
      </c>
      <c r="B6710" s="14" t="s">
        <v>16</v>
      </c>
      <c r="C6710" s="14" t="s">
        <v>668</v>
      </c>
      <c r="D6710" s="28" t="s">
        <v>8952</v>
      </c>
      <c r="E6710" s="15">
        <v>0</v>
      </c>
      <c r="F6710" s="16">
        <v>18.59</v>
      </c>
      <c r="G6710" s="17">
        <f>ROUND(E6710*F6710,2)</f>
        <v>0</v>
      </c>
    </row>
    <row r="6711" spans="1:7" ht="56.25" hidden="1" x14ac:dyDescent="0.25">
      <c r="A6711" s="18"/>
      <c r="B6711" s="18"/>
      <c r="C6711" s="18"/>
      <c r="D6711" s="28" t="s">
        <v>8953</v>
      </c>
      <c r="E6711" s="18"/>
      <c r="F6711" s="18"/>
      <c r="G6711" s="18"/>
    </row>
    <row r="6712" spans="1:7" hidden="1" x14ac:dyDescent="0.25">
      <c r="A6712" s="13" t="s">
        <v>8954</v>
      </c>
      <c r="B6712" s="14" t="s">
        <v>16</v>
      </c>
      <c r="C6712" s="14" t="s">
        <v>2220</v>
      </c>
      <c r="D6712" s="28" t="s">
        <v>8955</v>
      </c>
      <c r="E6712" s="15">
        <v>0</v>
      </c>
      <c r="F6712" s="16">
        <v>9.0500000000000007</v>
      </c>
      <c r="G6712" s="17">
        <f>ROUND(E6712*F6712,2)</f>
        <v>0</v>
      </c>
    </row>
    <row r="6713" spans="1:7" ht="123.75" hidden="1" x14ac:dyDescent="0.25">
      <c r="A6713" s="18"/>
      <c r="B6713" s="18"/>
      <c r="C6713" s="18"/>
      <c r="D6713" s="28" t="s">
        <v>8956</v>
      </c>
      <c r="E6713" s="18"/>
      <c r="F6713" s="18"/>
      <c r="G6713" s="18"/>
    </row>
    <row r="6714" spans="1:7" hidden="1" x14ac:dyDescent="0.25">
      <c r="A6714" s="13" t="s">
        <v>8957</v>
      </c>
      <c r="B6714" s="14" t="s">
        <v>16</v>
      </c>
      <c r="C6714" s="14" t="s">
        <v>2220</v>
      </c>
      <c r="D6714" s="28" t="s">
        <v>8958</v>
      </c>
      <c r="E6714" s="15">
        <v>0</v>
      </c>
      <c r="F6714" s="16">
        <v>12.28</v>
      </c>
      <c r="G6714" s="17">
        <f>ROUND(E6714*F6714,2)</f>
        <v>0</v>
      </c>
    </row>
    <row r="6715" spans="1:7" ht="123.75" hidden="1" x14ac:dyDescent="0.25">
      <c r="A6715" s="18"/>
      <c r="B6715" s="18"/>
      <c r="C6715" s="18"/>
      <c r="D6715" s="28" t="s">
        <v>8959</v>
      </c>
      <c r="E6715" s="18"/>
      <c r="F6715" s="18"/>
      <c r="G6715" s="18"/>
    </row>
    <row r="6716" spans="1:7" hidden="1" x14ac:dyDescent="0.25">
      <c r="A6716" s="13" t="s">
        <v>8960</v>
      </c>
      <c r="B6716" s="14" t="s">
        <v>16</v>
      </c>
      <c r="C6716" s="14" t="s">
        <v>668</v>
      </c>
      <c r="D6716" s="28" t="s">
        <v>8961</v>
      </c>
      <c r="E6716" s="15">
        <v>0</v>
      </c>
      <c r="F6716" s="16">
        <v>6.33</v>
      </c>
      <c r="G6716" s="17">
        <f>ROUND(E6716*F6716,2)</f>
        <v>0</v>
      </c>
    </row>
    <row r="6717" spans="1:7" ht="67.5" hidden="1" x14ac:dyDescent="0.25">
      <c r="A6717" s="18"/>
      <c r="B6717" s="18"/>
      <c r="C6717" s="18"/>
      <c r="D6717" s="28" t="s">
        <v>8962</v>
      </c>
      <c r="E6717" s="18"/>
      <c r="F6717" s="18"/>
      <c r="G6717" s="18"/>
    </row>
    <row r="6718" spans="1:7" hidden="1" x14ac:dyDescent="0.25">
      <c r="A6718" s="13" t="s">
        <v>8963</v>
      </c>
      <c r="B6718" s="14" t="s">
        <v>16</v>
      </c>
      <c r="C6718" s="14" t="s">
        <v>668</v>
      </c>
      <c r="D6718" s="28" t="s">
        <v>8964</v>
      </c>
      <c r="E6718" s="15">
        <v>0</v>
      </c>
      <c r="F6718" s="16">
        <v>6.69</v>
      </c>
      <c r="G6718" s="17">
        <f>ROUND(E6718*F6718,2)</f>
        <v>0</v>
      </c>
    </row>
    <row r="6719" spans="1:7" ht="67.5" hidden="1" x14ac:dyDescent="0.25">
      <c r="A6719" s="18"/>
      <c r="B6719" s="18"/>
      <c r="C6719" s="18"/>
      <c r="D6719" s="28" t="s">
        <v>8965</v>
      </c>
      <c r="E6719" s="18"/>
      <c r="F6719" s="18"/>
      <c r="G6719" s="18"/>
    </row>
    <row r="6720" spans="1:7" hidden="1" x14ac:dyDescent="0.25">
      <c r="A6720" s="13" t="s">
        <v>8966</v>
      </c>
      <c r="B6720" s="14" t="s">
        <v>16</v>
      </c>
      <c r="C6720" s="14" t="s">
        <v>668</v>
      </c>
      <c r="D6720" s="28" t="s">
        <v>8967</v>
      </c>
      <c r="E6720" s="15">
        <v>0</v>
      </c>
      <c r="F6720" s="16">
        <v>41.46</v>
      </c>
      <c r="G6720" s="17">
        <f>ROUND(E6720*F6720,2)</f>
        <v>0</v>
      </c>
    </row>
    <row r="6721" spans="1:7" ht="123.75" hidden="1" x14ac:dyDescent="0.25">
      <c r="A6721" s="18"/>
      <c r="B6721" s="18"/>
      <c r="C6721" s="18"/>
      <c r="D6721" s="28" t="s">
        <v>8968</v>
      </c>
      <c r="E6721" s="18"/>
      <c r="F6721" s="18"/>
      <c r="G6721" s="18"/>
    </row>
    <row r="6722" spans="1:7" hidden="1" x14ac:dyDescent="0.25">
      <c r="A6722" s="13" t="s">
        <v>8969</v>
      </c>
      <c r="B6722" s="14" t="s">
        <v>16</v>
      </c>
      <c r="C6722" s="14" t="s">
        <v>668</v>
      </c>
      <c r="D6722" s="28" t="s">
        <v>8970</v>
      </c>
      <c r="E6722" s="15">
        <v>0</v>
      </c>
      <c r="F6722" s="16">
        <v>42.84</v>
      </c>
      <c r="G6722" s="17">
        <f>ROUND(E6722*F6722,2)</f>
        <v>0</v>
      </c>
    </row>
    <row r="6723" spans="1:7" ht="112.5" hidden="1" x14ac:dyDescent="0.25">
      <c r="A6723" s="18"/>
      <c r="B6723" s="18"/>
      <c r="C6723" s="18"/>
      <c r="D6723" s="28" t="s">
        <v>8971</v>
      </c>
      <c r="E6723" s="18"/>
      <c r="F6723" s="18"/>
      <c r="G6723" s="18"/>
    </row>
    <row r="6724" spans="1:7" hidden="1" x14ac:dyDescent="0.25">
      <c r="A6724" s="13" t="s">
        <v>8972</v>
      </c>
      <c r="B6724" s="14" t="s">
        <v>16</v>
      </c>
      <c r="C6724" s="14" t="s">
        <v>668</v>
      </c>
      <c r="D6724" s="28" t="s">
        <v>8973</v>
      </c>
      <c r="E6724" s="15">
        <v>0</v>
      </c>
      <c r="F6724" s="16">
        <v>41.67</v>
      </c>
      <c r="G6724" s="17">
        <f>ROUND(E6724*F6724,2)</f>
        <v>0</v>
      </c>
    </row>
    <row r="6725" spans="1:7" ht="67.5" hidden="1" x14ac:dyDescent="0.25">
      <c r="A6725" s="18"/>
      <c r="B6725" s="18"/>
      <c r="C6725" s="18"/>
      <c r="D6725" s="28" t="s">
        <v>8974</v>
      </c>
      <c r="E6725" s="18"/>
      <c r="F6725" s="18"/>
      <c r="G6725" s="18"/>
    </row>
    <row r="6726" spans="1:7" hidden="1" x14ac:dyDescent="0.25">
      <c r="A6726" s="13" t="s">
        <v>8975</v>
      </c>
      <c r="B6726" s="14" t="s">
        <v>16</v>
      </c>
      <c r="C6726" s="14" t="s">
        <v>251</v>
      </c>
      <c r="D6726" s="28" t="s">
        <v>8976</v>
      </c>
      <c r="E6726" s="15">
        <v>0</v>
      </c>
      <c r="F6726" s="16">
        <v>24.41</v>
      </c>
      <c r="G6726" s="17">
        <f>ROUND(E6726*F6726,2)</f>
        <v>0</v>
      </c>
    </row>
    <row r="6727" spans="1:7" ht="90" hidden="1" x14ac:dyDescent="0.25">
      <c r="A6727" s="18"/>
      <c r="B6727" s="18"/>
      <c r="C6727" s="18"/>
      <c r="D6727" s="28" t="s">
        <v>8977</v>
      </c>
      <c r="E6727" s="18"/>
      <c r="F6727" s="18"/>
      <c r="G6727" s="18"/>
    </row>
    <row r="6728" spans="1:7" hidden="1" x14ac:dyDescent="0.25">
      <c r="A6728" s="13" t="s">
        <v>8978</v>
      </c>
      <c r="B6728" s="14" t="s">
        <v>16</v>
      </c>
      <c r="C6728" s="14" t="s">
        <v>251</v>
      </c>
      <c r="D6728" s="28" t="s">
        <v>8979</v>
      </c>
      <c r="E6728" s="15">
        <v>0</v>
      </c>
      <c r="F6728" s="16">
        <v>33.200000000000003</v>
      </c>
      <c r="G6728" s="17">
        <f>ROUND(E6728*F6728,2)</f>
        <v>0</v>
      </c>
    </row>
    <row r="6729" spans="1:7" ht="90" hidden="1" x14ac:dyDescent="0.25">
      <c r="A6729" s="18"/>
      <c r="B6729" s="18"/>
      <c r="C6729" s="18"/>
      <c r="D6729" s="28" t="s">
        <v>8980</v>
      </c>
      <c r="E6729" s="18"/>
      <c r="F6729" s="18"/>
      <c r="G6729" s="18"/>
    </row>
    <row r="6730" spans="1:7" hidden="1" x14ac:dyDescent="0.25">
      <c r="A6730" s="13" t="s">
        <v>8981</v>
      </c>
      <c r="B6730" s="14" t="s">
        <v>16</v>
      </c>
      <c r="C6730" s="14" t="s">
        <v>251</v>
      </c>
      <c r="D6730" s="28" t="s">
        <v>8982</v>
      </c>
      <c r="E6730" s="15">
        <v>0</v>
      </c>
      <c r="F6730" s="16">
        <v>120.84</v>
      </c>
      <c r="G6730" s="17">
        <f>ROUND(E6730*F6730,2)</f>
        <v>0</v>
      </c>
    </row>
    <row r="6731" spans="1:7" ht="90" hidden="1" x14ac:dyDescent="0.25">
      <c r="A6731" s="18"/>
      <c r="B6731" s="18"/>
      <c r="C6731" s="18"/>
      <c r="D6731" s="28" t="s">
        <v>8983</v>
      </c>
      <c r="E6731" s="18"/>
      <c r="F6731" s="18"/>
      <c r="G6731" s="18"/>
    </row>
    <row r="6732" spans="1:7" hidden="1" x14ac:dyDescent="0.25">
      <c r="A6732" s="13" t="s">
        <v>8984</v>
      </c>
      <c r="B6732" s="14" t="s">
        <v>16</v>
      </c>
      <c r="C6732" s="14" t="s">
        <v>251</v>
      </c>
      <c r="D6732" s="28" t="s">
        <v>8985</v>
      </c>
      <c r="E6732" s="15">
        <v>0</v>
      </c>
      <c r="F6732" s="16">
        <v>96.09</v>
      </c>
      <c r="G6732" s="17">
        <f>ROUND(E6732*F6732,2)</f>
        <v>0</v>
      </c>
    </row>
    <row r="6733" spans="1:7" ht="78.75" hidden="1" x14ac:dyDescent="0.25">
      <c r="A6733" s="18"/>
      <c r="B6733" s="18"/>
      <c r="C6733" s="18"/>
      <c r="D6733" s="28" t="s">
        <v>8986</v>
      </c>
      <c r="E6733" s="18"/>
      <c r="F6733" s="18"/>
      <c r="G6733" s="18"/>
    </row>
    <row r="6734" spans="1:7" hidden="1" x14ac:dyDescent="0.25">
      <c r="A6734" s="13" t="s">
        <v>8987</v>
      </c>
      <c r="B6734" s="14" t="s">
        <v>16</v>
      </c>
      <c r="C6734" s="14" t="s">
        <v>251</v>
      </c>
      <c r="D6734" s="28" t="s">
        <v>8988</v>
      </c>
      <c r="E6734" s="15">
        <v>0</v>
      </c>
      <c r="F6734" s="16">
        <v>33.74</v>
      </c>
      <c r="G6734" s="17">
        <f>ROUND(E6734*F6734,2)</f>
        <v>0</v>
      </c>
    </row>
    <row r="6735" spans="1:7" ht="78.75" hidden="1" x14ac:dyDescent="0.25">
      <c r="A6735" s="18"/>
      <c r="B6735" s="18"/>
      <c r="C6735" s="18"/>
      <c r="D6735" s="28" t="s">
        <v>8989</v>
      </c>
      <c r="E6735" s="18"/>
      <c r="F6735" s="18"/>
      <c r="G6735" s="18"/>
    </row>
    <row r="6736" spans="1:7" hidden="1" x14ac:dyDescent="0.25">
      <c r="A6736" s="13" t="s">
        <v>8990</v>
      </c>
      <c r="B6736" s="14" t="s">
        <v>16</v>
      </c>
      <c r="C6736" s="14" t="s">
        <v>251</v>
      </c>
      <c r="D6736" s="28" t="s">
        <v>8991</v>
      </c>
      <c r="E6736" s="15">
        <v>0</v>
      </c>
      <c r="F6736" s="16">
        <v>37.06</v>
      </c>
      <c r="G6736" s="17">
        <f>ROUND(E6736*F6736,2)</f>
        <v>0</v>
      </c>
    </row>
    <row r="6737" spans="1:7" ht="78.75" hidden="1" x14ac:dyDescent="0.25">
      <c r="A6737" s="18"/>
      <c r="B6737" s="18"/>
      <c r="C6737" s="18"/>
      <c r="D6737" s="28" t="s">
        <v>8992</v>
      </c>
      <c r="E6737" s="18"/>
      <c r="F6737" s="18"/>
      <c r="G6737" s="18"/>
    </row>
    <row r="6738" spans="1:7" hidden="1" x14ac:dyDescent="0.25">
      <c r="A6738" s="13" t="s">
        <v>8993</v>
      </c>
      <c r="B6738" s="14" t="s">
        <v>16</v>
      </c>
      <c r="C6738" s="14" t="s">
        <v>251</v>
      </c>
      <c r="D6738" s="28" t="s">
        <v>8994</v>
      </c>
      <c r="E6738" s="15">
        <v>0</v>
      </c>
      <c r="F6738" s="16">
        <v>39.369999999999997</v>
      </c>
      <c r="G6738" s="17">
        <f>ROUND(E6738*F6738,2)</f>
        <v>0</v>
      </c>
    </row>
    <row r="6739" spans="1:7" ht="78.75" hidden="1" x14ac:dyDescent="0.25">
      <c r="A6739" s="18"/>
      <c r="B6739" s="18"/>
      <c r="C6739" s="18"/>
      <c r="D6739" s="28" t="s">
        <v>8995</v>
      </c>
      <c r="E6739" s="18"/>
      <c r="F6739" s="18"/>
      <c r="G6739" s="18"/>
    </row>
    <row r="6740" spans="1:7" hidden="1" x14ac:dyDescent="0.25">
      <c r="A6740" s="13" t="s">
        <v>8996</v>
      </c>
      <c r="B6740" s="14" t="s">
        <v>16</v>
      </c>
      <c r="C6740" s="14" t="s">
        <v>251</v>
      </c>
      <c r="D6740" s="28" t="s">
        <v>8997</v>
      </c>
      <c r="E6740" s="15">
        <v>0</v>
      </c>
      <c r="F6740" s="16">
        <v>43.6</v>
      </c>
      <c r="G6740" s="17">
        <f>ROUND(E6740*F6740,2)</f>
        <v>0</v>
      </c>
    </row>
    <row r="6741" spans="1:7" ht="78.75" hidden="1" x14ac:dyDescent="0.25">
      <c r="A6741" s="18"/>
      <c r="B6741" s="18"/>
      <c r="C6741" s="18"/>
      <c r="D6741" s="28" t="s">
        <v>8998</v>
      </c>
      <c r="E6741" s="18"/>
      <c r="F6741" s="18"/>
      <c r="G6741" s="18"/>
    </row>
    <row r="6742" spans="1:7" hidden="1" x14ac:dyDescent="0.25">
      <c r="A6742" s="13" t="s">
        <v>8999</v>
      </c>
      <c r="B6742" s="14" t="s">
        <v>16</v>
      </c>
      <c r="C6742" s="14" t="s">
        <v>251</v>
      </c>
      <c r="D6742" s="28" t="s">
        <v>9000</v>
      </c>
      <c r="E6742" s="15">
        <v>0</v>
      </c>
      <c r="F6742" s="16">
        <v>67.959999999999994</v>
      </c>
      <c r="G6742" s="17">
        <f>ROUND(E6742*F6742,2)</f>
        <v>0</v>
      </c>
    </row>
    <row r="6743" spans="1:7" ht="78.75" hidden="1" x14ac:dyDescent="0.25">
      <c r="A6743" s="18"/>
      <c r="B6743" s="18"/>
      <c r="C6743" s="18"/>
      <c r="D6743" s="28" t="s">
        <v>9001</v>
      </c>
      <c r="E6743" s="18"/>
      <c r="F6743" s="18"/>
      <c r="G6743" s="18"/>
    </row>
    <row r="6744" spans="1:7" hidden="1" x14ac:dyDescent="0.25">
      <c r="A6744" s="18"/>
      <c r="B6744" s="18"/>
      <c r="C6744" s="18"/>
      <c r="D6744" s="35" t="s">
        <v>9002</v>
      </c>
      <c r="E6744" s="15">
        <v>0</v>
      </c>
      <c r="F6744" s="16">
        <v>0</v>
      </c>
      <c r="G6744" s="19">
        <f>ROUND(E6744*F6744,2)</f>
        <v>0</v>
      </c>
    </row>
    <row r="6745" spans="1:7" ht="0.95" customHeight="1" x14ac:dyDescent="0.25">
      <c r="A6745" s="20"/>
      <c r="B6745" s="20"/>
      <c r="C6745" s="20"/>
      <c r="D6745" s="36"/>
      <c r="E6745" s="20"/>
      <c r="F6745" s="20"/>
      <c r="G6745" s="20"/>
    </row>
    <row r="6746" spans="1:7" x14ac:dyDescent="0.25">
      <c r="A6746" s="7" t="s">
        <v>9003</v>
      </c>
      <c r="B6746" s="7" t="s">
        <v>8</v>
      </c>
      <c r="C6746" s="7" t="s">
        <v>9</v>
      </c>
      <c r="D6746" s="33" t="s">
        <v>9004</v>
      </c>
      <c r="E6746" s="8">
        <f>E6813</f>
        <v>0</v>
      </c>
      <c r="F6746" s="9">
        <f>F6813</f>
        <v>0</v>
      </c>
      <c r="G6746" s="9">
        <f>G6813</f>
        <v>0</v>
      </c>
    </row>
    <row r="6747" spans="1:7" hidden="1" x14ac:dyDescent="0.25">
      <c r="A6747" s="13" t="s">
        <v>9005</v>
      </c>
      <c r="B6747" s="14" t="s">
        <v>16</v>
      </c>
      <c r="C6747" s="14" t="s">
        <v>668</v>
      </c>
      <c r="D6747" s="28" t="s">
        <v>9006</v>
      </c>
      <c r="E6747" s="15">
        <v>0</v>
      </c>
      <c r="F6747" s="16">
        <v>152.78</v>
      </c>
      <c r="G6747" s="17">
        <f>ROUND(E6747*F6747,2)</f>
        <v>0</v>
      </c>
    </row>
    <row r="6748" spans="1:7" ht="213.75" hidden="1" x14ac:dyDescent="0.25">
      <c r="A6748" s="18"/>
      <c r="B6748" s="18"/>
      <c r="C6748" s="18"/>
      <c r="D6748" s="28" t="s">
        <v>9007</v>
      </c>
      <c r="E6748" s="18"/>
      <c r="F6748" s="18"/>
      <c r="G6748" s="18"/>
    </row>
    <row r="6749" spans="1:7" hidden="1" x14ac:dyDescent="0.25">
      <c r="A6749" s="13" t="s">
        <v>9008</v>
      </c>
      <c r="B6749" s="14" t="s">
        <v>16</v>
      </c>
      <c r="C6749" s="14" t="s">
        <v>668</v>
      </c>
      <c r="D6749" s="28" t="s">
        <v>9009</v>
      </c>
      <c r="E6749" s="15">
        <v>0</v>
      </c>
      <c r="F6749" s="16">
        <v>130.4</v>
      </c>
      <c r="G6749" s="17">
        <f>ROUND(E6749*F6749,2)</f>
        <v>0</v>
      </c>
    </row>
    <row r="6750" spans="1:7" ht="213.75" hidden="1" x14ac:dyDescent="0.25">
      <c r="A6750" s="18"/>
      <c r="B6750" s="18"/>
      <c r="C6750" s="18"/>
      <c r="D6750" s="28" t="s">
        <v>9010</v>
      </c>
      <c r="E6750" s="18"/>
      <c r="F6750" s="18"/>
      <c r="G6750" s="18"/>
    </row>
    <row r="6751" spans="1:7" hidden="1" x14ac:dyDescent="0.25">
      <c r="A6751" s="13" t="s">
        <v>9011</v>
      </c>
      <c r="B6751" s="14" t="s">
        <v>16</v>
      </c>
      <c r="C6751" s="14" t="s">
        <v>668</v>
      </c>
      <c r="D6751" s="28" t="s">
        <v>9012</v>
      </c>
      <c r="E6751" s="15">
        <v>0</v>
      </c>
      <c r="F6751" s="16">
        <v>134.47</v>
      </c>
      <c r="G6751" s="17">
        <f>ROUND(E6751*F6751,2)</f>
        <v>0</v>
      </c>
    </row>
    <row r="6752" spans="1:7" ht="213.75" hidden="1" x14ac:dyDescent="0.25">
      <c r="A6752" s="18"/>
      <c r="B6752" s="18"/>
      <c r="C6752" s="18"/>
      <c r="D6752" s="28" t="s">
        <v>9013</v>
      </c>
      <c r="E6752" s="18"/>
      <c r="F6752" s="18"/>
      <c r="G6752" s="18"/>
    </row>
    <row r="6753" spans="1:7" hidden="1" x14ac:dyDescent="0.25">
      <c r="A6753" s="13" t="s">
        <v>9014</v>
      </c>
      <c r="B6753" s="14" t="s">
        <v>16</v>
      </c>
      <c r="C6753" s="14" t="s">
        <v>668</v>
      </c>
      <c r="D6753" s="28" t="s">
        <v>9015</v>
      </c>
      <c r="E6753" s="15">
        <v>0</v>
      </c>
      <c r="F6753" s="16">
        <v>97.92</v>
      </c>
      <c r="G6753" s="17">
        <f>ROUND(E6753*F6753,2)</f>
        <v>0</v>
      </c>
    </row>
    <row r="6754" spans="1:7" ht="146.25" hidden="1" x14ac:dyDescent="0.25">
      <c r="A6754" s="18"/>
      <c r="B6754" s="18"/>
      <c r="C6754" s="18"/>
      <c r="D6754" s="28" t="s">
        <v>9016</v>
      </c>
      <c r="E6754" s="18"/>
      <c r="F6754" s="18"/>
      <c r="G6754" s="18"/>
    </row>
    <row r="6755" spans="1:7" hidden="1" x14ac:dyDescent="0.25">
      <c r="A6755" s="13" t="s">
        <v>9017</v>
      </c>
      <c r="B6755" s="14" t="s">
        <v>16</v>
      </c>
      <c r="C6755" s="14" t="s">
        <v>668</v>
      </c>
      <c r="D6755" s="28" t="s">
        <v>9018</v>
      </c>
      <c r="E6755" s="15">
        <v>0</v>
      </c>
      <c r="F6755" s="16">
        <v>104.48</v>
      </c>
      <c r="G6755" s="17">
        <f>ROUND(E6755*F6755,2)</f>
        <v>0</v>
      </c>
    </row>
    <row r="6756" spans="1:7" ht="146.25" hidden="1" x14ac:dyDescent="0.25">
      <c r="A6756" s="18"/>
      <c r="B6756" s="18"/>
      <c r="C6756" s="18"/>
      <c r="D6756" s="28" t="s">
        <v>9019</v>
      </c>
      <c r="E6756" s="18"/>
      <c r="F6756" s="18"/>
      <c r="G6756" s="18"/>
    </row>
    <row r="6757" spans="1:7" hidden="1" x14ac:dyDescent="0.25">
      <c r="A6757" s="13" t="s">
        <v>9020</v>
      </c>
      <c r="B6757" s="14" t="s">
        <v>16</v>
      </c>
      <c r="C6757" s="14" t="s">
        <v>668</v>
      </c>
      <c r="D6757" s="28" t="s">
        <v>9021</v>
      </c>
      <c r="E6757" s="15">
        <v>0</v>
      </c>
      <c r="F6757" s="16">
        <v>111.79</v>
      </c>
      <c r="G6757" s="17">
        <f>ROUND(E6757*F6757,2)</f>
        <v>0</v>
      </c>
    </row>
    <row r="6758" spans="1:7" ht="146.25" hidden="1" x14ac:dyDescent="0.25">
      <c r="A6758" s="18"/>
      <c r="B6758" s="18"/>
      <c r="C6758" s="18"/>
      <c r="D6758" s="28" t="s">
        <v>9022</v>
      </c>
      <c r="E6758" s="18"/>
      <c r="F6758" s="18"/>
      <c r="G6758" s="18"/>
    </row>
    <row r="6759" spans="1:7" hidden="1" x14ac:dyDescent="0.25">
      <c r="A6759" s="13" t="s">
        <v>9023</v>
      </c>
      <c r="B6759" s="14" t="s">
        <v>16</v>
      </c>
      <c r="C6759" s="14" t="s">
        <v>668</v>
      </c>
      <c r="D6759" s="28" t="s">
        <v>9024</v>
      </c>
      <c r="E6759" s="15">
        <v>0</v>
      </c>
      <c r="F6759" s="16">
        <v>107.32</v>
      </c>
      <c r="G6759" s="17">
        <f>ROUND(E6759*F6759,2)</f>
        <v>0</v>
      </c>
    </row>
    <row r="6760" spans="1:7" ht="101.25" hidden="1" x14ac:dyDescent="0.25">
      <c r="A6760" s="18"/>
      <c r="B6760" s="18"/>
      <c r="C6760" s="18"/>
      <c r="D6760" s="28" t="s">
        <v>9025</v>
      </c>
      <c r="E6760" s="18"/>
      <c r="F6760" s="18"/>
      <c r="G6760" s="18"/>
    </row>
    <row r="6761" spans="1:7" hidden="1" x14ac:dyDescent="0.25">
      <c r="A6761" s="13" t="s">
        <v>9026</v>
      </c>
      <c r="B6761" s="14" t="s">
        <v>16</v>
      </c>
      <c r="C6761" s="14" t="s">
        <v>668</v>
      </c>
      <c r="D6761" s="28" t="s">
        <v>9027</v>
      </c>
      <c r="E6761" s="15">
        <v>0</v>
      </c>
      <c r="F6761" s="16">
        <v>115.77</v>
      </c>
      <c r="G6761" s="17">
        <f>ROUND(E6761*F6761,2)</f>
        <v>0</v>
      </c>
    </row>
    <row r="6762" spans="1:7" ht="101.25" hidden="1" x14ac:dyDescent="0.25">
      <c r="A6762" s="18"/>
      <c r="B6762" s="18"/>
      <c r="C6762" s="18"/>
      <c r="D6762" s="28" t="s">
        <v>9028</v>
      </c>
      <c r="E6762" s="18"/>
      <c r="F6762" s="18"/>
      <c r="G6762" s="18"/>
    </row>
    <row r="6763" spans="1:7" hidden="1" x14ac:dyDescent="0.25">
      <c r="A6763" s="13" t="s">
        <v>9029</v>
      </c>
      <c r="B6763" s="14" t="s">
        <v>16</v>
      </c>
      <c r="C6763" s="14" t="s">
        <v>668</v>
      </c>
      <c r="D6763" s="28" t="s">
        <v>9030</v>
      </c>
      <c r="E6763" s="15">
        <v>0</v>
      </c>
      <c r="F6763" s="16">
        <v>177.98</v>
      </c>
      <c r="G6763" s="17">
        <f>ROUND(E6763*F6763,2)</f>
        <v>0</v>
      </c>
    </row>
    <row r="6764" spans="1:7" ht="101.25" hidden="1" x14ac:dyDescent="0.25">
      <c r="A6764" s="18"/>
      <c r="B6764" s="18"/>
      <c r="C6764" s="18"/>
      <c r="D6764" s="28" t="s">
        <v>9031</v>
      </c>
      <c r="E6764" s="18"/>
      <c r="F6764" s="18"/>
      <c r="G6764" s="18"/>
    </row>
    <row r="6765" spans="1:7" hidden="1" x14ac:dyDescent="0.25">
      <c r="A6765" s="13" t="s">
        <v>9032</v>
      </c>
      <c r="B6765" s="14" t="s">
        <v>16</v>
      </c>
      <c r="C6765" s="14" t="s">
        <v>668</v>
      </c>
      <c r="D6765" s="28" t="s">
        <v>9033</v>
      </c>
      <c r="E6765" s="15">
        <v>0</v>
      </c>
      <c r="F6765" s="16">
        <v>271.99</v>
      </c>
      <c r="G6765" s="17">
        <f>ROUND(E6765*F6765,2)</f>
        <v>0</v>
      </c>
    </row>
    <row r="6766" spans="1:7" ht="146.25" hidden="1" x14ac:dyDescent="0.25">
      <c r="A6766" s="18"/>
      <c r="B6766" s="18"/>
      <c r="C6766" s="18"/>
      <c r="D6766" s="28" t="s">
        <v>9034</v>
      </c>
      <c r="E6766" s="18"/>
      <c r="F6766" s="18"/>
      <c r="G6766" s="18"/>
    </row>
    <row r="6767" spans="1:7" hidden="1" x14ac:dyDescent="0.25">
      <c r="A6767" s="13" t="s">
        <v>9035</v>
      </c>
      <c r="B6767" s="14" t="s">
        <v>16</v>
      </c>
      <c r="C6767" s="14" t="s">
        <v>668</v>
      </c>
      <c r="D6767" s="28" t="s">
        <v>9036</v>
      </c>
      <c r="E6767" s="15">
        <v>0</v>
      </c>
      <c r="F6767" s="16">
        <v>118.92</v>
      </c>
      <c r="G6767" s="17">
        <f>ROUND(E6767*F6767,2)</f>
        <v>0</v>
      </c>
    </row>
    <row r="6768" spans="1:7" ht="146.25" hidden="1" x14ac:dyDescent="0.25">
      <c r="A6768" s="18"/>
      <c r="B6768" s="18"/>
      <c r="C6768" s="18"/>
      <c r="D6768" s="28" t="s">
        <v>9037</v>
      </c>
      <c r="E6768" s="18"/>
      <c r="F6768" s="18"/>
      <c r="G6768" s="18"/>
    </row>
    <row r="6769" spans="1:7" hidden="1" x14ac:dyDescent="0.25">
      <c r="A6769" s="13" t="s">
        <v>9038</v>
      </c>
      <c r="B6769" s="14" t="s">
        <v>16</v>
      </c>
      <c r="C6769" s="14" t="s">
        <v>668</v>
      </c>
      <c r="D6769" s="28" t="s">
        <v>9039</v>
      </c>
      <c r="E6769" s="15">
        <v>0</v>
      </c>
      <c r="F6769" s="16">
        <v>141.16999999999999</v>
      </c>
      <c r="G6769" s="17">
        <f>ROUND(E6769*F6769,2)</f>
        <v>0</v>
      </c>
    </row>
    <row r="6770" spans="1:7" ht="146.25" hidden="1" x14ac:dyDescent="0.25">
      <c r="A6770" s="18"/>
      <c r="B6770" s="18"/>
      <c r="C6770" s="18"/>
      <c r="D6770" s="28" t="s">
        <v>9040</v>
      </c>
      <c r="E6770" s="18"/>
      <c r="F6770" s="18"/>
      <c r="G6770" s="18"/>
    </row>
    <row r="6771" spans="1:7" hidden="1" x14ac:dyDescent="0.25">
      <c r="A6771" s="13" t="s">
        <v>9041</v>
      </c>
      <c r="B6771" s="14" t="s">
        <v>16</v>
      </c>
      <c r="C6771" s="14" t="s">
        <v>668</v>
      </c>
      <c r="D6771" s="28" t="s">
        <v>9042</v>
      </c>
      <c r="E6771" s="15">
        <v>0</v>
      </c>
      <c r="F6771" s="16">
        <v>143.33000000000001</v>
      </c>
      <c r="G6771" s="17">
        <f>ROUND(E6771*F6771,2)</f>
        <v>0</v>
      </c>
    </row>
    <row r="6772" spans="1:7" ht="146.25" hidden="1" x14ac:dyDescent="0.25">
      <c r="A6772" s="18"/>
      <c r="B6772" s="18"/>
      <c r="C6772" s="18"/>
      <c r="D6772" s="28" t="s">
        <v>9043</v>
      </c>
      <c r="E6772" s="18"/>
      <c r="F6772" s="18"/>
      <c r="G6772" s="18"/>
    </row>
    <row r="6773" spans="1:7" hidden="1" x14ac:dyDescent="0.25">
      <c r="A6773" s="13" t="s">
        <v>9044</v>
      </c>
      <c r="B6773" s="14" t="s">
        <v>16</v>
      </c>
      <c r="C6773" s="14" t="s">
        <v>668</v>
      </c>
      <c r="D6773" s="28" t="s">
        <v>9045</v>
      </c>
      <c r="E6773" s="15">
        <v>0</v>
      </c>
      <c r="F6773" s="16">
        <v>82.44</v>
      </c>
      <c r="G6773" s="17">
        <f>ROUND(E6773*F6773,2)</f>
        <v>0</v>
      </c>
    </row>
    <row r="6774" spans="1:7" ht="146.25" hidden="1" x14ac:dyDescent="0.25">
      <c r="A6774" s="18"/>
      <c r="B6774" s="18"/>
      <c r="C6774" s="18"/>
      <c r="D6774" s="28" t="s">
        <v>9046</v>
      </c>
      <c r="E6774" s="18"/>
      <c r="F6774" s="18"/>
      <c r="G6774" s="18"/>
    </row>
    <row r="6775" spans="1:7" hidden="1" x14ac:dyDescent="0.25">
      <c r="A6775" s="13" t="s">
        <v>9047</v>
      </c>
      <c r="B6775" s="14" t="s">
        <v>16</v>
      </c>
      <c r="C6775" s="14" t="s">
        <v>668</v>
      </c>
      <c r="D6775" s="28" t="s">
        <v>9048</v>
      </c>
      <c r="E6775" s="15">
        <v>0</v>
      </c>
      <c r="F6775" s="16">
        <v>100.62</v>
      </c>
      <c r="G6775" s="17">
        <f>ROUND(E6775*F6775,2)</f>
        <v>0</v>
      </c>
    </row>
    <row r="6776" spans="1:7" ht="146.25" hidden="1" x14ac:dyDescent="0.25">
      <c r="A6776" s="18"/>
      <c r="B6776" s="18"/>
      <c r="C6776" s="18"/>
      <c r="D6776" s="28" t="s">
        <v>9049</v>
      </c>
      <c r="E6776" s="18"/>
      <c r="F6776" s="18"/>
      <c r="G6776" s="18"/>
    </row>
    <row r="6777" spans="1:7" hidden="1" x14ac:dyDescent="0.25">
      <c r="A6777" s="13" t="s">
        <v>9050</v>
      </c>
      <c r="B6777" s="14" t="s">
        <v>16</v>
      </c>
      <c r="C6777" s="14" t="s">
        <v>668</v>
      </c>
      <c r="D6777" s="28" t="s">
        <v>9051</v>
      </c>
      <c r="E6777" s="15">
        <v>0</v>
      </c>
      <c r="F6777" s="16">
        <v>104.17</v>
      </c>
      <c r="G6777" s="17">
        <f>ROUND(E6777*F6777,2)</f>
        <v>0</v>
      </c>
    </row>
    <row r="6778" spans="1:7" ht="146.25" hidden="1" x14ac:dyDescent="0.25">
      <c r="A6778" s="18"/>
      <c r="B6778" s="18"/>
      <c r="C6778" s="18"/>
      <c r="D6778" s="28" t="s">
        <v>9052</v>
      </c>
      <c r="E6778" s="18"/>
      <c r="F6778" s="18"/>
      <c r="G6778" s="18"/>
    </row>
    <row r="6779" spans="1:7" hidden="1" x14ac:dyDescent="0.25">
      <c r="A6779" s="13" t="s">
        <v>9053</v>
      </c>
      <c r="B6779" s="14" t="s">
        <v>16</v>
      </c>
      <c r="C6779" s="14" t="s">
        <v>668</v>
      </c>
      <c r="D6779" s="28" t="s">
        <v>9054</v>
      </c>
      <c r="E6779" s="15">
        <v>0</v>
      </c>
      <c r="F6779" s="16">
        <v>106.71</v>
      </c>
      <c r="G6779" s="17">
        <f>ROUND(E6779*F6779,2)</f>
        <v>0</v>
      </c>
    </row>
    <row r="6780" spans="1:7" ht="168.75" hidden="1" x14ac:dyDescent="0.25">
      <c r="A6780" s="18"/>
      <c r="B6780" s="18"/>
      <c r="C6780" s="18"/>
      <c r="D6780" s="28" t="s">
        <v>9055</v>
      </c>
      <c r="E6780" s="18"/>
      <c r="F6780" s="18"/>
      <c r="G6780" s="18"/>
    </row>
    <row r="6781" spans="1:7" hidden="1" x14ac:dyDescent="0.25">
      <c r="A6781" s="13" t="s">
        <v>9056</v>
      </c>
      <c r="B6781" s="14" t="s">
        <v>16</v>
      </c>
      <c r="C6781" s="14" t="s">
        <v>668</v>
      </c>
      <c r="D6781" s="28" t="s">
        <v>9057</v>
      </c>
      <c r="E6781" s="15">
        <v>0</v>
      </c>
      <c r="F6781" s="16">
        <v>108.9</v>
      </c>
      <c r="G6781" s="17">
        <f>ROUND(E6781*F6781,2)</f>
        <v>0</v>
      </c>
    </row>
    <row r="6782" spans="1:7" ht="180" hidden="1" x14ac:dyDescent="0.25">
      <c r="A6782" s="18"/>
      <c r="B6782" s="18"/>
      <c r="C6782" s="18"/>
      <c r="D6782" s="28" t="s">
        <v>9058</v>
      </c>
      <c r="E6782" s="18"/>
      <c r="F6782" s="18"/>
      <c r="G6782" s="18"/>
    </row>
    <row r="6783" spans="1:7" hidden="1" x14ac:dyDescent="0.25">
      <c r="A6783" s="13" t="s">
        <v>9059</v>
      </c>
      <c r="B6783" s="14" t="s">
        <v>16</v>
      </c>
      <c r="C6783" s="14" t="s">
        <v>668</v>
      </c>
      <c r="D6783" s="28" t="s">
        <v>9060</v>
      </c>
      <c r="E6783" s="15">
        <v>0</v>
      </c>
      <c r="F6783" s="16">
        <v>101.77</v>
      </c>
      <c r="G6783" s="17">
        <f>ROUND(E6783*F6783,2)</f>
        <v>0</v>
      </c>
    </row>
    <row r="6784" spans="1:7" ht="168.75" hidden="1" x14ac:dyDescent="0.25">
      <c r="A6784" s="18"/>
      <c r="B6784" s="18"/>
      <c r="C6784" s="18"/>
      <c r="D6784" s="28" t="s">
        <v>9061</v>
      </c>
      <c r="E6784" s="18"/>
      <c r="F6784" s="18"/>
      <c r="G6784" s="18"/>
    </row>
    <row r="6785" spans="1:7" hidden="1" x14ac:dyDescent="0.25">
      <c r="A6785" s="13" t="s">
        <v>9062</v>
      </c>
      <c r="B6785" s="14" t="s">
        <v>16</v>
      </c>
      <c r="C6785" s="14" t="s">
        <v>668</v>
      </c>
      <c r="D6785" s="28" t="s">
        <v>9063</v>
      </c>
      <c r="E6785" s="15">
        <v>0</v>
      </c>
      <c r="F6785" s="16">
        <v>107.88</v>
      </c>
      <c r="G6785" s="17">
        <f>ROUND(E6785*F6785,2)</f>
        <v>0</v>
      </c>
    </row>
    <row r="6786" spans="1:7" ht="180" hidden="1" x14ac:dyDescent="0.25">
      <c r="A6786" s="18"/>
      <c r="B6786" s="18"/>
      <c r="C6786" s="18"/>
      <c r="D6786" s="28" t="s">
        <v>9064</v>
      </c>
      <c r="E6786" s="18"/>
      <c r="F6786" s="18"/>
      <c r="G6786" s="18"/>
    </row>
    <row r="6787" spans="1:7" hidden="1" x14ac:dyDescent="0.25">
      <c r="A6787" s="13" t="s">
        <v>9065</v>
      </c>
      <c r="B6787" s="14" t="s">
        <v>16</v>
      </c>
      <c r="C6787" s="14" t="s">
        <v>668</v>
      </c>
      <c r="D6787" s="28" t="s">
        <v>9066</v>
      </c>
      <c r="E6787" s="15">
        <v>0</v>
      </c>
      <c r="F6787" s="16">
        <v>60.16</v>
      </c>
      <c r="G6787" s="17">
        <f>ROUND(E6787*F6787,2)</f>
        <v>0</v>
      </c>
    </row>
    <row r="6788" spans="1:7" ht="180" hidden="1" x14ac:dyDescent="0.25">
      <c r="A6788" s="18"/>
      <c r="B6788" s="18"/>
      <c r="C6788" s="18"/>
      <c r="D6788" s="28" t="s">
        <v>9067</v>
      </c>
      <c r="E6788" s="18"/>
      <c r="F6788" s="18"/>
      <c r="G6788" s="18"/>
    </row>
    <row r="6789" spans="1:7" ht="22.5" hidden="1" x14ac:dyDescent="0.25">
      <c r="A6789" s="13" t="s">
        <v>9068</v>
      </c>
      <c r="B6789" s="14" t="s">
        <v>16</v>
      </c>
      <c r="C6789" s="14" t="s">
        <v>668</v>
      </c>
      <c r="D6789" s="28" t="s">
        <v>9069</v>
      </c>
      <c r="E6789" s="15">
        <v>0</v>
      </c>
      <c r="F6789" s="16">
        <v>250.32</v>
      </c>
      <c r="G6789" s="17">
        <f>ROUND(E6789*F6789,2)</f>
        <v>0</v>
      </c>
    </row>
    <row r="6790" spans="1:7" ht="157.5" hidden="1" x14ac:dyDescent="0.25">
      <c r="A6790" s="18"/>
      <c r="B6790" s="18"/>
      <c r="C6790" s="18"/>
      <c r="D6790" s="28" t="s">
        <v>9070</v>
      </c>
      <c r="E6790" s="18"/>
      <c r="F6790" s="18"/>
      <c r="G6790" s="18"/>
    </row>
    <row r="6791" spans="1:7" hidden="1" x14ac:dyDescent="0.25">
      <c r="A6791" s="13" t="s">
        <v>9071</v>
      </c>
      <c r="B6791" s="14" t="s">
        <v>16</v>
      </c>
      <c r="C6791" s="14" t="s">
        <v>668</v>
      </c>
      <c r="D6791" s="28" t="s">
        <v>9072</v>
      </c>
      <c r="E6791" s="15">
        <v>0</v>
      </c>
      <c r="F6791" s="16">
        <v>72.36</v>
      </c>
      <c r="G6791" s="17">
        <f>ROUND(E6791*F6791,2)</f>
        <v>0</v>
      </c>
    </row>
    <row r="6792" spans="1:7" ht="213.75" hidden="1" x14ac:dyDescent="0.25">
      <c r="A6792" s="18"/>
      <c r="B6792" s="18"/>
      <c r="C6792" s="18"/>
      <c r="D6792" s="28" t="s">
        <v>9073</v>
      </c>
      <c r="E6792" s="18"/>
      <c r="F6792" s="18"/>
      <c r="G6792" s="18"/>
    </row>
    <row r="6793" spans="1:7" hidden="1" x14ac:dyDescent="0.25">
      <c r="A6793" s="13" t="s">
        <v>9074</v>
      </c>
      <c r="B6793" s="14" t="s">
        <v>16</v>
      </c>
      <c r="C6793" s="14" t="s">
        <v>668</v>
      </c>
      <c r="D6793" s="28" t="s">
        <v>9075</v>
      </c>
      <c r="E6793" s="15">
        <v>0</v>
      </c>
      <c r="F6793" s="16">
        <v>139.32</v>
      </c>
      <c r="G6793" s="17">
        <f>ROUND(E6793*F6793,2)</f>
        <v>0</v>
      </c>
    </row>
    <row r="6794" spans="1:7" ht="202.5" hidden="1" x14ac:dyDescent="0.25">
      <c r="A6794" s="18"/>
      <c r="B6794" s="18"/>
      <c r="C6794" s="18"/>
      <c r="D6794" s="28" t="s">
        <v>9076</v>
      </c>
      <c r="E6794" s="18"/>
      <c r="F6794" s="18"/>
      <c r="G6794" s="18"/>
    </row>
    <row r="6795" spans="1:7" hidden="1" x14ac:dyDescent="0.25">
      <c r="A6795" s="13" t="s">
        <v>9077</v>
      </c>
      <c r="B6795" s="14" t="s">
        <v>16</v>
      </c>
      <c r="C6795" s="14" t="s">
        <v>668</v>
      </c>
      <c r="D6795" s="28" t="s">
        <v>9078</v>
      </c>
      <c r="E6795" s="15">
        <v>0</v>
      </c>
      <c r="F6795" s="16">
        <v>109.14</v>
      </c>
      <c r="G6795" s="17">
        <f>ROUND(E6795*F6795,2)</f>
        <v>0</v>
      </c>
    </row>
    <row r="6796" spans="1:7" ht="180" hidden="1" x14ac:dyDescent="0.25">
      <c r="A6796" s="18"/>
      <c r="B6796" s="18"/>
      <c r="C6796" s="18"/>
      <c r="D6796" s="28" t="s">
        <v>9079</v>
      </c>
      <c r="E6796" s="18"/>
      <c r="F6796" s="18"/>
      <c r="G6796" s="18"/>
    </row>
    <row r="6797" spans="1:7" hidden="1" x14ac:dyDescent="0.25">
      <c r="A6797" s="13" t="s">
        <v>9080</v>
      </c>
      <c r="B6797" s="14" t="s">
        <v>16</v>
      </c>
      <c r="C6797" s="14" t="s">
        <v>668</v>
      </c>
      <c r="D6797" s="28" t="s">
        <v>9081</v>
      </c>
      <c r="E6797" s="15">
        <v>0</v>
      </c>
      <c r="F6797" s="16">
        <v>141.79</v>
      </c>
      <c r="G6797" s="17">
        <f>ROUND(E6797*F6797,2)</f>
        <v>0</v>
      </c>
    </row>
    <row r="6798" spans="1:7" ht="180" hidden="1" x14ac:dyDescent="0.25">
      <c r="A6798" s="18"/>
      <c r="B6798" s="18"/>
      <c r="C6798" s="18"/>
      <c r="D6798" s="28" t="s">
        <v>9082</v>
      </c>
      <c r="E6798" s="18"/>
      <c r="F6798" s="18"/>
      <c r="G6798" s="18"/>
    </row>
    <row r="6799" spans="1:7" ht="22.5" hidden="1" x14ac:dyDescent="0.25">
      <c r="A6799" s="13" t="s">
        <v>9083</v>
      </c>
      <c r="B6799" s="14" t="s">
        <v>16</v>
      </c>
      <c r="C6799" s="14" t="s">
        <v>668</v>
      </c>
      <c r="D6799" s="28" t="s">
        <v>9084</v>
      </c>
      <c r="E6799" s="15">
        <v>0</v>
      </c>
      <c r="F6799" s="16">
        <v>79.27</v>
      </c>
      <c r="G6799" s="17">
        <f>ROUND(E6799*F6799,2)</f>
        <v>0</v>
      </c>
    </row>
    <row r="6800" spans="1:7" ht="180" hidden="1" x14ac:dyDescent="0.25">
      <c r="A6800" s="18"/>
      <c r="B6800" s="18"/>
      <c r="C6800" s="18"/>
      <c r="D6800" s="28" t="s">
        <v>9085</v>
      </c>
      <c r="E6800" s="18"/>
      <c r="F6800" s="18"/>
      <c r="G6800" s="18"/>
    </row>
    <row r="6801" spans="1:7" ht="22.5" hidden="1" x14ac:dyDescent="0.25">
      <c r="A6801" s="13" t="s">
        <v>9086</v>
      </c>
      <c r="B6801" s="14" t="s">
        <v>16</v>
      </c>
      <c r="C6801" s="14" t="s">
        <v>668</v>
      </c>
      <c r="D6801" s="28" t="s">
        <v>9087</v>
      </c>
      <c r="E6801" s="15">
        <v>0</v>
      </c>
      <c r="F6801" s="16">
        <v>109.1</v>
      </c>
      <c r="G6801" s="17">
        <f>ROUND(E6801*F6801,2)</f>
        <v>0</v>
      </c>
    </row>
    <row r="6802" spans="1:7" ht="180" hidden="1" x14ac:dyDescent="0.25">
      <c r="A6802" s="18"/>
      <c r="B6802" s="18"/>
      <c r="C6802" s="18"/>
      <c r="D6802" s="28" t="s">
        <v>9088</v>
      </c>
      <c r="E6802" s="18"/>
      <c r="F6802" s="18"/>
      <c r="G6802" s="18"/>
    </row>
    <row r="6803" spans="1:7" ht="22.5" hidden="1" x14ac:dyDescent="0.25">
      <c r="A6803" s="13" t="s">
        <v>9089</v>
      </c>
      <c r="B6803" s="14" t="s">
        <v>16</v>
      </c>
      <c r="C6803" s="14" t="s">
        <v>668</v>
      </c>
      <c r="D6803" s="28" t="s">
        <v>9090</v>
      </c>
      <c r="E6803" s="15">
        <v>0</v>
      </c>
      <c r="F6803" s="16">
        <v>208.5</v>
      </c>
      <c r="G6803" s="17">
        <f>ROUND(E6803*F6803,2)</f>
        <v>0</v>
      </c>
    </row>
    <row r="6804" spans="1:7" ht="180" hidden="1" x14ac:dyDescent="0.25">
      <c r="A6804" s="18"/>
      <c r="B6804" s="18"/>
      <c r="C6804" s="18"/>
      <c r="D6804" s="28" t="s">
        <v>9091</v>
      </c>
      <c r="E6804" s="18"/>
      <c r="F6804" s="18"/>
      <c r="G6804" s="18"/>
    </row>
    <row r="6805" spans="1:7" hidden="1" x14ac:dyDescent="0.25">
      <c r="A6805" s="13" t="s">
        <v>9092</v>
      </c>
      <c r="B6805" s="14" t="s">
        <v>16</v>
      </c>
      <c r="C6805" s="14" t="s">
        <v>668</v>
      </c>
      <c r="D6805" s="28" t="s">
        <v>9093</v>
      </c>
      <c r="E6805" s="15">
        <v>0</v>
      </c>
      <c r="F6805" s="16">
        <v>123.53</v>
      </c>
      <c r="G6805" s="17">
        <f>ROUND(E6805*F6805,2)</f>
        <v>0</v>
      </c>
    </row>
    <row r="6806" spans="1:7" ht="22.5" hidden="1" x14ac:dyDescent="0.25">
      <c r="A6806" s="18"/>
      <c r="B6806" s="18"/>
      <c r="C6806" s="18"/>
      <c r="D6806" s="28" t="s">
        <v>9094</v>
      </c>
      <c r="E6806" s="18"/>
      <c r="F6806" s="18"/>
      <c r="G6806" s="18"/>
    </row>
    <row r="6807" spans="1:7" hidden="1" x14ac:dyDescent="0.25">
      <c r="A6807" s="13" t="s">
        <v>9095</v>
      </c>
      <c r="B6807" s="14" t="s">
        <v>16</v>
      </c>
      <c r="C6807" s="14" t="s">
        <v>668</v>
      </c>
      <c r="D6807" s="28" t="s">
        <v>9096</v>
      </c>
      <c r="E6807" s="15">
        <v>0</v>
      </c>
      <c r="F6807" s="16">
        <v>131.53</v>
      </c>
      <c r="G6807" s="17">
        <f>ROUND(E6807*F6807,2)</f>
        <v>0</v>
      </c>
    </row>
    <row r="6808" spans="1:7" ht="22.5" hidden="1" x14ac:dyDescent="0.25">
      <c r="A6808" s="18"/>
      <c r="B6808" s="18"/>
      <c r="C6808" s="18"/>
      <c r="D6808" s="28" t="s">
        <v>9094</v>
      </c>
      <c r="E6808" s="18"/>
      <c r="F6808" s="18"/>
      <c r="G6808" s="18"/>
    </row>
    <row r="6809" spans="1:7" hidden="1" x14ac:dyDescent="0.25">
      <c r="A6809" s="13" t="s">
        <v>9097</v>
      </c>
      <c r="B6809" s="14" t="s">
        <v>16</v>
      </c>
      <c r="C6809" s="14" t="s">
        <v>668</v>
      </c>
      <c r="D6809" s="28" t="s">
        <v>9098</v>
      </c>
      <c r="E6809" s="15">
        <v>0</v>
      </c>
      <c r="F6809" s="16">
        <v>63.48</v>
      </c>
      <c r="G6809" s="17">
        <f>ROUND(E6809*F6809,2)</f>
        <v>0</v>
      </c>
    </row>
    <row r="6810" spans="1:7" ht="123.75" hidden="1" x14ac:dyDescent="0.25">
      <c r="A6810" s="18"/>
      <c r="B6810" s="18"/>
      <c r="C6810" s="18"/>
      <c r="D6810" s="28" t="s">
        <v>9099</v>
      </c>
      <c r="E6810" s="18"/>
      <c r="F6810" s="18"/>
      <c r="G6810" s="18"/>
    </row>
    <row r="6811" spans="1:7" hidden="1" x14ac:dyDescent="0.25">
      <c r="A6811" s="13" t="s">
        <v>9100</v>
      </c>
      <c r="B6811" s="14" t="s">
        <v>16</v>
      </c>
      <c r="C6811" s="14" t="s">
        <v>668</v>
      </c>
      <c r="D6811" s="28" t="s">
        <v>9101</v>
      </c>
      <c r="E6811" s="15">
        <v>0</v>
      </c>
      <c r="F6811" s="16">
        <v>98.77</v>
      </c>
      <c r="G6811" s="17">
        <f>ROUND(E6811*F6811,2)</f>
        <v>0</v>
      </c>
    </row>
    <row r="6812" spans="1:7" ht="168.75" hidden="1" x14ac:dyDescent="0.25">
      <c r="A6812" s="18"/>
      <c r="B6812" s="18"/>
      <c r="C6812" s="18"/>
      <c r="D6812" s="28" t="s">
        <v>9102</v>
      </c>
      <c r="E6812" s="18"/>
      <c r="F6812" s="18"/>
      <c r="G6812" s="18"/>
    </row>
    <row r="6813" spans="1:7" hidden="1" x14ac:dyDescent="0.25">
      <c r="A6813" s="18"/>
      <c r="B6813" s="18"/>
      <c r="C6813" s="18"/>
      <c r="D6813" s="35" t="s">
        <v>9103</v>
      </c>
      <c r="E6813" s="15">
        <v>0</v>
      </c>
      <c r="F6813" s="16">
        <v>0</v>
      </c>
      <c r="G6813" s="19">
        <f>ROUND(E6813*F6813,2)</f>
        <v>0</v>
      </c>
    </row>
    <row r="6814" spans="1:7" ht="0.95" customHeight="1" x14ac:dyDescent="0.25">
      <c r="A6814" s="20"/>
      <c r="B6814" s="20"/>
      <c r="C6814" s="20"/>
      <c r="D6814" s="36"/>
      <c r="E6814" s="20"/>
      <c r="F6814" s="20"/>
      <c r="G6814" s="20"/>
    </row>
    <row r="6815" spans="1:7" hidden="1" x14ac:dyDescent="0.25">
      <c r="A6815" s="18"/>
      <c r="B6815" s="18"/>
      <c r="C6815" s="18"/>
      <c r="D6815" s="35" t="s">
        <v>9104</v>
      </c>
      <c r="E6815" s="24">
        <v>0</v>
      </c>
      <c r="F6815" s="16">
        <v>0</v>
      </c>
      <c r="G6815" s="19">
        <f>ROUND(E6815*F6815,2)</f>
        <v>0</v>
      </c>
    </row>
    <row r="6816" spans="1:7" ht="0.95" customHeight="1" x14ac:dyDescent="0.25">
      <c r="A6816" s="20"/>
      <c r="B6816" s="20"/>
      <c r="C6816" s="20"/>
      <c r="D6816" s="36"/>
      <c r="E6816" s="20"/>
      <c r="F6816" s="20"/>
      <c r="G6816" s="20"/>
    </row>
    <row r="6817" spans="1:7" x14ac:dyDescent="0.25">
      <c r="A6817" s="4" t="s">
        <v>9105</v>
      </c>
      <c r="B6817" s="4" t="s">
        <v>8</v>
      </c>
      <c r="C6817" s="4" t="s">
        <v>9</v>
      </c>
      <c r="D6817" s="32" t="s">
        <v>9106</v>
      </c>
      <c r="E6817" s="5">
        <f>E7162</f>
        <v>0</v>
      </c>
      <c r="F6817" s="6">
        <f>F7162</f>
        <v>0</v>
      </c>
      <c r="G6817" s="6">
        <f>G7162</f>
        <v>0</v>
      </c>
    </row>
    <row r="6818" spans="1:7" x14ac:dyDescent="0.25">
      <c r="A6818" s="7" t="s">
        <v>9107</v>
      </c>
      <c r="B6818" s="7" t="s">
        <v>8</v>
      </c>
      <c r="C6818" s="7" t="s">
        <v>9</v>
      </c>
      <c r="D6818" s="33" t="s">
        <v>9108</v>
      </c>
      <c r="E6818" s="8">
        <f>E6893</f>
        <v>0</v>
      </c>
      <c r="F6818" s="9">
        <f>F6893</f>
        <v>244682.76</v>
      </c>
      <c r="G6818" s="9">
        <f>G6893</f>
        <v>0</v>
      </c>
    </row>
    <row r="6819" spans="1:7" hidden="1" x14ac:dyDescent="0.25">
      <c r="A6819" s="13" t="s">
        <v>9109</v>
      </c>
      <c r="B6819" s="14" t="s">
        <v>16</v>
      </c>
      <c r="C6819" s="14" t="s">
        <v>668</v>
      </c>
      <c r="D6819" s="28" t="s">
        <v>9110</v>
      </c>
      <c r="E6819" s="15">
        <v>1</v>
      </c>
      <c r="F6819" s="16">
        <v>2921.64</v>
      </c>
      <c r="G6819" s="17">
        <f>ROUND(E6819*F6819,2)</f>
        <v>2921.64</v>
      </c>
    </row>
    <row r="6820" spans="1:7" ht="78.75" hidden="1" x14ac:dyDescent="0.25">
      <c r="A6820" s="18"/>
      <c r="B6820" s="18"/>
      <c r="C6820" s="18"/>
      <c r="D6820" s="28" t="s">
        <v>9111</v>
      </c>
      <c r="E6820" s="18"/>
      <c r="F6820" s="18"/>
      <c r="G6820" s="18"/>
    </row>
    <row r="6821" spans="1:7" hidden="1" x14ac:dyDescent="0.25">
      <c r="A6821" s="13" t="s">
        <v>9112</v>
      </c>
      <c r="B6821" s="14" t="s">
        <v>16</v>
      </c>
      <c r="C6821" s="14" t="s">
        <v>668</v>
      </c>
      <c r="D6821" s="28" t="s">
        <v>9113</v>
      </c>
      <c r="E6821" s="15">
        <v>1</v>
      </c>
      <c r="F6821" s="16">
        <v>4056.44</v>
      </c>
      <c r="G6821" s="17">
        <f>ROUND(E6821*F6821,2)</f>
        <v>4056.44</v>
      </c>
    </row>
    <row r="6822" spans="1:7" ht="78.75" hidden="1" x14ac:dyDescent="0.25">
      <c r="A6822" s="18"/>
      <c r="B6822" s="18"/>
      <c r="C6822" s="18"/>
      <c r="D6822" s="28" t="s">
        <v>9114</v>
      </c>
      <c r="E6822" s="18"/>
      <c r="F6822" s="18"/>
      <c r="G6822" s="18"/>
    </row>
    <row r="6823" spans="1:7" hidden="1" x14ac:dyDescent="0.25">
      <c r="A6823" s="13" t="s">
        <v>9115</v>
      </c>
      <c r="B6823" s="14" t="s">
        <v>16</v>
      </c>
      <c r="C6823" s="14" t="s">
        <v>668</v>
      </c>
      <c r="D6823" s="28" t="s">
        <v>9116</v>
      </c>
      <c r="E6823" s="15">
        <v>1</v>
      </c>
      <c r="F6823" s="16">
        <v>5138.25</v>
      </c>
      <c r="G6823" s="17">
        <f>ROUND(E6823*F6823,2)</f>
        <v>5138.25</v>
      </c>
    </row>
    <row r="6824" spans="1:7" ht="78.75" hidden="1" x14ac:dyDescent="0.25">
      <c r="A6824" s="18"/>
      <c r="B6824" s="18"/>
      <c r="C6824" s="18"/>
      <c r="D6824" s="28" t="s">
        <v>9117</v>
      </c>
      <c r="E6824" s="18"/>
      <c r="F6824" s="18"/>
      <c r="G6824" s="18"/>
    </row>
    <row r="6825" spans="1:7" hidden="1" x14ac:dyDescent="0.25">
      <c r="A6825" s="13" t="s">
        <v>9118</v>
      </c>
      <c r="B6825" s="14" t="s">
        <v>16</v>
      </c>
      <c r="C6825" s="14" t="s">
        <v>668</v>
      </c>
      <c r="D6825" s="28" t="s">
        <v>9119</v>
      </c>
      <c r="E6825" s="15">
        <v>1</v>
      </c>
      <c r="F6825" s="16">
        <v>4090.2</v>
      </c>
      <c r="G6825" s="17">
        <f>ROUND(E6825*F6825,2)</f>
        <v>4090.2</v>
      </c>
    </row>
    <row r="6826" spans="1:7" ht="90" hidden="1" x14ac:dyDescent="0.25">
      <c r="A6826" s="18"/>
      <c r="B6826" s="18"/>
      <c r="C6826" s="18"/>
      <c r="D6826" s="28" t="s">
        <v>9120</v>
      </c>
      <c r="E6826" s="18"/>
      <c r="F6826" s="18"/>
      <c r="G6826" s="18"/>
    </row>
    <row r="6827" spans="1:7" hidden="1" x14ac:dyDescent="0.25">
      <c r="A6827" s="13" t="s">
        <v>9121</v>
      </c>
      <c r="B6827" s="14" t="s">
        <v>16</v>
      </c>
      <c r="C6827" s="14" t="s">
        <v>668</v>
      </c>
      <c r="D6827" s="28" t="s">
        <v>9122</v>
      </c>
      <c r="E6827" s="15">
        <v>1</v>
      </c>
      <c r="F6827" s="16">
        <v>4659.66</v>
      </c>
      <c r="G6827" s="17">
        <f>ROUND(E6827*F6827,2)</f>
        <v>4659.66</v>
      </c>
    </row>
    <row r="6828" spans="1:7" ht="90" hidden="1" x14ac:dyDescent="0.25">
      <c r="A6828" s="18"/>
      <c r="B6828" s="18"/>
      <c r="C6828" s="18"/>
      <c r="D6828" s="28" t="s">
        <v>9123</v>
      </c>
      <c r="E6828" s="18"/>
      <c r="F6828" s="18"/>
      <c r="G6828" s="18"/>
    </row>
    <row r="6829" spans="1:7" hidden="1" x14ac:dyDescent="0.25">
      <c r="A6829" s="13" t="s">
        <v>9124</v>
      </c>
      <c r="B6829" s="14" t="s">
        <v>16</v>
      </c>
      <c r="C6829" s="14" t="s">
        <v>668</v>
      </c>
      <c r="D6829" s="28" t="s">
        <v>9125</v>
      </c>
      <c r="E6829" s="15">
        <v>1</v>
      </c>
      <c r="F6829" s="16">
        <v>5350.49</v>
      </c>
      <c r="G6829" s="17">
        <f>ROUND(E6829*F6829,2)</f>
        <v>5350.49</v>
      </c>
    </row>
    <row r="6830" spans="1:7" ht="90" hidden="1" x14ac:dyDescent="0.25">
      <c r="A6830" s="18"/>
      <c r="B6830" s="18"/>
      <c r="C6830" s="18"/>
      <c r="D6830" s="28" t="s">
        <v>9126</v>
      </c>
      <c r="E6830" s="18"/>
      <c r="F6830" s="18"/>
      <c r="G6830" s="18"/>
    </row>
    <row r="6831" spans="1:7" hidden="1" x14ac:dyDescent="0.25">
      <c r="A6831" s="13" t="s">
        <v>9127</v>
      </c>
      <c r="B6831" s="14" t="s">
        <v>16</v>
      </c>
      <c r="C6831" s="14" t="s">
        <v>668</v>
      </c>
      <c r="D6831" s="28" t="s">
        <v>9128</v>
      </c>
      <c r="E6831" s="15">
        <v>1</v>
      </c>
      <c r="F6831" s="16">
        <v>3348.89</v>
      </c>
      <c r="G6831" s="17">
        <f>ROUND(E6831*F6831,2)</f>
        <v>3348.89</v>
      </c>
    </row>
    <row r="6832" spans="1:7" ht="78.75" hidden="1" x14ac:dyDescent="0.25">
      <c r="A6832" s="18"/>
      <c r="B6832" s="18"/>
      <c r="C6832" s="18"/>
      <c r="D6832" s="28" t="s">
        <v>9129</v>
      </c>
      <c r="E6832" s="18"/>
      <c r="F6832" s="18"/>
      <c r="G6832" s="18"/>
    </row>
    <row r="6833" spans="1:7" hidden="1" x14ac:dyDescent="0.25">
      <c r="A6833" s="13" t="s">
        <v>9130</v>
      </c>
      <c r="B6833" s="14" t="s">
        <v>16</v>
      </c>
      <c r="C6833" s="14" t="s">
        <v>668</v>
      </c>
      <c r="D6833" s="28" t="s">
        <v>9131</v>
      </c>
      <c r="E6833" s="15">
        <v>1</v>
      </c>
      <c r="F6833" s="16">
        <v>3819.32</v>
      </c>
      <c r="G6833" s="17">
        <f>ROUND(E6833*F6833,2)</f>
        <v>3819.32</v>
      </c>
    </row>
    <row r="6834" spans="1:7" ht="90" hidden="1" x14ac:dyDescent="0.25">
      <c r="A6834" s="18"/>
      <c r="B6834" s="18"/>
      <c r="C6834" s="18"/>
      <c r="D6834" s="28" t="s">
        <v>9132</v>
      </c>
      <c r="E6834" s="18"/>
      <c r="F6834" s="18"/>
      <c r="G6834" s="18"/>
    </row>
    <row r="6835" spans="1:7" hidden="1" x14ac:dyDescent="0.25">
      <c r="A6835" s="13" t="s">
        <v>9133</v>
      </c>
      <c r="B6835" s="14" t="s">
        <v>16</v>
      </c>
      <c r="C6835" s="14" t="s">
        <v>668</v>
      </c>
      <c r="D6835" s="28" t="s">
        <v>9134</v>
      </c>
      <c r="E6835" s="15">
        <v>1</v>
      </c>
      <c r="F6835" s="16">
        <v>5640.08</v>
      </c>
      <c r="G6835" s="17">
        <f>ROUND(E6835*F6835,2)</f>
        <v>5640.08</v>
      </c>
    </row>
    <row r="6836" spans="1:7" ht="90" hidden="1" x14ac:dyDescent="0.25">
      <c r="A6836" s="18"/>
      <c r="B6836" s="18"/>
      <c r="C6836" s="18"/>
      <c r="D6836" s="28" t="s">
        <v>9135</v>
      </c>
      <c r="E6836" s="18"/>
      <c r="F6836" s="18"/>
      <c r="G6836" s="18"/>
    </row>
    <row r="6837" spans="1:7" hidden="1" x14ac:dyDescent="0.25">
      <c r="A6837" s="13" t="s">
        <v>9136</v>
      </c>
      <c r="B6837" s="14" t="s">
        <v>16</v>
      </c>
      <c r="C6837" s="14" t="s">
        <v>668</v>
      </c>
      <c r="D6837" s="28" t="s">
        <v>9137</v>
      </c>
      <c r="E6837" s="15">
        <v>1</v>
      </c>
      <c r="F6837" s="16">
        <v>10424.65</v>
      </c>
      <c r="G6837" s="17">
        <f>ROUND(E6837*F6837,2)</f>
        <v>10424.65</v>
      </c>
    </row>
    <row r="6838" spans="1:7" ht="112.5" hidden="1" x14ac:dyDescent="0.25">
      <c r="A6838" s="18"/>
      <c r="B6838" s="18"/>
      <c r="C6838" s="18"/>
      <c r="D6838" s="28" t="s">
        <v>9138</v>
      </c>
      <c r="E6838" s="18"/>
      <c r="F6838" s="18"/>
      <c r="G6838" s="18"/>
    </row>
    <row r="6839" spans="1:7" hidden="1" x14ac:dyDescent="0.25">
      <c r="A6839" s="13" t="s">
        <v>9139</v>
      </c>
      <c r="B6839" s="14" t="s">
        <v>16</v>
      </c>
      <c r="C6839" s="14" t="s">
        <v>668</v>
      </c>
      <c r="D6839" s="28" t="s">
        <v>9140</v>
      </c>
      <c r="E6839" s="15">
        <v>1</v>
      </c>
      <c r="F6839" s="16">
        <v>12058.87</v>
      </c>
      <c r="G6839" s="17">
        <f>ROUND(E6839*F6839,2)</f>
        <v>12058.87</v>
      </c>
    </row>
    <row r="6840" spans="1:7" ht="112.5" hidden="1" x14ac:dyDescent="0.25">
      <c r="A6840" s="18"/>
      <c r="B6840" s="18"/>
      <c r="C6840" s="18"/>
      <c r="D6840" s="28" t="s">
        <v>9141</v>
      </c>
      <c r="E6840" s="18"/>
      <c r="F6840" s="18"/>
      <c r="G6840" s="18"/>
    </row>
    <row r="6841" spans="1:7" hidden="1" x14ac:dyDescent="0.25">
      <c r="A6841" s="13" t="s">
        <v>9142</v>
      </c>
      <c r="B6841" s="14" t="s">
        <v>16</v>
      </c>
      <c r="C6841" s="14" t="s">
        <v>668</v>
      </c>
      <c r="D6841" s="28" t="s">
        <v>9143</v>
      </c>
      <c r="E6841" s="15">
        <v>1</v>
      </c>
      <c r="F6841" s="16">
        <v>12387.8</v>
      </c>
      <c r="G6841" s="17">
        <f>ROUND(E6841*F6841,2)</f>
        <v>12387.8</v>
      </c>
    </row>
    <row r="6842" spans="1:7" ht="123.75" hidden="1" x14ac:dyDescent="0.25">
      <c r="A6842" s="18"/>
      <c r="B6842" s="18"/>
      <c r="C6842" s="18"/>
      <c r="D6842" s="28" t="s">
        <v>9144</v>
      </c>
      <c r="E6842" s="18"/>
      <c r="F6842" s="18"/>
      <c r="G6842" s="18"/>
    </row>
    <row r="6843" spans="1:7" hidden="1" x14ac:dyDescent="0.25">
      <c r="A6843" s="13" t="s">
        <v>9145</v>
      </c>
      <c r="B6843" s="14" t="s">
        <v>16</v>
      </c>
      <c r="C6843" s="14" t="s">
        <v>668</v>
      </c>
      <c r="D6843" s="28" t="s">
        <v>9146</v>
      </c>
      <c r="E6843" s="15">
        <v>1</v>
      </c>
      <c r="F6843" s="16">
        <v>13848.68</v>
      </c>
      <c r="G6843" s="17">
        <f>ROUND(E6843*F6843,2)</f>
        <v>13848.68</v>
      </c>
    </row>
    <row r="6844" spans="1:7" ht="123.75" hidden="1" x14ac:dyDescent="0.25">
      <c r="A6844" s="18"/>
      <c r="B6844" s="18"/>
      <c r="C6844" s="18"/>
      <c r="D6844" s="28" t="s">
        <v>9147</v>
      </c>
      <c r="E6844" s="18"/>
      <c r="F6844" s="18"/>
      <c r="G6844" s="18"/>
    </row>
    <row r="6845" spans="1:7" hidden="1" x14ac:dyDescent="0.25">
      <c r="A6845" s="13" t="s">
        <v>9148</v>
      </c>
      <c r="B6845" s="14" t="s">
        <v>16</v>
      </c>
      <c r="C6845" s="14" t="s">
        <v>668</v>
      </c>
      <c r="D6845" s="28" t="s">
        <v>9149</v>
      </c>
      <c r="E6845" s="15">
        <v>1</v>
      </c>
      <c r="F6845" s="16">
        <v>15105.59</v>
      </c>
      <c r="G6845" s="17">
        <f>ROUND(E6845*F6845,2)</f>
        <v>15105.59</v>
      </c>
    </row>
    <row r="6846" spans="1:7" ht="123.75" hidden="1" x14ac:dyDescent="0.25">
      <c r="A6846" s="18"/>
      <c r="B6846" s="18"/>
      <c r="C6846" s="18"/>
      <c r="D6846" s="28" t="s">
        <v>9150</v>
      </c>
      <c r="E6846" s="18"/>
      <c r="F6846" s="18"/>
      <c r="G6846" s="18"/>
    </row>
    <row r="6847" spans="1:7" hidden="1" x14ac:dyDescent="0.25">
      <c r="A6847" s="13" t="s">
        <v>9151</v>
      </c>
      <c r="B6847" s="14" t="s">
        <v>16</v>
      </c>
      <c r="C6847" s="14" t="s">
        <v>668</v>
      </c>
      <c r="D6847" s="28" t="s">
        <v>9152</v>
      </c>
      <c r="E6847" s="15">
        <v>1</v>
      </c>
      <c r="F6847" s="16">
        <v>4018.7</v>
      </c>
      <c r="G6847" s="17">
        <f>ROUND(E6847*F6847,2)</f>
        <v>4018.7</v>
      </c>
    </row>
    <row r="6848" spans="1:7" ht="123.75" hidden="1" x14ac:dyDescent="0.25">
      <c r="A6848" s="18"/>
      <c r="B6848" s="18"/>
      <c r="C6848" s="18"/>
      <c r="D6848" s="28" t="s">
        <v>9153</v>
      </c>
      <c r="E6848" s="18"/>
      <c r="F6848" s="18"/>
      <c r="G6848" s="18"/>
    </row>
    <row r="6849" spans="1:7" hidden="1" x14ac:dyDescent="0.25">
      <c r="A6849" s="13" t="s">
        <v>9154</v>
      </c>
      <c r="B6849" s="14" t="s">
        <v>16</v>
      </c>
      <c r="C6849" s="14" t="s">
        <v>668</v>
      </c>
      <c r="D6849" s="28" t="s">
        <v>9155</v>
      </c>
      <c r="E6849" s="15">
        <v>1</v>
      </c>
      <c r="F6849" s="16">
        <v>4405.49</v>
      </c>
      <c r="G6849" s="17">
        <f>ROUND(E6849*F6849,2)</f>
        <v>4405.49</v>
      </c>
    </row>
    <row r="6850" spans="1:7" ht="135" hidden="1" x14ac:dyDescent="0.25">
      <c r="A6850" s="18"/>
      <c r="B6850" s="18"/>
      <c r="C6850" s="18"/>
      <c r="D6850" s="28" t="s">
        <v>9156</v>
      </c>
      <c r="E6850" s="18"/>
      <c r="F6850" s="18"/>
      <c r="G6850" s="18"/>
    </row>
    <row r="6851" spans="1:7" hidden="1" x14ac:dyDescent="0.25">
      <c r="A6851" s="13" t="s">
        <v>9157</v>
      </c>
      <c r="B6851" s="14" t="s">
        <v>16</v>
      </c>
      <c r="C6851" s="14" t="s">
        <v>668</v>
      </c>
      <c r="D6851" s="28" t="s">
        <v>9158</v>
      </c>
      <c r="E6851" s="15">
        <v>1</v>
      </c>
      <c r="F6851" s="16">
        <v>4742.5</v>
      </c>
      <c r="G6851" s="17">
        <f>ROUND(E6851*F6851,2)</f>
        <v>4742.5</v>
      </c>
    </row>
    <row r="6852" spans="1:7" ht="135" hidden="1" x14ac:dyDescent="0.25">
      <c r="A6852" s="18"/>
      <c r="B6852" s="18"/>
      <c r="C6852" s="18"/>
      <c r="D6852" s="28" t="s">
        <v>9159</v>
      </c>
      <c r="E6852" s="18"/>
      <c r="F6852" s="18"/>
      <c r="G6852" s="18"/>
    </row>
    <row r="6853" spans="1:7" hidden="1" x14ac:dyDescent="0.25">
      <c r="A6853" s="13" t="s">
        <v>9160</v>
      </c>
      <c r="B6853" s="14" t="s">
        <v>16</v>
      </c>
      <c r="C6853" s="14" t="s">
        <v>668</v>
      </c>
      <c r="D6853" s="28" t="s">
        <v>9161</v>
      </c>
      <c r="E6853" s="15">
        <v>1</v>
      </c>
      <c r="F6853" s="16">
        <v>6177.61</v>
      </c>
      <c r="G6853" s="17">
        <f>ROUND(E6853*F6853,2)</f>
        <v>6177.61</v>
      </c>
    </row>
    <row r="6854" spans="1:7" ht="112.5" hidden="1" x14ac:dyDescent="0.25">
      <c r="A6854" s="18"/>
      <c r="B6854" s="18"/>
      <c r="C6854" s="18"/>
      <c r="D6854" s="28" t="s">
        <v>9162</v>
      </c>
      <c r="E6854" s="18"/>
      <c r="F6854" s="18"/>
      <c r="G6854" s="18"/>
    </row>
    <row r="6855" spans="1:7" hidden="1" x14ac:dyDescent="0.25">
      <c r="A6855" s="13" t="s">
        <v>9163</v>
      </c>
      <c r="B6855" s="14" t="s">
        <v>16</v>
      </c>
      <c r="C6855" s="14" t="s">
        <v>668</v>
      </c>
      <c r="D6855" s="28" t="s">
        <v>9164</v>
      </c>
      <c r="E6855" s="15">
        <v>1</v>
      </c>
      <c r="F6855" s="16">
        <v>8911.74</v>
      </c>
      <c r="G6855" s="17">
        <f>ROUND(E6855*F6855,2)</f>
        <v>8911.74</v>
      </c>
    </row>
    <row r="6856" spans="1:7" ht="112.5" hidden="1" x14ac:dyDescent="0.25">
      <c r="A6856" s="18"/>
      <c r="B6856" s="18"/>
      <c r="C6856" s="18"/>
      <c r="D6856" s="28" t="s">
        <v>9165</v>
      </c>
      <c r="E6856" s="18"/>
      <c r="F6856" s="18"/>
      <c r="G6856" s="18"/>
    </row>
    <row r="6857" spans="1:7" hidden="1" x14ac:dyDescent="0.25">
      <c r="A6857" s="13" t="s">
        <v>9166</v>
      </c>
      <c r="B6857" s="14" t="s">
        <v>16</v>
      </c>
      <c r="C6857" s="14" t="s">
        <v>668</v>
      </c>
      <c r="D6857" s="28" t="s">
        <v>9167</v>
      </c>
      <c r="E6857" s="15">
        <v>1</v>
      </c>
      <c r="F6857" s="16">
        <v>3274.78</v>
      </c>
      <c r="G6857" s="17">
        <f>ROUND(E6857*F6857,2)</f>
        <v>3274.78</v>
      </c>
    </row>
    <row r="6858" spans="1:7" ht="112.5" hidden="1" x14ac:dyDescent="0.25">
      <c r="A6858" s="18"/>
      <c r="B6858" s="18"/>
      <c r="C6858" s="18"/>
      <c r="D6858" s="28" t="s">
        <v>9168</v>
      </c>
      <c r="E6858" s="18"/>
      <c r="F6858" s="18"/>
      <c r="G6858" s="18"/>
    </row>
    <row r="6859" spans="1:7" hidden="1" x14ac:dyDescent="0.25">
      <c r="A6859" s="13" t="s">
        <v>9169</v>
      </c>
      <c r="B6859" s="14" t="s">
        <v>16</v>
      </c>
      <c r="C6859" s="14" t="s">
        <v>668</v>
      </c>
      <c r="D6859" s="28" t="s">
        <v>9170</v>
      </c>
      <c r="E6859" s="15">
        <v>1</v>
      </c>
      <c r="F6859" s="16">
        <v>4774.83</v>
      </c>
      <c r="G6859" s="17">
        <f>ROUND(E6859*F6859,2)</f>
        <v>4774.83</v>
      </c>
    </row>
    <row r="6860" spans="1:7" ht="112.5" hidden="1" x14ac:dyDescent="0.25">
      <c r="A6860" s="18"/>
      <c r="B6860" s="18"/>
      <c r="C6860" s="18"/>
      <c r="D6860" s="28" t="s">
        <v>9171</v>
      </c>
      <c r="E6860" s="18"/>
      <c r="F6860" s="18"/>
      <c r="G6860" s="18"/>
    </row>
    <row r="6861" spans="1:7" hidden="1" x14ac:dyDescent="0.25">
      <c r="A6861" s="13" t="s">
        <v>9172</v>
      </c>
      <c r="B6861" s="14" t="s">
        <v>16</v>
      </c>
      <c r="C6861" s="14" t="s">
        <v>668</v>
      </c>
      <c r="D6861" s="28" t="s">
        <v>9173</v>
      </c>
      <c r="E6861" s="15">
        <v>1</v>
      </c>
      <c r="F6861" s="16">
        <v>6785.01</v>
      </c>
      <c r="G6861" s="17">
        <f>ROUND(E6861*F6861,2)</f>
        <v>6785.01</v>
      </c>
    </row>
    <row r="6862" spans="1:7" ht="112.5" hidden="1" x14ac:dyDescent="0.25">
      <c r="A6862" s="18"/>
      <c r="B6862" s="18"/>
      <c r="C6862" s="18"/>
      <c r="D6862" s="28" t="s">
        <v>9174</v>
      </c>
      <c r="E6862" s="18"/>
      <c r="F6862" s="18"/>
      <c r="G6862" s="18"/>
    </row>
    <row r="6863" spans="1:7" hidden="1" x14ac:dyDescent="0.25">
      <c r="A6863" s="13" t="s">
        <v>9175</v>
      </c>
      <c r="B6863" s="14" t="s">
        <v>16</v>
      </c>
      <c r="C6863" s="14" t="s">
        <v>668</v>
      </c>
      <c r="D6863" s="28" t="s">
        <v>9176</v>
      </c>
      <c r="E6863" s="15">
        <v>1</v>
      </c>
      <c r="F6863" s="16">
        <v>515.80999999999995</v>
      </c>
      <c r="G6863" s="17">
        <f>ROUND(E6863*F6863,2)</f>
        <v>515.80999999999995</v>
      </c>
    </row>
    <row r="6864" spans="1:7" ht="78.75" hidden="1" x14ac:dyDescent="0.25">
      <c r="A6864" s="18"/>
      <c r="B6864" s="18"/>
      <c r="C6864" s="18"/>
      <c r="D6864" s="28" t="s">
        <v>9177</v>
      </c>
      <c r="E6864" s="18"/>
      <c r="F6864" s="18"/>
      <c r="G6864" s="18"/>
    </row>
    <row r="6865" spans="1:7" hidden="1" x14ac:dyDescent="0.25">
      <c r="A6865" s="13" t="s">
        <v>9178</v>
      </c>
      <c r="B6865" s="14" t="s">
        <v>16</v>
      </c>
      <c r="C6865" s="14" t="s">
        <v>668</v>
      </c>
      <c r="D6865" s="28" t="s">
        <v>9179</v>
      </c>
      <c r="E6865" s="15">
        <v>1</v>
      </c>
      <c r="F6865" s="16">
        <v>3680.66</v>
      </c>
      <c r="G6865" s="17">
        <f>ROUND(E6865*F6865,2)</f>
        <v>3680.66</v>
      </c>
    </row>
    <row r="6866" spans="1:7" ht="90" hidden="1" x14ac:dyDescent="0.25">
      <c r="A6866" s="18"/>
      <c r="B6866" s="18"/>
      <c r="C6866" s="18"/>
      <c r="D6866" s="28" t="s">
        <v>9180</v>
      </c>
      <c r="E6866" s="18"/>
      <c r="F6866" s="18"/>
      <c r="G6866" s="18"/>
    </row>
    <row r="6867" spans="1:7" hidden="1" x14ac:dyDescent="0.25">
      <c r="A6867" s="13" t="s">
        <v>9181</v>
      </c>
      <c r="B6867" s="14" t="s">
        <v>16</v>
      </c>
      <c r="C6867" s="14" t="s">
        <v>668</v>
      </c>
      <c r="D6867" s="28" t="s">
        <v>9182</v>
      </c>
      <c r="E6867" s="15">
        <v>1</v>
      </c>
      <c r="F6867" s="16">
        <v>4070.11</v>
      </c>
      <c r="G6867" s="17">
        <f>ROUND(E6867*F6867,2)</f>
        <v>4070.11</v>
      </c>
    </row>
    <row r="6868" spans="1:7" ht="90" hidden="1" x14ac:dyDescent="0.25">
      <c r="A6868" s="18"/>
      <c r="B6868" s="18"/>
      <c r="C6868" s="18"/>
      <c r="D6868" s="28" t="s">
        <v>9183</v>
      </c>
      <c r="E6868" s="18"/>
      <c r="F6868" s="18"/>
      <c r="G6868" s="18"/>
    </row>
    <row r="6869" spans="1:7" hidden="1" x14ac:dyDescent="0.25">
      <c r="A6869" s="13" t="s">
        <v>9184</v>
      </c>
      <c r="B6869" s="14" t="s">
        <v>16</v>
      </c>
      <c r="C6869" s="14" t="s">
        <v>668</v>
      </c>
      <c r="D6869" s="28" t="s">
        <v>9185</v>
      </c>
      <c r="E6869" s="15">
        <v>1</v>
      </c>
      <c r="F6869" s="16">
        <v>4158.57</v>
      </c>
      <c r="G6869" s="17">
        <f>ROUND(E6869*F6869,2)</f>
        <v>4158.57</v>
      </c>
    </row>
    <row r="6870" spans="1:7" ht="78.75" hidden="1" x14ac:dyDescent="0.25">
      <c r="A6870" s="18"/>
      <c r="B6870" s="18"/>
      <c r="C6870" s="18"/>
      <c r="D6870" s="28" t="s">
        <v>9186</v>
      </c>
      <c r="E6870" s="18"/>
      <c r="F6870" s="18"/>
      <c r="G6870" s="18"/>
    </row>
    <row r="6871" spans="1:7" hidden="1" x14ac:dyDescent="0.25">
      <c r="A6871" s="13" t="s">
        <v>9187</v>
      </c>
      <c r="B6871" s="14" t="s">
        <v>16</v>
      </c>
      <c r="C6871" s="14" t="s">
        <v>668</v>
      </c>
      <c r="D6871" s="28" t="s">
        <v>9188</v>
      </c>
      <c r="E6871" s="15">
        <v>1</v>
      </c>
      <c r="F6871" s="16">
        <v>4957.38</v>
      </c>
      <c r="G6871" s="17">
        <f>ROUND(E6871*F6871,2)</f>
        <v>4957.38</v>
      </c>
    </row>
    <row r="6872" spans="1:7" ht="78.75" hidden="1" x14ac:dyDescent="0.25">
      <c r="A6872" s="18"/>
      <c r="B6872" s="18"/>
      <c r="C6872" s="18"/>
      <c r="D6872" s="28" t="s">
        <v>9189</v>
      </c>
      <c r="E6872" s="18"/>
      <c r="F6872" s="18"/>
      <c r="G6872" s="18"/>
    </row>
    <row r="6873" spans="1:7" hidden="1" x14ac:dyDescent="0.25">
      <c r="A6873" s="13" t="s">
        <v>9190</v>
      </c>
      <c r="B6873" s="14" t="s">
        <v>16</v>
      </c>
      <c r="C6873" s="14" t="s">
        <v>668</v>
      </c>
      <c r="D6873" s="28" t="s">
        <v>9191</v>
      </c>
      <c r="E6873" s="15">
        <v>1</v>
      </c>
      <c r="F6873" s="16">
        <v>4792.1400000000003</v>
      </c>
      <c r="G6873" s="17">
        <f>ROUND(E6873*F6873,2)</f>
        <v>4792.1400000000003</v>
      </c>
    </row>
    <row r="6874" spans="1:7" ht="78.75" hidden="1" x14ac:dyDescent="0.25">
      <c r="A6874" s="18"/>
      <c r="B6874" s="18"/>
      <c r="C6874" s="18"/>
      <c r="D6874" s="28" t="s">
        <v>9192</v>
      </c>
      <c r="E6874" s="18"/>
      <c r="F6874" s="18"/>
      <c r="G6874" s="18"/>
    </row>
    <row r="6875" spans="1:7" hidden="1" x14ac:dyDescent="0.25">
      <c r="A6875" s="13" t="s">
        <v>9193</v>
      </c>
      <c r="B6875" s="14" t="s">
        <v>16</v>
      </c>
      <c r="C6875" s="14" t="s">
        <v>668</v>
      </c>
      <c r="D6875" s="28" t="s">
        <v>9194</v>
      </c>
      <c r="E6875" s="15">
        <v>1</v>
      </c>
      <c r="F6875" s="16">
        <v>4926.78</v>
      </c>
      <c r="G6875" s="17">
        <f>ROUND(E6875*F6875,2)</f>
        <v>4926.78</v>
      </c>
    </row>
    <row r="6876" spans="1:7" ht="78.75" hidden="1" x14ac:dyDescent="0.25">
      <c r="A6876" s="18"/>
      <c r="B6876" s="18"/>
      <c r="C6876" s="18"/>
      <c r="D6876" s="28" t="s">
        <v>9195</v>
      </c>
      <c r="E6876" s="18"/>
      <c r="F6876" s="18"/>
      <c r="G6876" s="18"/>
    </row>
    <row r="6877" spans="1:7" ht="22.5" hidden="1" x14ac:dyDescent="0.25">
      <c r="A6877" s="13" t="s">
        <v>9196</v>
      </c>
      <c r="B6877" s="14" t="s">
        <v>16</v>
      </c>
      <c r="C6877" s="14" t="s">
        <v>668</v>
      </c>
      <c r="D6877" s="28" t="s">
        <v>9197</v>
      </c>
      <c r="E6877" s="15">
        <v>1</v>
      </c>
      <c r="F6877" s="16">
        <v>988.35</v>
      </c>
      <c r="G6877" s="17">
        <f>ROUND(E6877*F6877,2)</f>
        <v>988.35</v>
      </c>
    </row>
    <row r="6878" spans="1:7" ht="112.5" hidden="1" x14ac:dyDescent="0.25">
      <c r="A6878" s="18"/>
      <c r="B6878" s="18"/>
      <c r="C6878" s="18"/>
      <c r="D6878" s="28" t="s">
        <v>9198</v>
      </c>
      <c r="E6878" s="18"/>
      <c r="F6878" s="18"/>
      <c r="G6878" s="18"/>
    </row>
    <row r="6879" spans="1:7" ht="22.5" hidden="1" x14ac:dyDescent="0.25">
      <c r="A6879" s="13" t="s">
        <v>9199</v>
      </c>
      <c r="B6879" s="14" t="s">
        <v>16</v>
      </c>
      <c r="C6879" s="14" t="s">
        <v>668</v>
      </c>
      <c r="D6879" s="28" t="s">
        <v>9200</v>
      </c>
      <c r="E6879" s="15">
        <v>1</v>
      </c>
      <c r="F6879" s="16">
        <v>6711.2</v>
      </c>
      <c r="G6879" s="17">
        <f>ROUND(E6879*F6879,2)</f>
        <v>6711.2</v>
      </c>
    </row>
    <row r="6880" spans="1:7" ht="315" hidden="1" x14ac:dyDescent="0.25">
      <c r="A6880" s="18"/>
      <c r="B6880" s="18"/>
      <c r="C6880" s="18"/>
      <c r="D6880" s="28" t="s">
        <v>9201</v>
      </c>
      <c r="E6880" s="18"/>
      <c r="F6880" s="18"/>
      <c r="G6880" s="18"/>
    </row>
    <row r="6881" spans="1:7" ht="22.5" hidden="1" x14ac:dyDescent="0.25">
      <c r="A6881" s="13" t="s">
        <v>9202</v>
      </c>
      <c r="B6881" s="14" t="s">
        <v>16</v>
      </c>
      <c r="C6881" s="14" t="s">
        <v>668</v>
      </c>
      <c r="D6881" s="28" t="s">
        <v>9203</v>
      </c>
      <c r="E6881" s="15">
        <v>1</v>
      </c>
      <c r="F6881" s="16">
        <v>5111.2</v>
      </c>
      <c r="G6881" s="17">
        <f>ROUND(E6881*F6881,2)</f>
        <v>5111.2</v>
      </c>
    </row>
    <row r="6882" spans="1:7" ht="315" hidden="1" x14ac:dyDescent="0.25">
      <c r="A6882" s="18"/>
      <c r="B6882" s="18"/>
      <c r="C6882" s="18"/>
      <c r="D6882" s="28" t="s">
        <v>9204</v>
      </c>
      <c r="E6882" s="18"/>
      <c r="F6882" s="18"/>
      <c r="G6882" s="18"/>
    </row>
    <row r="6883" spans="1:7" ht="22.5" hidden="1" x14ac:dyDescent="0.25">
      <c r="A6883" s="13" t="s">
        <v>9205</v>
      </c>
      <c r="B6883" s="14" t="s">
        <v>16</v>
      </c>
      <c r="C6883" s="14" t="s">
        <v>668</v>
      </c>
      <c r="D6883" s="28" t="s">
        <v>9206</v>
      </c>
      <c r="E6883" s="15">
        <v>1</v>
      </c>
      <c r="F6883" s="16">
        <v>6078.88</v>
      </c>
      <c r="G6883" s="17">
        <f>ROUND(E6883*F6883,2)</f>
        <v>6078.88</v>
      </c>
    </row>
    <row r="6884" spans="1:7" ht="315" hidden="1" x14ac:dyDescent="0.25">
      <c r="A6884" s="18"/>
      <c r="B6884" s="18"/>
      <c r="C6884" s="18"/>
      <c r="D6884" s="28" t="s">
        <v>9207</v>
      </c>
      <c r="E6884" s="18"/>
      <c r="F6884" s="18"/>
      <c r="G6884" s="18"/>
    </row>
    <row r="6885" spans="1:7" ht="22.5" hidden="1" x14ac:dyDescent="0.25">
      <c r="A6885" s="13" t="s">
        <v>9208</v>
      </c>
      <c r="B6885" s="14" t="s">
        <v>16</v>
      </c>
      <c r="C6885" s="14" t="s">
        <v>668</v>
      </c>
      <c r="D6885" s="28" t="s">
        <v>9209</v>
      </c>
      <c r="E6885" s="15">
        <v>1</v>
      </c>
      <c r="F6885" s="16">
        <v>4418.34</v>
      </c>
      <c r="G6885" s="17">
        <f>ROUND(E6885*F6885,2)</f>
        <v>4418.34</v>
      </c>
    </row>
    <row r="6886" spans="1:7" ht="315" hidden="1" x14ac:dyDescent="0.25">
      <c r="A6886" s="18"/>
      <c r="B6886" s="18"/>
      <c r="C6886" s="18"/>
      <c r="D6886" s="28" t="s">
        <v>9210</v>
      </c>
      <c r="E6886" s="18"/>
      <c r="F6886" s="18"/>
      <c r="G6886" s="18"/>
    </row>
    <row r="6887" spans="1:7" hidden="1" x14ac:dyDescent="0.25">
      <c r="A6887" s="13" t="s">
        <v>9211</v>
      </c>
      <c r="B6887" s="14" t="s">
        <v>16</v>
      </c>
      <c r="C6887" s="14" t="s">
        <v>668</v>
      </c>
      <c r="D6887" s="28" t="s">
        <v>9212</v>
      </c>
      <c r="E6887" s="15">
        <v>1</v>
      </c>
      <c r="F6887" s="16">
        <v>2132.19</v>
      </c>
      <c r="G6887" s="17">
        <f>ROUND(E6887*F6887,2)</f>
        <v>2132.19</v>
      </c>
    </row>
    <row r="6888" spans="1:7" ht="168.75" hidden="1" x14ac:dyDescent="0.25">
      <c r="A6888" s="18"/>
      <c r="B6888" s="18"/>
      <c r="C6888" s="18"/>
      <c r="D6888" s="28" t="s">
        <v>9213</v>
      </c>
      <c r="E6888" s="18"/>
      <c r="F6888" s="18"/>
      <c r="G6888" s="18"/>
    </row>
    <row r="6889" spans="1:7" ht="22.5" hidden="1" x14ac:dyDescent="0.25">
      <c r="A6889" s="13" t="s">
        <v>9214</v>
      </c>
      <c r="B6889" s="14" t="s">
        <v>16</v>
      </c>
      <c r="C6889" s="14" t="s">
        <v>668</v>
      </c>
      <c r="D6889" s="28" t="s">
        <v>9215</v>
      </c>
      <c r="E6889" s="15">
        <v>1</v>
      </c>
      <c r="F6889" s="16">
        <v>14576.18</v>
      </c>
      <c r="G6889" s="17">
        <f>ROUND(E6889*F6889,2)</f>
        <v>14576.18</v>
      </c>
    </row>
    <row r="6890" spans="1:7" ht="180" hidden="1" x14ac:dyDescent="0.25">
      <c r="A6890" s="18"/>
      <c r="B6890" s="18"/>
      <c r="C6890" s="18"/>
      <c r="D6890" s="28" t="s">
        <v>9216</v>
      </c>
      <c r="E6890" s="18"/>
      <c r="F6890" s="18"/>
      <c r="G6890" s="18"/>
    </row>
    <row r="6891" spans="1:7" hidden="1" x14ac:dyDescent="0.25">
      <c r="A6891" s="13" t="s">
        <v>9217</v>
      </c>
      <c r="B6891" s="14" t="s">
        <v>16</v>
      </c>
      <c r="C6891" s="14" t="s">
        <v>668</v>
      </c>
      <c r="D6891" s="28" t="s">
        <v>9218</v>
      </c>
      <c r="E6891" s="15">
        <v>1</v>
      </c>
      <c r="F6891" s="16">
        <v>31623.75</v>
      </c>
      <c r="G6891" s="17">
        <f>ROUND(E6891*F6891,2)</f>
        <v>31623.75</v>
      </c>
    </row>
    <row r="6892" spans="1:7" ht="409.5" hidden="1" x14ac:dyDescent="0.25">
      <c r="A6892" s="18"/>
      <c r="B6892" s="18"/>
      <c r="C6892" s="18"/>
      <c r="D6892" s="28" t="s">
        <v>9219</v>
      </c>
      <c r="E6892" s="18"/>
      <c r="F6892" s="18"/>
      <c r="G6892" s="18"/>
    </row>
    <row r="6893" spans="1:7" hidden="1" x14ac:dyDescent="0.25">
      <c r="A6893" s="18"/>
      <c r="B6893" s="18"/>
      <c r="C6893" s="18"/>
      <c r="D6893" s="35" t="s">
        <v>9220</v>
      </c>
      <c r="E6893" s="15">
        <v>0</v>
      </c>
      <c r="F6893" s="19">
        <f>G6819+G6821+G6823+G6825+G6827+G6829+G6831+G6833+G6835+G6837+G6839+G6841+G6843+G6845+G6847+G6849+G6851+G6853+G6855+G6857+G6859+G6861+G6863+G6865+G6867+G6869+G6871+G6873+G6875+G6877+G6879+G6881+G6883+G6885+G6887+G6889+G6891</f>
        <v>244682.76</v>
      </c>
      <c r="G6893" s="19">
        <f>ROUND(E6893*F6893,2)</f>
        <v>0</v>
      </c>
    </row>
    <row r="6894" spans="1:7" ht="0.95" customHeight="1" x14ac:dyDescent="0.25">
      <c r="A6894" s="20"/>
      <c r="B6894" s="20"/>
      <c r="C6894" s="20"/>
      <c r="D6894" s="36"/>
      <c r="E6894" s="20"/>
      <c r="F6894" s="20"/>
      <c r="G6894" s="20"/>
    </row>
    <row r="6895" spans="1:7" x14ac:dyDescent="0.25">
      <c r="A6895" s="7" t="s">
        <v>9221</v>
      </c>
      <c r="B6895" s="7" t="s">
        <v>8</v>
      </c>
      <c r="C6895" s="7" t="s">
        <v>9</v>
      </c>
      <c r="D6895" s="33" t="s">
        <v>9222</v>
      </c>
      <c r="E6895" s="8">
        <f>E7030</f>
        <v>0</v>
      </c>
      <c r="F6895" s="9">
        <f>F7030</f>
        <v>75406.77</v>
      </c>
      <c r="G6895" s="9">
        <f>G7030</f>
        <v>0</v>
      </c>
    </row>
    <row r="6896" spans="1:7" hidden="1" x14ac:dyDescent="0.25">
      <c r="A6896" s="13" t="s">
        <v>9223</v>
      </c>
      <c r="B6896" s="14" t="s">
        <v>16</v>
      </c>
      <c r="C6896" s="14" t="s">
        <v>17</v>
      </c>
      <c r="D6896" s="28" t="s">
        <v>9224</v>
      </c>
      <c r="E6896" s="15">
        <v>1</v>
      </c>
      <c r="F6896" s="16">
        <v>38.450000000000003</v>
      </c>
      <c r="G6896" s="17">
        <f>ROUND(E6896*F6896,2)</f>
        <v>38.450000000000003</v>
      </c>
    </row>
    <row r="6897" spans="1:7" ht="168.75" hidden="1" x14ac:dyDescent="0.25">
      <c r="A6897" s="18"/>
      <c r="B6897" s="18"/>
      <c r="C6897" s="18"/>
      <c r="D6897" s="28" t="s">
        <v>9225</v>
      </c>
      <c r="E6897" s="18"/>
      <c r="F6897" s="18"/>
      <c r="G6897" s="18"/>
    </row>
    <row r="6898" spans="1:7" hidden="1" x14ac:dyDescent="0.25">
      <c r="A6898" s="13" t="s">
        <v>9226</v>
      </c>
      <c r="B6898" s="14" t="s">
        <v>16</v>
      </c>
      <c r="C6898" s="14" t="s">
        <v>17</v>
      </c>
      <c r="D6898" s="28" t="s">
        <v>9227</v>
      </c>
      <c r="E6898" s="15">
        <v>1</v>
      </c>
      <c r="F6898" s="16">
        <v>49.27</v>
      </c>
      <c r="G6898" s="17">
        <f>ROUND(E6898*F6898,2)</f>
        <v>49.27</v>
      </c>
    </row>
    <row r="6899" spans="1:7" ht="315" hidden="1" x14ac:dyDescent="0.25">
      <c r="A6899" s="18"/>
      <c r="B6899" s="18"/>
      <c r="C6899" s="18"/>
      <c r="D6899" s="28" t="s">
        <v>9228</v>
      </c>
      <c r="E6899" s="18"/>
      <c r="F6899" s="18"/>
      <c r="G6899" s="18"/>
    </row>
    <row r="6900" spans="1:7" hidden="1" x14ac:dyDescent="0.25">
      <c r="A6900" s="13" t="s">
        <v>9229</v>
      </c>
      <c r="B6900" s="14" t="s">
        <v>16</v>
      </c>
      <c r="C6900" s="14" t="s">
        <v>2220</v>
      </c>
      <c r="D6900" s="28" t="s">
        <v>9230</v>
      </c>
      <c r="E6900" s="15">
        <v>1</v>
      </c>
      <c r="F6900" s="16">
        <v>24.25</v>
      </c>
      <c r="G6900" s="17">
        <f>ROUND(E6900*F6900,2)</f>
        <v>24.25</v>
      </c>
    </row>
    <row r="6901" spans="1:7" ht="135" hidden="1" x14ac:dyDescent="0.25">
      <c r="A6901" s="18"/>
      <c r="B6901" s="18"/>
      <c r="C6901" s="18"/>
      <c r="D6901" s="28" t="s">
        <v>9231</v>
      </c>
      <c r="E6901" s="18"/>
      <c r="F6901" s="18"/>
      <c r="G6901" s="18"/>
    </row>
    <row r="6902" spans="1:7" hidden="1" x14ac:dyDescent="0.25">
      <c r="A6902" s="13" t="s">
        <v>9232</v>
      </c>
      <c r="B6902" s="14" t="s">
        <v>16</v>
      </c>
      <c r="C6902" s="14" t="s">
        <v>2220</v>
      </c>
      <c r="D6902" s="28" t="s">
        <v>9233</v>
      </c>
      <c r="E6902" s="15">
        <v>1</v>
      </c>
      <c r="F6902" s="16">
        <v>29.2</v>
      </c>
      <c r="G6902" s="17">
        <f>ROUND(E6902*F6902,2)</f>
        <v>29.2</v>
      </c>
    </row>
    <row r="6903" spans="1:7" ht="135" hidden="1" x14ac:dyDescent="0.25">
      <c r="A6903" s="18"/>
      <c r="B6903" s="18"/>
      <c r="C6903" s="18"/>
      <c r="D6903" s="28" t="s">
        <v>9234</v>
      </c>
      <c r="E6903" s="18"/>
      <c r="F6903" s="18"/>
      <c r="G6903" s="18"/>
    </row>
    <row r="6904" spans="1:7" hidden="1" x14ac:dyDescent="0.25">
      <c r="A6904" s="13" t="s">
        <v>9235</v>
      </c>
      <c r="B6904" s="14" t="s">
        <v>16</v>
      </c>
      <c r="C6904" s="14" t="s">
        <v>2220</v>
      </c>
      <c r="D6904" s="28" t="s">
        <v>9236</v>
      </c>
      <c r="E6904" s="15">
        <v>1</v>
      </c>
      <c r="F6904" s="16">
        <v>36.72</v>
      </c>
      <c r="G6904" s="17">
        <f>ROUND(E6904*F6904,2)</f>
        <v>36.72</v>
      </c>
    </row>
    <row r="6905" spans="1:7" ht="135" hidden="1" x14ac:dyDescent="0.25">
      <c r="A6905" s="18"/>
      <c r="B6905" s="18"/>
      <c r="C6905" s="18"/>
      <c r="D6905" s="28" t="s">
        <v>9237</v>
      </c>
      <c r="E6905" s="18"/>
      <c r="F6905" s="18"/>
      <c r="G6905" s="18"/>
    </row>
    <row r="6906" spans="1:7" hidden="1" x14ac:dyDescent="0.25">
      <c r="A6906" s="13" t="s">
        <v>9238</v>
      </c>
      <c r="B6906" s="14" t="s">
        <v>16</v>
      </c>
      <c r="C6906" s="14" t="s">
        <v>668</v>
      </c>
      <c r="D6906" s="28" t="s">
        <v>9239</v>
      </c>
      <c r="E6906" s="15">
        <v>1</v>
      </c>
      <c r="F6906" s="16">
        <v>29.1</v>
      </c>
      <c r="G6906" s="17">
        <f>ROUND(E6906*F6906,2)</f>
        <v>29.1</v>
      </c>
    </row>
    <row r="6907" spans="1:7" ht="45" hidden="1" x14ac:dyDescent="0.25">
      <c r="A6907" s="18"/>
      <c r="B6907" s="18"/>
      <c r="C6907" s="18"/>
      <c r="D6907" s="28" t="s">
        <v>9240</v>
      </c>
      <c r="E6907" s="18"/>
      <c r="F6907" s="18"/>
      <c r="G6907" s="18"/>
    </row>
    <row r="6908" spans="1:7" hidden="1" x14ac:dyDescent="0.25">
      <c r="A6908" s="13" t="s">
        <v>9241</v>
      </c>
      <c r="B6908" s="14" t="s">
        <v>16</v>
      </c>
      <c r="C6908" s="14" t="s">
        <v>668</v>
      </c>
      <c r="D6908" s="28" t="s">
        <v>9242</v>
      </c>
      <c r="E6908" s="15">
        <v>1</v>
      </c>
      <c r="F6908" s="16">
        <v>31.9</v>
      </c>
      <c r="G6908" s="17">
        <f>ROUND(E6908*F6908,2)</f>
        <v>31.9</v>
      </c>
    </row>
    <row r="6909" spans="1:7" ht="45" hidden="1" x14ac:dyDescent="0.25">
      <c r="A6909" s="18"/>
      <c r="B6909" s="18"/>
      <c r="C6909" s="18"/>
      <c r="D6909" s="28" t="s">
        <v>9243</v>
      </c>
      <c r="E6909" s="18"/>
      <c r="F6909" s="18"/>
      <c r="G6909" s="18"/>
    </row>
    <row r="6910" spans="1:7" hidden="1" x14ac:dyDescent="0.25">
      <c r="A6910" s="13" t="s">
        <v>9244</v>
      </c>
      <c r="B6910" s="14" t="s">
        <v>16</v>
      </c>
      <c r="C6910" s="14" t="s">
        <v>668</v>
      </c>
      <c r="D6910" s="28" t="s">
        <v>9245</v>
      </c>
      <c r="E6910" s="15">
        <v>1</v>
      </c>
      <c r="F6910" s="16">
        <v>34.700000000000003</v>
      </c>
      <c r="G6910" s="17">
        <f>ROUND(E6910*F6910,2)</f>
        <v>34.700000000000003</v>
      </c>
    </row>
    <row r="6911" spans="1:7" ht="45" hidden="1" x14ac:dyDescent="0.25">
      <c r="A6911" s="18"/>
      <c r="B6911" s="18"/>
      <c r="C6911" s="18"/>
      <c r="D6911" s="28" t="s">
        <v>9246</v>
      </c>
      <c r="E6911" s="18"/>
      <c r="F6911" s="18"/>
      <c r="G6911" s="18"/>
    </row>
    <row r="6912" spans="1:7" hidden="1" x14ac:dyDescent="0.25">
      <c r="A6912" s="13" t="s">
        <v>9247</v>
      </c>
      <c r="B6912" s="14" t="s">
        <v>16</v>
      </c>
      <c r="C6912" s="14" t="s">
        <v>2220</v>
      </c>
      <c r="D6912" s="28" t="s">
        <v>9248</v>
      </c>
      <c r="E6912" s="15">
        <v>1</v>
      </c>
      <c r="F6912" s="16">
        <v>33.86</v>
      </c>
      <c r="G6912" s="17">
        <f>ROUND(E6912*F6912,2)</f>
        <v>33.86</v>
      </c>
    </row>
    <row r="6913" spans="1:7" ht="67.5" hidden="1" x14ac:dyDescent="0.25">
      <c r="A6913" s="18"/>
      <c r="B6913" s="18"/>
      <c r="C6913" s="18"/>
      <c r="D6913" s="28" t="s">
        <v>9249</v>
      </c>
      <c r="E6913" s="18"/>
      <c r="F6913" s="18"/>
      <c r="G6913" s="18"/>
    </row>
    <row r="6914" spans="1:7" hidden="1" x14ac:dyDescent="0.25">
      <c r="A6914" s="13" t="s">
        <v>9250</v>
      </c>
      <c r="B6914" s="14" t="s">
        <v>16</v>
      </c>
      <c r="C6914" s="14" t="s">
        <v>2220</v>
      </c>
      <c r="D6914" s="28" t="s">
        <v>9251</v>
      </c>
      <c r="E6914" s="15">
        <v>1</v>
      </c>
      <c r="F6914" s="16">
        <v>37.1</v>
      </c>
      <c r="G6914" s="17">
        <f>ROUND(E6914*F6914,2)</f>
        <v>37.1</v>
      </c>
    </row>
    <row r="6915" spans="1:7" ht="67.5" hidden="1" x14ac:dyDescent="0.25">
      <c r="A6915" s="18"/>
      <c r="B6915" s="18"/>
      <c r="C6915" s="18"/>
      <c r="D6915" s="28" t="s">
        <v>9252</v>
      </c>
      <c r="E6915" s="18"/>
      <c r="F6915" s="18"/>
      <c r="G6915" s="18"/>
    </row>
    <row r="6916" spans="1:7" hidden="1" x14ac:dyDescent="0.25">
      <c r="A6916" s="13" t="s">
        <v>9253</v>
      </c>
      <c r="B6916" s="14" t="s">
        <v>16</v>
      </c>
      <c r="C6916" s="14" t="s">
        <v>2220</v>
      </c>
      <c r="D6916" s="28" t="s">
        <v>9254</v>
      </c>
      <c r="E6916" s="15">
        <v>1</v>
      </c>
      <c r="F6916" s="16">
        <v>41.5</v>
      </c>
      <c r="G6916" s="17">
        <f>ROUND(E6916*F6916,2)</f>
        <v>41.5</v>
      </c>
    </row>
    <row r="6917" spans="1:7" ht="67.5" hidden="1" x14ac:dyDescent="0.25">
      <c r="A6917" s="18"/>
      <c r="B6917" s="18"/>
      <c r="C6917" s="18"/>
      <c r="D6917" s="28" t="s">
        <v>9255</v>
      </c>
      <c r="E6917" s="18"/>
      <c r="F6917" s="18"/>
      <c r="G6917" s="18"/>
    </row>
    <row r="6918" spans="1:7" hidden="1" x14ac:dyDescent="0.25">
      <c r="A6918" s="13" t="s">
        <v>9256</v>
      </c>
      <c r="B6918" s="14" t="s">
        <v>16</v>
      </c>
      <c r="C6918" s="14" t="s">
        <v>2220</v>
      </c>
      <c r="D6918" s="28" t="s">
        <v>9257</v>
      </c>
      <c r="E6918" s="15">
        <v>1</v>
      </c>
      <c r="F6918" s="16">
        <v>45.2</v>
      </c>
      <c r="G6918" s="17">
        <f>ROUND(E6918*F6918,2)</f>
        <v>45.2</v>
      </c>
    </row>
    <row r="6919" spans="1:7" ht="67.5" hidden="1" x14ac:dyDescent="0.25">
      <c r="A6919" s="18"/>
      <c r="B6919" s="18"/>
      <c r="C6919" s="18"/>
      <c r="D6919" s="28" t="s">
        <v>9258</v>
      </c>
      <c r="E6919" s="18"/>
      <c r="F6919" s="18"/>
      <c r="G6919" s="18"/>
    </row>
    <row r="6920" spans="1:7" hidden="1" x14ac:dyDescent="0.25">
      <c r="A6920" s="13" t="s">
        <v>9259</v>
      </c>
      <c r="B6920" s="14" t="s">
        <v>16</v>
      </c>
      <c r="C6920" s="14" t="s">
        <v>17</v>
      </c>
      <c r="D6920" s="28" t="s">
        <v>9260</v>
      </c>
      <c r="E6920" s="15">
        <v>1</v>
      </c>
      <c r="F6920" s="16">
        <v>62.75</v>
      </c>
      <c r="G6920" s="17">
        <f>ROUND(E6920*F6920,2)</f>
        <v>62.75</v>
      </c>
    </row>
    <row r="6921" spans="1:7" ht="123.75" hidden="1" x14ac:dyDescent="0.25">
      <c r="A6921" s="18"/>
      <c r="B6921" s="18"/>
      <c r="C6921" s="18"/>
      <c r="D6921" s="28" t="s">
        <v>9261</v>
      </c>
      <c r="E6921" s="18"/>
      <c r="F6921" s="18"/>
      <c r="G6921" s="18"/>
    </row>
    <row r="6922" spans="1:7" hidden="1" x14ac:dyDescent="0.25">
      <c r="A6922" s="13" t="s">
        <v>9262</v>
      </c>
      <c r="B6922" s="14" t="s">
        <v>16</v>
      </c>
      <c r="C6922" s="14" t="s">
        <v>17</v>
      </c>
      <c r="D6922" s="28" t="s">
        <v>9263</v>
      </c>
      <c r="E6922" s="15">
        <v>1</v>
      </c>
      <c r="F6922" s="16">
        <v>72.84</v>
      </c>
      <c r="G6922" s="17">
        <f>ROUND(E6922*F6922,2)</f>
        <v>72.84</v>
      </c>
    </row>
    <row r="6923" spans="1:7" ht="123.75" hidden="1" x14ac:dyDescent="0.25">
      <c r="A6923" s="18"/>
      <c r="B6923" s="18"/>
      <c r="C6923" s="18"/>
      <c r="D6923" s="28" t="s">
        <v>9264</v>
      </c>
      <c r="E6923" s="18"/>
      <c r="F6923" s="18"/>
      <c r="G6923" s="18"/>
    </row>
    <row r="6924" spans="1:7" hidden="1" x14ac:dyDescent="0.25">
      <c r="A6924" s="13" t="s">
        <v>9265</v>
      </c>
      <c r="B6924" s="14" t="s">
        <v>16</v>
      </c>
      <c r="C6924" s="14" t="s">
        <v>17</v>
      </c>
      <c r="D6924" s="28" t="s">
        <v>9266</v>
      </c>
      <c r="E6924" s="15">
        <v>1</v>
      </c>
      <c r="F6924" s="16">
        <v>82.84</v>
      </c>
      <c r="G6924" s="17">
        <f>ROUND(E6924*F6924,2)</f>
        <v>82.84</v>
      </c>
    </row>
    <row r="6925" spans="1:7" ht="123.75" hidden="1" x14ac:dyDescent="0.25">
      <c r="A6925" s="18"/>
      <c r="B6925" s="18"/>
      <c r="C6925" s="18"/>
      <c r="D6925" s="28" t="s">
        <v>9267</v>
      </c>
      <c r="E6925" s="18"/>
      <c r="F6925" s="18"/>
      <c r="G6925" s="18"/>
    </row>
    <row r="6926" spans="1:7" hidden="1" x14ac:dyDescent="0.25">
      <c r="A6926" s="13" t="s">
        <v>9268</v>
      </c>
      <c r="B6926" s="14" t="s">
        <v>16</v>
      </c>
      <c r="C6926" s="14" t="s">
        <v>17</v>
      </c>
      <c r="D6926" s="28" t="s">
        <v>9269</v>
      </c>
      <c r="E6926" s="15">
        <v>1</v>
      </c>
      <c r="F6926" s="16">
        <v>28.6</v>
      </c>
      <c r="G6926" s="17">
        <f>ROUND(E6926*F6926,2)</f>
        <v>28.6</v>
      </c>
    </row>
    <row r="6927" spans="1:7" ht="101.25" hidden="1" x14ac:dyDescent="0.25">
      <c r="A6927" s="18"/>
      <c r="B6927" s="18"/>
      <c r="C6927" s="18"/>
      <c r="D6927" s="28" t="s">
        <v>9270</v>
      </c>
      <c r="E6927" s="18"/>
      <c r="F6927" s="18"/>
      <c r="G6927" s="18"/>
    </row>
    <row r="6928" spans="1:7" hidden="1" x14ac:dyDescent="0.25">
      <c r="A6928" s="13" t="s">
        <v>9271</v>
      </c>
      <c r="B6928" s="14" t="s">
        <v>16</v>
      </c>
      <c r="C6928" s="14" t="s">
        <v>668</v>
      </c>
      <c r="D6928" s="28" t="s">
        <v>9272</v>
      </c>
      <c r="E6928" s="15">
        <v>1</v>
      </c>
      <c r="F6928" s="16">
        <v>88.7</v>
      </c>
      <c r="G6928" s="17">
        <f>ROUND(E6928*F6928,2)</f>
        <v>88.7</v>
      </c>
    </row>
    <row r="6929" spans="1:7" ht="56.25" hidden="1" x14ac:dyDescent="0.25">
      <c r="A6929" s="18"/>
      <c r="B6929" s="18"/>
      <c r="C6929" s="18"/>
      <c r="D6929" s="28" t="s">
        <v>9273</v>
      </c>
      <c r="E6929" s="18"/>
      <c r="F6929" s="18"/>
      <c r="G6929" s="18"/>
    </row>
    <row r="6930" spans="1:7" hidden="1" x14ac:dyDescent="0.25">
      <c r="A6930" s="13" t="s">
        <v>9274</v>
      </c>
      <c r="B6930" s="14" t="s">
        <v>16</v>
      </c>
      <c r="C6930" s="14" t="s">
        <v>668</v>
      </c>
      <c r="D6930" s="28" t="s">
        <v>9275</v>
      </c>
      <c r="E6930" s="15">
        <v>1</v>
      </c>
      <c r="F6930" s="16">
        <v>92.7</v>
      </c>
      <c r="G6930" s="17">
        <f>ROUND(E6930*F6930,2)</f>
        <v>92.7</v>
      </c>
    </row>
    <row r="6931" spans="1:7" ht="56.25" hidden="1" x14ac:dyDescent="0.25">
      <c r="A6931" s="18"/>
      <c r="B6931" s="18"/>
      <c r="C6931" s="18"/>
      <c r="D6931" s="28" t="s">
        <v>9276</v>
      </c>
      <c r="E6931" s="18"/>
      <c r="F6931" s="18"/>
      <c r="G6931" s="18"/>
    </row>
    <row r="6932" spans="1:7" hidden="1" x14ac:dyDescent="0.25">
      <c r="A6932" s="13" t="s">
        <v>9277</v>
      </c>
      <c r="B6932" s="14" t="s">
        <v>16</v>
      </c>
      <c r="C6932" s="14" t="s">
        <v>668</v>
      </c>
      <c r="D6932" s="28" t="s">
        <v>9278</v>
      </c>
      <c r="E6932" s="15">
        <v>1</v>
      </c>
      <c r="F6932" s="16">
        <v>128.41999999999999</v>
      </c>
      <c r="G6932" s="17">
        <f>ROUND(E6932*F6932,2)</f>
        <v>128.41999999999999</v>
      </c>
    </row>
    <row r="6933" spans="1:7" ht="56.25" hidden="1" x14ac:dyDescent="0.25">
      <c r="A6933" s="18"/>
      <c r="B6933" s="18"/>
      <c r="C6933" s="18"/>
      <c r="D6933" s="28" t="s">
        <v>9279</v>
      </c>
      <c r="E6933" s="18"/>
      <c r="F6933" s="18"/>
      <c r="G6933" s="18"/>
    </row>
    <row r="6934" spans="1:7" hidden="1" x14ac:dyDescent="0.25">
      <c r="A6934" s="13" t="s">
        <v>9280</v>
      </c>
      <c r="B6934" s="14" t="s">
        <v>16</v>
      </c>
      <c r="C6934" s="14" t="s">
        <v>668</v>
      </c>
      <c r="D6934" s="28" t="s">
        <v>9281</v>
      </c>
      <c r="E6934" s="15">
        <v>1</v>
      </c>
      <c r="F6934" s="16">
        <v>160.41999999999999</v>
      </c>
      <c r="G6934" s="17">
        <f>ROUND(E6934*F6934,2)</f>
        <v>160.41999999999999</v>
      </c>
    </row>
    <row r="6935" spans="1:7" ht="56.25" hidden="1" x14ac:dyDescent="0.25">
      <c r="A6935" s="18"/>
      <c r="B6935" s="18"/>
      <c r="C6935" s="18"/>
      <c r="D6935" s="28" t="s">
        <v>9282</v>
      </c>
      <c r="E6935" s="18"/>
      <c r="F6935" s="18"/>
      <c r="G6935" s="18"/>
    </row>
    <row r="6936" spans="1:7" hidden="1" x14ac:dyDescent="0.25">
      <c r="A6936" s="13" t="s">
        <v>9283</v>
      </c>
      <c r="B6936" s="14" t="s">
        <v>16</v>
      </c>
      <c r="C6936" s="14" t="s">
        <v>668</v>
      </c>
      <c r="D6936" s="28" t="s">
        <v>9284</v>
      </c>
      <c r="E6936" s="15">
        <v>1</v>
      </c>
      <c r="F6936" s="16">
        <v>200.42</v>
      </c>
      <c r="G6936" s="17">
        <f>ROUND(E6936*F6936,2)</f>
        <v>200.42</v>
      </c>
    </row>
    <row r="6937" spans="1:7" ht="56.25" hidden="1" x14ac:dyDescent="0.25">
      <c r="A6937" s="18"/>
      <c r="B6937" s="18"/>
      <c r="C6937" s="18"/>
      <c r="D6937" s="28" t="s">
        <v>9285</v>
      </c>
      <c r="E6937" s="18"/>
      <c r="F6937" s="18"/>
      <c r="G6937" s="18"/>
    </row>
    <row r="6938" spans="1:7" hidden="1" x14ac:dyDescent="0.25">
      <c r="A6938" s="13" t="s">
        <v>9286</v>
      </c>
      <c r="B6938" s="14" t="s">
        <v>16</v>
      </c>
      <c r="C6938" s="14" t="s">
        <v>668</v>
      </c>
      <c r="D6938" s="28" t="s">
        <v>9287</v>
      </c>
      <c r="E6938" s="15">
        <v>1</v>
      </c>
      <c r="F6938" s="16">
        <v>192.23</v>
      </c>
      <c r="G6938" s="17">
        <f>ROUND(E6938*F6938,2)</f>
        <v>192.23</v>
      </c>
    </row>
    <row r="6939" spans="1:7" ht="45" hidden="1" x14ac:dyDescent="0.25">
      <c r="A6939" s="18"/>
      <c r="B6939" s="18"/>
      <c r="C6939" s="18"/>
      <c r="D6939" s="28" t="s">
        <v>9288</v>
      </c>
      <c r="E6939" s="18"/>
      <c r="F6939" s="18"/>
      <c r="G6939" s="18"/>
    </row>
    <row r="6940" spans="1:7" hidden="1" x14ac:dyDescent="0.25">
      <c r="A6940" s="13" t="s">
        <v>9289</v>
      </c>
      <c r="B6940" s="14" t="s">
        <v>16</v>
      </c>
      <c r="C6940" s="14" t="s">
        <v>668</v>
      </c>
      <c r="D6940" s="28" t="s">
        <v>9290</v>
      </c>
      <c r="E6940" s="15">
        <v>1</v>
      </c>
      <c r="F6940" s="16">
        <v>72.2</v>
      </c>
      <c r="G6940" s="17">
        <f>ROUND(E6940*F6940,2)</f>
        <v>72.2</v>
      </c>
    </row>
    <row r="6941" spans="1:7" ht="56.25" hidden="1" x14ac:dyDescent="0.25">
      <c r="A6941" s="18"/>
      <c r="B6941" s="18"/>
      <c r="C6941" s="18"/>
      <c r="D6941" s="28" t="s">
        <v>9291</v>
      </c>
      <c r="E6941" s="18"/>
      <c r="F6941" s="18"/>
      <c r="G6941" s="18"/>
    </row>
    <row r="6942" spans="1:7" hidden="1" x14ac:dyDescent="0.25">
      <c r="A6942" s="13" t="s">
        <v>9292</v>
      </c>
      <c r="B6942" s="14" t="s">
        <v>16</v>
      </c>
      <c r="C6942" s="14" t="s">
        <v>668</v>
      </c>
      <c r="D6942" s="28" t="s">
        <v>9293</v>
      </c>
      <c r="E6942" s="15">
        <v>1</v>
      </c>
      <c r="F6942" s="16">
        <v>85.2</v>
      </c>
      <c r="G6942" s="17">
        <f>ROUND(E6942*F6942,2)</f>
        <v>85.2</v>
      </c>
    </row>
    <row r="6943" spans="1:7" ht="56.25" hidden="1" x14ac:dyDescent="0.25">
      <c r="A6943" s="18"/>
      <c r="B6943" s="18"/>
      <c r="C6943" s="18"/>
      <c r="D6943" s="28" t="s">
        <v>9294</v>
      </c>
      <c r="E6943" s="18"/>
      <c r="F6943" s="18"/>
      <c r="G6943" s="18"/>
    </row>
    <row r="6944" spans="1:7" hidden="1" x14ac:dyDescent="0.25">
      <c r="A6944" s="13" t="s">
        <v>9295</v>
      </c>
      <c r="B6944" s="14" t="s">
        <v>16</v>
      </c>
      <c r="C6944" s="14" t="s">
        <v>668</v>
      </c>
      <c r="D6944" s="28" t="s">
        <v>9296</v>
      </c>
      <c r="E6944" s="15">
        <v>1</v>
      </c>
      <c r="F6944" s="16">
        <v>94.2</v>
      </c>
      <c r="G6944" s="17">
        <f>ROUND(E6944*F6944,2)</f>
        <v>94.2</v>
      </c>
    </row>
    <row r="6945" spans="1:7" ht="56.25" hidden="1" x14ac:dyDescent="0.25">
      <c r="A6945" s="18"/>
      <c r="B6945" s="18"/>
      <c r="C6945" s="18"/>
      <c r="D6945" s="28" t="s">
        <v>9297</v>
      </c>
      <c r="E6945" s="18"/>
      <c r="F6945" s="18"/>
      <c r="G6945" s="18"/>
    </row>
    <row r="6946" spans="1:7" hidden="1" x14ac:dyDescent="0.25">
      <c r="A6946" s="13" t="s">
        <v>9298</v>
      </c>
      <c r="B6946" s="14" t="s">
        <v>16</v>
      </c>
      <c r="C6946" s="14" t="s">
        <v>668</v>
      </c>
      <c r="D6946" s="28" t="s">
        <v>9299</v>
      </c>
      <c r="E6946" s="15">
        <v>1</v>
      </c>
      <c r="F6946" s="16">
        <v>103.2</v>
      </c>
      <c r="G6946" s="17">
        <f>ROUND(E6946*F6946,2)</f>
        <v>103.2</v>
      </c>
    </row>
    <row r="6947" spans="1:7" ht="56.25" hidden="1" x14ac:dyDescent="0.25">
      <c r="A6947" s="18"/>
      <c r="B6947" s="18"/>
      <c r="C6947" s="18"/>
      <c r="D6947" s="28" t="s">
        <v>9300</v>
      </c>
      <c r="E6947" s="18"/>
      <c r="F6947" s="18"/>
      <c r="G6947" s="18"/>
    </row>
    <row r="6948" spans="1:7" hidden="1" x14ac:dyDescent="0.25">
      <c r="A6948" s="13" t="s">
        <v>9301</v>
      </c>
      <c r="B6948" s="14" t="s">
        <v>16</v>
      </c>
      <c r="C6948" s="14" t="s">
        <v>668</v>
      </c>
      <c r="D6948" s="28" t="s">
        <v>9302</v>
      </c>
      <c r="E6948" s="15">
        <v>1</v>
      </c>
      <c r="F6948" s="16">
        <v>1064.1400000000001</v>
      </c>
      <c r="G6948" s="17">
        <f>ROUND(E6948*F6948,2)</f>
        <v>1064.1400000000001</v>
      </c>
    </row>
    <row r="6949" spans="1:7" ht="78.75" hidden="1" x14ac:dyDescent="0.25">
      <c r="A6949" s="18"/>
      <c r="B6949" s="18"/>
      <c r="C6949" s="18"/>
      <c r="D6949" s="28" t="s">
        <v>9303</v>
      </c>
      <c r="E6949" s="18"/>
      <c r="F6949" s="18"/>
      <c r="G6949" s="18"/>
    </row>
    <row r="6950" spans="1:7" hidden="1" x14ac:dyDescent="0.25">
      <c r="A6950" s="13" t="s">
        <v>9304</v>
      </c>
      <c r="B6950" s="14" t="s">
        <v>16</v>
      </c>
      <c r="C6950" s="14" t="s">
        <v>668</v>
      </c>
      <c r="D6950" s="28" t="s">
        <v>9305</v>
      </c>
      <c r="E6950" s="15">
        <v>1</v>
      </c>
      <c r="F6950" s="16">
        <v>1147.05</v>
      </c>
      <c r="G6950" s="17">
        <f>ROUND(E6950*F6950,2)</f>
        <v>1147.05</v>
      </c>
    </row>
    <row r="6951" spans="1:7" ht="78.75" hidden="1" x14ac:dyDescent="0.25">
      <c r="A6951" s="18"/>
      <c r="B6951" s="18"/>
      <c r="C6951" s="18"/>
      <c r="D6951" s="28" t="s">
        <v>9306</v>
      </c>
      <c r="E6951" s="18"/>
      <c r="F6951" s="18"/>
      <c r="G6951" s="18"/>
    </row>
    <row r="6952" spans="1:7" hidden="1" x14ac:dyDescent="0.25">
      <c r="A6952" s="13" t="s">
        <v>9307</v>
      </c>
      <c r="B6952" s="14" t="s">
        <v>16</v>
      </c>
      <c r="C6952" s="14" t="s">
        <v>668</v>
      </c>
      <c r="D6952" s="28" t="s">
        <v>9308</v>
      </c>
      <c r="E6952" s="15">
        <v>1</v>
      </c>
      <c r="F6952" s="16">
        <v>1548.4</v>
      </c>
      <c r="G6952" s="17">
        <f>ROUND(E6952*F6952,2)</f>
        <v>1548.4</v>
      </c>
    </row>
    <row r="6953" spans="1:7" ht="78.75" hidden="1" x14ac:dyDescent="0.25">
      <c r="A6953" s="18"/>
      <c r="B6953" s="18"/>
      <c r="C6953" s="18"/>
      <c r="D6953" s="28" t="s">
        <v>9309</v>
      </c>
      <c r="E6953" s="18"/>
      <c r="F6953" s="18"/>
      <c r="G6953" s="18"/>
    </row>
    <row r="6954" spans="1:7" hidden="1" x14ac:dyDescent="0.25">
      <c r="A6954" s="13" t="s">
        <v>9310</v>
      </c>
      <c r="B6954" s="14" t="s">
        <v>16</v>
      </c>
      <c r="C6954" s="14" t="s">
        <v>668</v>
      </c>
      <c r="D6954" s="28" t="s">
        <v>9311</v>
      </c>
      <c r="E6954" s="15">
        <v>1</v>
      </c>
      <c r="F6954" s="16">
        <v>2084.85</v>
      </c>
      <c r="G6954" s="17">
        <f>ROUND(E6954*F6954,2)</f>
        <v>2084.85</v>
      </c>
    </row>
    <row r="6955" spans="1:7" ht="90" hidden="1" x14ac:dyDescent="0.25">
      <c r="A6955" s="18"/>
      <c r="B6955" s="18"/>
      <c r="C6955" s="18"/>
      <c r="D6955" s="28" t="s">
        <v>9312</v>
      </c>
      <c r="E6955" s="18"/>
      <c r="F6955" s="18"/>
      <c r="G6955" s="18"/>
    </row>
    <row r="6956" spans="1:7" hidden="1" x14ac:dyDescent="0.25">
      <c r="A6956" s="13" t="s">
        <v>9313</v>
      </c>
      <c r="B6956" s="14" t="s">
        <v>16</v>
      </c>
      <c r="C6956" s="14" t="s">
        <v>668</v>
      </c>
      <c r="D6956" s="28" t="s">
        <v>9314</v>
      </c>
      <c r="E6956" s="15">
        <v>1</v>
      </c>
      <c r="F6956" s="16">
        <v>1767.56</v>
      </c>
      <c r="G6956" s="17">
        <f>ROUND(E6956*F6956,2)</f>
        <v>1767.56</v>
      </c>
    </row>
    <row r="6957" spans="1:7" ht="90" hidden="1" x14ac:dyDescent="0.25">
      <c r="A6957" s="18"/>
      <c r="B6957" s="18"/>
      <c r="C6957" s="18"/>
      <c r="D6957" s="28" t="s">
        <v>9315</v>
      </c>
      <c r="E6957" s="18"/>
      <c r="F6957" s="18"/>
      <c r="G6957" s="18"/>
    </row>
    <row r="6958" spans="1:7" hidden="1" x14ac:dyDescent="0.25">
      <c r="A6958" s="13" t="s">
        <v>9316</v>
      </c>
      <c r="B6958" s="14" t="s">
        <v>16</v>
      </c>
      <c r="C6958" s="14" t="s">
        <v>668</v>
      </c>
      <c r="D6958" s="28" t="s">
        <v>9317</v>
      </c>
      <c r="E6958" s="15">
        <v>1</v>
      </c>
      <c r="F6958" s="16">
        <v>1790.81</v>
      </c>
      <c r="G6958" s="17">
        <f>ROUND(E6958*F6958,2)</f>
        <v>1790.81</v>
      </c>
    </row>
    <row r="6959" spans="1:7" ht="90" hidden="1" x14ac:dyDescent="0.25">
      <c r="A6959" s="18"/>
      <c r="B6959" s="18"/>
      <c r="C6959" s="18"/>
      <c r="D6959" s="28" t="s">
        <v>9318</v>
      </c>
      <c r="E6959" s="18"/>
      <c r="F6959" s="18"/>
      <c r="G6959" s="18"/>
    </row>
    <row r="6960" spans="1:7" hidden="1" x14ac:dyDescent="0.25">
      <c r="A6960" s="13" t="s">
        <v>9319</v>
      </c>
      <c r="B6960" s="14" t="s">
        <v>16</v>
      </c>
      <c r="C6960" s="14" t="s">
        <v>668</v>
      </c>
      <c r="D6960" s="28" t="s">
        <v>9320</v>
      </c>
      <c r="E6960" s="15">
        <v>1</v>
      </c>
      <c r="F6960" s="16">
        <v>2152.31</v>
      </c>
      <c r="G6960" s="17">
        <f>ROUND(E6960*F6960,2)</f>
        <v>2152.31</v>
      </c>
    </row>
    <row r="6961" spans="1:7" ht="90" hidden="1" x14ac:dyDescent="0.25">
      <c r="A6961" s="18"/>
      <c r="B6961" s="18"/>
      <c r="C6961" s="18"/>
      <c r="D6961" s="28" t="s">
        <v>9321</v>
      </c>
      <c r="E6961" s="18"/>
      <c r="F6961" s="18"/>
      <c r="G6961" s="18"/>
    </row>
    <row r="6962" spans="1:7" hidden="1" x14ac:dyDescent="0.25">
      <c r="A6962" s="13" t="s">
        <v>9322</v>
      </c>
      <c r="B6962" s="14" t="s">
        <v>16</v>
      </c>
      <c r="C6962" s="14" t="s">
        <v>668</v>
      </c>
      <c r="D6962" s="28" t="s">
        <v>9323</v>
      </c>
      <c r="E6962" s="15">
        <v>1</v>
      </c>
      <c r="F6962" s="16">
        <v>2128.92</v>
      </c>
      <c r="G6962" s="17">
        <f>ROUND(E6962*F6962,2)</f>
        <v>2128.92</v>
      </c>
    </row>
    <row r="6963" spans="1:7" ht="78.75" hidden="1" x14ac:dyDescent="0.25">
      <c r="A6963" s="18"/>
      <c r="B6963" s="18"/>
      <c r="C6963" s="18"/>
      <c r="D6963" s="28" t="s">
        <v>9324</v>
      </c>
      <c r="E6963" s="18"/>
      <c r="F6963" s="18"/>
      <c r="G6963" s="18"/>
    </row>
    <row r="6964" spans="1:7" hidden="1" x14ac:dyDescent="0.25">
      <c r="A6964" s="13" t="s">
        <v>9325</v>
      </c>
      <c r="B6964" s="14" t="s">
        <v>16</v>
      </c>
      <c r="C6964" s="14" t="s">
        <v>668</v>
      </c>
      <c r="D6964" s="28" t="s">
        <v>9326</v>
      </c>
      <c r="E6964" s="15">
        <v>1</v>
      </c>
      <c r="F6964" s="16">
        <v>2081.7600000000002</v>
      </c>
      <c r="G6964" s="17">
        <f>ROUND(E6964*F6964,2)</f>
        <v>2081.7600000000002</v>
      </c>
    </row>
    <row r="6965" spans="1:7" ht="90" hidden="1" x14ac:dyDescent="0.25">
      <c r="A6965" s="18"/>
      <c r="B6965" s="18"/>
      <c r="C6965" s="18"/>
      <c r="D6965" s="28" t="s">
        <v>9327</v>
      </c>
      <c r="E6965" s="18"/>
      <c r="F6965" s="18"/>
      <c r="G6965" s="18"/>
    </row>
    <row r="6966" spans="1:7" hidden="1" x14ac:dyDescent="0.25">
      <c r="A6966" s="13" t="s">
        <v>9328</v>
      </c>
      <c r="B6966" s="14" t="s">
        <v>16</v>
      </c>
      <c r="C6966" s="14" t="s">
        <v>668</v>
      </c>
      <c r="D6966" s="28" t="s">
        <v>9329</v>
      </c>
      <c r="E6966" s="15">
        <v>1</v>
      </c>
      <c r="F6966" s="16">
        <v>3028.54</v>
      </c>
      <c r="G6966" s="17">
        <f>ROUND(E6966*F6966,2)</f>
        <v>3028.54</v>
      </c>
    </row>
    <row r="6967" spans="1:7" ht="78.75" hidden="1" x14ac:dyDescent="0.25">
      <c r="A6967" s="18"/>
      <c r="B6967" s="18"/>
      <c r="C6967" s="18"/>
      <c r="D6967" s="28" t="s">
        <v>9330</v>
      </c>
      <c r="E6967" s="18"/>
      <c r="F6967" s="18"/>
      <c r="G6967" s="18"/>
    </row>
    <row r="6968" spans="1:7" hidden="1" x14ac:dyDescent="0.25">
      <c r="A6968" s="13" t="s">
        <v>9331</v>
      </c>
      <c r="B6968" s="14" t="s">
        <v>16</v>
      </c>
      <c r="C6968" s="14" t="s">
        <v>668</v>
      </c>
      <c r="D6968" s="28" t="s">
        <v>9332</v>
      </c>
      <c r="E6968" s="15">
        <v>1</v>
      </c>
      <c r="F6968" s="16">
        <v>4013.27</v>
      </c>
      <c r="G6968" s="17">
        <f>ROUND(E6968*F6968,2)</f>
        <v>4013.27</v>
      </c>
    </row>
    <row r="6969" spans="1:7" ht="78.75" hidden="1" x14ac:dyDescent="0.25">
      <c r="A6969" s="18"/>
      <c r="B6969" s="18"/>
      <c r="C6969" s="18"/>
      <c r="D6969" s="28" t="s">
        <v>9333</v>
      </c>
      <c r="E6969" s="18"/>
      <c r="F6969" s="18"/>
      <c r="G6969" s="18"/>
    </row>
    <row r="6970" spans="1:7" hidden="1" x14ac:dyDescent="0.25">
      <c r="A6970" s="13" t="s">
        <v>9334</v>
      </c>
      <c r="B6970" s="14" t="s">
        <v>16</v>
      </c>
      <c r="C6970" s="14" t="s">
        <v>668</v>
      </c>
      <c r="D6970" s="28" t="s">
        <v>9335</v>
      </c>
      <c r="E6970" s="15">
        <v>1</v>
      </c>
      <c r="F6970" s="16">
        <v>1553.58</v>
      </c>
      <c r="G6970" s="17">
        <f>ROUND(E6970*F6970,2)</f>
        <v>1553.58</v>
      </c>
    </row>
    <row r="6971" spans="1:7" ht="90" hidden="1" x14ac:dyDescent="0.25">
      <c r="A6971" s="18"/>
      <c r="B6971" s="18"/>
      <c r="C6971" s="18"/>
      <c r="D6971" s="28" t="s">
        <v>9336</v>
      </c>
      <c r="E6971" s="18"/>
      <c r="F6971" s="18"/>
      <c r="G6971" s="18"/>
    </row>
    <row r="6972" spans="1:7" hidden="1" x14ac:dyDescent="0.25">
      <c r="A6972" s="13" t="s">
        <v>9337</v>
      </c>
      <c r="B6972" s="14" t="s">
        <v>16</v>
      </c>
      <c r="C6972" s="14" t="s">
        <v>668</v>
      </c>
      <c r="D6972" s="28" t="s">
        <v>9338</v>
      </c>
      <c r="E6972" s="15">
        <v>1</v>
      </c>
      <c r="F6972" s="16">
        <v>1828.03</v>
      </c>
      <c r="G6972" s="17">
        <f>ROUND(E6972*F6972,2)</f>
        <v>1828.03</v>
      </c>
    </row>
    <row r="6973" spans="1:7" ht="90" hidden="1" x14ac:dyDescent="0.25">
      <c r="A6973" s="18"/>
      <c r="B6973" s="18"/>
      <c r="C6973" s="18"/>
      <c r="D6973" s="28" t="s">
        <v>9339</v>
      </c>
      <c r="E6973" s="18"/>
      <c r="F6973" s="18"/>
      <c r="G6973" s="18"/>
    </row>
    <row r="6974" spans="1:7" hidden="1" x14ac:dyDescent="0.25">
      <c r="A6974" s="13" t="s">
        <v>9340</v>
      </c>
      <c r="B6974" s="14" t="s">
        <v>16</v>
      </c>
      <c r="C6974" s="14" t="s">
        <v>668</v>
      </c>
      <c r="D6974" s="28" t="s">
        <v>9341</v>
      </c>
      <c r="E6974" s="15">
        <v>1</v>
      </c>
      <c r="F6974" s="16">
        <v>1979.1</v>
      </c>
      <c r="G6974" s="17">
        <f>ROUND(E6974*F6974,2)</f>
        <v>1979.1</v>
      </c>
    </row>
    <row r="6975" spans="1:7" ht="90" hidden="1" x14ac:dyDescent="0.25">
      <c r="A6975" s="18"/>
      <c r="B6975" s="18"/>
      <c r="C6975" s="18"/>
      <c r="D6975" s="28" t="s">
        <v>9342</v>
      </c>
      <c r="E6975" s="18"/>
      <c r="F6975" s="18"/>
      <c r="G6975" s="18"/>
    </row>
    <row r="6976" spans="1:7" hidden="1" x14ac:dyDescent="0.25">
      <c r="A6976" s="13" t="s">
        <v>9343</v>
      </c>
      <c r="B6976" s="14" t="s">
        <v>16</v>
      </c>
      <c r="C6976" s="14" t="s">
        <v>251</v>
      </c>
      <c r="D6976" s="28" t="s">
        <v>9344</v>
      </c>
      <c r="E6976" s="15">
        <v>1</v>
      </c>
      <c r="F6976" s="16">
        <v>39.1</v>
      </c>
      <c r="G6976" s="17">
        <f>ROUND(E6976*F6976,2)</f>
        <v>39.1</v>
      </c>
    </row>
    <row r="6977" spans="1:7" ht="101.25" hidden="1" x14ac:dyDescent="0.25">
      <c r="A6977" s="18"/>
      <c r="B6977" s="18"/>
      <c r="C6977" s="18"/>
      <c r="D6977" s="28" t="s">
        <v>9345</v>
      </c>
      <c r="E6977" s="18"/>
      <c r="F6977" s="18"/>
      <c r="G6977" s="18"/>
    </row>
    <row r="6978" spans="1:7" hidden="1" x14ac:dyDescent="0.25">
      <c r="A6978" s="13" t="s">
        <v>9346</v>
      </c>
      <c r="B6978" s="14" t="s">
        <v>16</v>
      </c>
      <c r="C6978" s="14" t="s">
        <v>668</v>
      </c>
      <c r="D6978" s="28" t="s">
        <v>9347</v>
      </c>
      <c r="E6978" s="15">
        <v>1</v>
      </c>
      <c r="F6978" s="16">
        <v>2768.32</v>
      </c>
      <c r="G6978" s="17">
        <f>ROUND(E6978*F6978,2)</f>
        <v>2768.32</v>
      </c>
    </row>
    <row r="6979" spans="1:7" ht="90" hidden="1" x14ac:dyDescent="0.25">
      <c r="A6979" s="18"/>
      <c r="B6979" s="18"/>
      <c r="C6979" s="18"/>
      <c r="D6979" s="28" t="s">
        <v>9348</v>
      </c>
      <c r="E6979" s="18"/>
      <c r="F6979" s="18"/>
      <c r="G6979" s="18"/>
    </row>
    <row r="6980" spans="1:7" hidden="1" x14ac:dyDescent="0.25">
      <c r="A6980" s="13" t="s">
        <v>9349</v>
      </c>
      <c r="B6980" s="14" t="s">
        <v>16</v>
      </c>
      <c r="C6980" s="14" t="s">
        <v>668</v>
      </c>
      <c r="D6980" s="28" t="s">
        <v>9350</v>
      </c>
      <c r="E6980" s="15">
        <v>1</v>
      </c>
      <c r="F6980" s="16">
        <v>3134.38</v>
      </c>
      <c r="G6980" s="17">
        <f>ROUND(E6980*F6980,2)</f>
        <v>3134.38</v>
      </c>
    </row>
    <row r="6981" spans="1:7" ht="90" hidden="1" x14ac:dyDescent="0.25">
      <c r="A6981" s="18"/>
      <c r="B6981" s="18"/>
      <c r="C6981" s="18"/>
      <c r="D6981" s="28" t="s">
        <v>9351</v>
      </c>
      <c r="E6981" s="18"/>
      <c r="F6981" s="18"/>
      <c r="G6981" s="18"/>
    </row>
    <row r="6982" spans="1:7" hidden="1" x14ac:dyDescent="0.25">
      <c r="A6982" s="13" t="s">
        <v>9352</v>
      </c>
      <c r="B6982" s="14" t="s">
        <v>16</v>
      </c>
      <c r="C6982" s="14" t="s">
        <v>668</v>
      </c>
      <c r="D6982" s="28" t="s">
        <v>9353</v>
      </c>
      <c r="E6982" s="15">
        <v>1</v>
      </c>
      <c r="F6982" s="16">
        <v>3165.06</v>
      </c>
      <c r="G6982" s="17">
        <f>ROUND(E6982*F6982,2)</f>
        <v>3165.06</v>
      </c>
    </row>
    <row r="6983" spans="1:7" ht="101.25" hidden="1" x14ac:dyDescent="0.25">
      <c r="A6983" s="18"/>
      <c r="B6983" s="18"/>
      <c r="C6983" s="18"/>
      <c r="D6983" s="28" t="s">
        <v>9354</v>
      </c>
      <c r="E6983" s="18"/>
      <c r="F6983" s="18"/>
      <c r="G6983" s="18"/>
    </row>
    <row r="6984" spans="1:7" hidden="1" x14ac:dyDescent="0.25">
      <c r="A6984" s="13" t="s">
        <v>9355</v>
      </c>
      <c r="B6984" s="14" t="s">
        <v>16</v>
      </c>
      <c r="C6984" s="14" t="s">
        <v>668</v>
      </c>
      <c r="D6984" s="28" t="s">
        <v>9356</v>
      </c>
      <c r="E6984" s="15">
        <v>1</v>
      </c>
      <c r="F6984" s="16">
        <v>3483.5</v>
      </c>
      <c r="G6984" s="17">
        <f>ROUND(E6984*F6984,2)</f>
        <v>3483.5</v>
      </c>
    </row>
    <row r="6985" spans="1:7" ht="101.25" hidden="1" x14ac:dyDescent="0.25">
      <c r="A6985" s="18"/>
      <c r="B6985" s="18"/>
      <c r="C6985" s="18"/>
      <c r="D6985" s="28" t="s">
        <v>9357</v>
      </c>
      <c r="E6985" s="18"/>
      <c r="F6985" s="18"/>
      <c r="G6985" s="18"/>
    </row>
    <row r="6986" spans="1:7" hidden="1" x14ac:dyDescent="0.25">
      <c r="A6986" s="13" t="s">
        <v>9358</v>
      </c>
      <c r="B6986" s="14" t="s">
        <v>16</v>
      </c>
      <c r="C6986" s="14" t="s">
        <v>668</v>
      </c>
      <c r="D6986" s="28" t="s">
        <v>9359</v>
      </c>
      <c r="E6986" s="15">
        <v>1</v>
      </c>
      <c r="F6986" s="16">
        <v>4028.14</v>
      </c>
      <c r="G6986" s="17">
        <f>ROUND(E6986*F6986,2)</f>
        <v>4028.14</v>
      </c>
    </row>
    <row r="6987" spans="1:7" ht="90" hidden="1" x14ac:dyDescent="0.25">
      <c r="A6987" s="18"/>
      <c r="B6987" s="18"/>
      <c r="C6987" s="18"/>
      <c r="D6987" s="28" t="s">
        <v>9360</v>
      </c>
      <c r="E6987" s="18"/>
      <c r="F6987" s="18"/>
      <c r="G6987" s="18"/>
    </row>
    <row r="6988" spans="1:7" hidden="1" x14ac:dyDescent="0.25">
      <c r="A6988" s="13" t="s">
        <v>9361</v>
      </c>
      <c r="B6988" s="14" t="s">
        <v>16</v>
      </c>
      <c r="C6988" s="14" t="s">
        <v>668</v>
      </c>
      <c r="D6988" s="28" t="s">
        <v>9362</v>
      </c>
      <c r="E6988" s="15">
        <v>1</v>
      </c>
      <c r="F6988" s="16">
        <v>4306.6899999999996</v>
      </c>
      <c r="G6988" s="17">
        <f>ROUND(E6988*F6988,2)</f>
        <v>4306.6899999999996</v>
      </c>
    </row>
    <row r="6989" spans="1:7" ht="90" hidden="1" x14ac:dyDescent="0.25">
      <c r="A6989" s="18"/>
      <c r="B6989" s="18"/>
      <c r="C6989" s="18"/>
      <c r="D6989" s="28" t="s">
        <v>9363</v>
      </c>
      <c r="E6989" s="18"/>
      <c r="F6989" s="18"/>
      <c r="G6989" s="18"/>
    </row>
    <row r="6990" spans="1:7" hidden="1" x14ac:dyDescent="0.25">
      <c r="A6990" s="13" t="s">
        <v>9364</v>
      </c>
      <c r="B6990" s="14" t="s">
        <v>16</v>
      </c>
      <c r="C6990" s="14" t="s">
        <v>668</v>
      </c>
      <c r="D6990" s="28" t="s">
        <v>9365</v>
      </c>
      <c r="E6990" s="15">
        <v>1</v>
      </c>
      <c r="F6990" s="16">
        <v>4988.42</v>
      </c>
      <c r="G6990" s="17">
        <f>ROUND(E6990*F6990,2)</f>
        <v>4988.42</v>
      </c>
    </row>
    <row r="6991" spans="1:7" ht="90" hidden="1" x14ac:dyDescent="0.25">
      <c r="A6991" s="18"/>
      <c r="B6991" s="18"/>
      <c r="C6991" s="18"/>
      <c r="D6991" s="28" t="s">
        <v>9366</v>
      </c>
      <c r="E6991" s="18"/>
      <c r="F6991" s="18"/>
      <c r="G6991" s="18"/>
    </row>
    <row r="6992" spans="1:7" hidden="1" x14ac:dyDescent="0.25">
      <c r="A6992" s="13" t="s">
        <v>9367</v>
      </c>
      <c r="B6992" s="14" t="s">
        <v>16</v>
      </c>
      <c r="C6992" s="14" t="s">
        <v>668</v>
      </c>
      <c r="D6992" s="28" t="s">
        <v>9368</v>
      </c>
      <c r="E6992" s="15">
        <v>1</v>
      </c>
      <c r="F6992" s="16">
        <v>5975.81</v>
      </c>
      <c r="G6992" s="17">
        <f>ROUND(E6992*F6992,2)</f>
        <v>5975.81</v>
      </c>
    </row>
    <row r="6993" spans="1:7" ht="90" hidden="1" x14ac:dyDescent="0.25">
      <c r="A6993" s="18"/>
      <c r="B6993" s="18"/>
      <c r="C6993" s="18"/>
      <c r="D6993" s="28" t="s">
        <v>9369</v>
      </c>
      <c r="E6993" s="18"/>
      <c r="F6993" s="18"/>
      <c r="G6993" s="18"/>
    </row>
    <row r="6994" spans="1:7" hidden="1" x14ac:dyDescent="0.25">
      <c r="A6994" s="13" t="s">
        <v>9370</v>
      </c>
      <c r="B6994" s="14" t="s">
        <v>16</v>
      </c>
      <c r="C6994" s="14" t="s">
        <v>668</v>
      </c>
      <c r="D6994" s="28" t="s">
        <v>9371</v>
      </c>
      <c r="E6994" s="15">
        <v>1</v>
      </c>
      <c r="F6994" s="16">
        <v>8356.67</v>
      </c>
      <c r="G6994" s="17">
        <f>ROUND(E6994*F6994,2)</f>
        <v>8356.67</v>
      </c>
    </row>
    <row r="6995" spans="1:7" ht="101.25" hidden="1" x14ac:dyDescent="0.25">
      <c r="A6995" s="18"/>
      <c r="B6995" s="18"/>
      <c r="C6995" s="18"/>
      <c r="D6995" s="28" t="s">
        <v>9372</v>
      </c>
      <c r="E6995" s="18"/>
      <c r="F6995" s="18"/>
      <c r="G6995" s="18"/>
    </row>
    <row r="6996" spans="1:7" hidden="1" x14ac:dyDescent="0.25">
      <c r="A6996" s="13" t="s">
        <v>9373</v>
      </c>
      <c r="B6996" s="14" t="s">
        <v>16</v>
      </c>
      <c r="C6996" s="14" t="s">
        <v>668</v>
      </c>
      <c r="D6996" s="28" t="s">
        <v>9374</v>
      </c>
      <c r="E6996" s="15">
        <v>1</v>
      </c>
      <c r="F6996" s="16">
        <v>1451.51</v>
      </c>
      <c r="G6996" s="17">
        <f>ROUND(E6996*F6996,2)</f>
        <v>1451.51</v>
      </c>
    </row>
    <row r="6997" spans="1:7" ht="78.75" hidden="1" x14ac:dyDescent="0.25">
      <c r="A6997" s="18"/>
      <c r="B6997" s="18"/>
      <c r="C6997" s="18"/>
      <c r="D6997" s="28" t="s">
        <v>9375</v>
      </c>
      <c r="E6997" s="18"/>
      <c r="F6997" s="18"/>
      <c r="G6997" s="18"/>
    </row>
    <row r="6998" spans="1:7" hidden="1" x14ac:dyDescent="0.25">
      <c r="A6998" s="13" t="s">
        <v>9376</v>
      </c>
      <c r="B6998" s="14" t="s">
        <v>16</v>
      </c>
      <c r="C6998" s="14" t="s">
        <v>668</v>
      </c>
      <c r="D6998" s="28" t="s">
        <v>9377</v>
      </c>
      <c r="E6998" s="15">
        <v>1</v>
      </c>
      <c r="F6998" s="16">
        <v>1518.16</v>
      </c>
      <c r="G6998" s="17">
        <f>ROUND(E6998*F6998,2)</f>
        <v>1518.16</v>
      </c>
    </row>
    <row r="6999" spans="1:7" ht="78.75" hidden="1" x14ac:dyDescent="0.25">
      <c r="A6999" s="18"/>
      <c r="B6999" s="18"/>
      <c r="C6999" s="18"/>
      <c r="D6999" s="28" t="s">
        <v>9378</v>
      </c>
      <c r="E6999" s="18"/>
      <c r="F6999" s="18"/>
      <c r="G6999" s="18"/>
    </row>
    <row r="7000" spans="1:7" hidden="1" x14ac:dyDescent="0.25">
      <c r="A7000" s="13" t="s">
        <v>9379</v>
      </c>
      <c r="B7000" s="14" t="s">
        <v>16</v>
      </c>
      <c r="C7000" s="14" t="s">
        <v>668</v>
      </c>
      <c r="D7000" s="28" t="s">
        <v>9380</v>
      </c>
      <c r="E7000" s="15">
        <v>1</v>
      </c>
      <c r="F7000" s="16">
        <v>1870.45</v>
      </c>
      <c r="G7000" s="17">
        <f>ROUND(E7000*F7000,2)</f>
        <v>1870.45</v>
      </c>
    </row>
    <row r="7001" spans="1:7" ht="78.75" hidden="1" x14ac:dyDescent="0.25">
      <c r="A7001" s="18"/>
      <c r="B7001" s="18"/>
      <c r="C7001" s="18"/>
      <c r="D7001" s="28" t="s">
        <v>9381</v>
      </c>
      <c r="E7001" s="18"/>
      <c r="F7001" s="18"/>
      <c r="G7001" s="18"/>
    </row>
    <row r="7002" spans="1:7" hidden="1" x14ac:dyDescent="0.25">
      <c r="A7002" s="13" t="s">
        <v>9382</v>
      </c>
      <c r="B7002" s="14" t="s">
        <v>16</v>
      </c>
      <c r="C7002" s="14" t="s">
        <v>668</v>
      </c>
      <c r="D7002" s="28" t="s">
        <v>9383</v>
      </c>
      <c r="E7002" s="15">
        <v>1</v>
      </c>
      <c r="F7002" s="16">
        <v>58.43</v>
      </c>
      <c r="G7002" s="17">
        <f>ROUND(E7002*F7002,2)</f>
        <v>58.43</v>
      </c>
    </row>
    <row r="7003" spans="1:7" ht="112.5" hidden="1" x14ac:dyDescent="0.25">
      <c r="A7003" s="18"/>
      <c r="B7003" s="18"/>
      <c r="C7003" s="18"/>
      <c r="D7003" s="28" t="s">
        <v>9384</v>
      </c>
      <c r="E7003" s="18"/>
      <c r="F7003" s="18"/>
      <c r="G7003" s="18"/>
    </row>
    <row r="7004" spans="1:7" hidden="1" x14ac:dyDescent="0.25">
      <c r="A7004" s="13" t="s">
        <v>9385</v>
      </c>
      <c r="B7004" s="14" t="s">
        <v>16</v>
      </c>
      <c r="C7004" s="14" t="s">
        <v>3193</v>
      </c>
      <c r="D7004" s="28" t="s">
        <v>9386</v>
      </c>
      <c r="E7004" s="15">
        <v>1</v>
      </c>
      <c r="F7004" s="16">
        <v>11.81</v>
      </c>
      <c r="G7004" s="17">
        <f>ROUND(E7004*F7004,2)</f>
        <v>11.81</v>
      </c>
    </row>
    <row r="7005" spans="1:7" ht="112.5" hidden="1" x14ac:dyDescent="0.25">
      <c r="A7005" s="18"/>
      <c r="B7005" s="18"/>
      <c r="C7005" s="18"/>
      <c r="D7005" s="28" t="s">
        <v>9387</v>
      </c>
      <c r="E7005" s="18"/>
      <c r="F7005" s="18"/>
      <c r="G7005" s="18"/>
    </row>
    <row r="7006" spans="1:7" x14ac:dyDescent="0.25">
      <c r="A7006" s="10" t="s">
        <v>9388</v>
      </c>
      <c r="B7006" s="10" t="s">
        <v>8</v>
      </c>
      <c r="C7006" s="10" t="s">
        <v>668</v>
      </c>
      <c r="D7006" s="34" t="s">
        <v>9389</v>
      </c>
      <c r="E7006" s="11">
        <f>E7015</f>
        <v>1</v>
      </c>
      <c r="F7006" s="12">
        <f>F7015</f>
        <v>86.4</v>
      </c>
      <c r="G7006" s="12">
        <f>G7015</f>
        <v>86.4</v>
      </c>
    </row>
    <row r="7007" spans="1:7" ht="22.5" hidden="1" x14ac:dyDescent="0.25">
      <c r="A7007" s="13" t="s">
        <v>9390</v>
      </c>
      <c r="B7007" s="14" t="s">
        <v>16</v>
      </c>
      <c r="C7007" s="14" t="s">
        <v>176</v>
      </c>
      <c r="D7007" s="28" t="s">
        <v>9391</v>
      </c>
      <c r="E7007" s="15">
        <v>1</v>
      </c>
      <c r="F7007" s="16">
        <v>33.049999999999997</v>
      </c>
      <c r="G7007" s="17">
        <f>ROUND(E7007*F7007,2)</f>
        <v>33.049999999999997</v>
      </c>
    </row>
    <row r="7008" spans="1:7" ht="56.25" hidden="1" x14ac:dyDescent="0.25">
      <c r="A7008" s="18"/>
      <c r="B7008" s="18"/>
      <c r="C7008" s="18"/>
      <c r="D7008" s="28" t="s">
        <v>9392</v>
      </c>
      <c r="E7008" s="18"/>
      <c r="F7008" s="18"/>
      <c r="G7008" s="18"/>
    </row>
    <row r="7009" spans="1:7" hidden="1" x14ac:dyDescent="0.25">
      <c r="A7009" s="13" t="s">
        <v>9393</v>
      </c>
      <c r="B7009" s="14" t="s">
        <v>16</v>
      </c>
      <c r="C7009" s="14" t="s">
        <v>176</v>
      </c>
      <c r="D7009" s="28" t="s">
        <v>9394</v>
      </c>
      <c r="E7009" s="15">
        <v>1</v>
      </c>
      <c r="F7009" s="16">
        <v>16.95</v>
      </c>
      <c r="G7009" s="17">
        <f>ROUND(E7009*F7009,2)</f>
        <v>16.95</v>
      </c>
    </row>
    <row r="7010" spans="1:7" ht="67.5" hidden="1" x14ac:dyDescent="0.25">
      <c r="A7010" s="18"/>
      <c r="B7010" s="18"/>
      <c r="C7010" s="18"/>
      <c r="D7010" s="28" t="s">
        <v>9395</v>
      </c>
      <c r="E7010" s="18"/>
      <c r="F7010" s="18"/>
      <c r="G7010" s="18"/>
    </row>
    <row r="7011" spans="1:7" hidden="1" x14ac:dyDescent="0.25">
      <c r="A7011" s="13" t="s">
        <v>9396</v>
      </c>
      <c r="B7011" s="14" t="s">
        <v>16</v>
      </c>
      <c r="C7011" s="14" t="s">
        <v>176</v>
      </c>
      <c r="D7011" s="28" t="s">
        <v>9397</v>
      </c>
      <c r="E7011" s="15">
        <v>1</v>
      </c>
      <c r="F7011" s="16">
        <v>27.45</v>
      </c>
      <c r="G7011" s="17">
        <f>ROUND(E7011*F7011,2)</f>
        <v>27.45</v>
      </c>
    </row>
    <row r="7012" spans="1:7" ht="67.5" hidden="1" x14ac:dyDescent="0.25">
      <c r="A7012" s="18"/>
      <c r="B7012" s="18"/>
      <c r="C7012" s="18"/>
      <c r="D7012" s="28" t="s">
        <v>9398</v>
      </c>
      <c r="E7012" s="18"/>
      <c r="F7012" s="18"/>
      <c r="G7012" s="18"/>
    </row>
    <row r="7013" spans="1:7" hidden="1" x14ac:dyDescent="0.25">
      <c r="A7013" s="13" t="s">
        <v>9399</v>
      </c>
      <c r="B7013" s="14" t="s">
        <v>16</v>
      </c>
      <c r="C7013" s="14" t="s">
        <v>176</v>
      </c>
      <c r="D7013" s="28" t="s">
        <v>9400</v>
      </c>
      <c r="E7013" s="15">
        <v>1</v>
      </c>
      <c r="F7013" s="16">
        <v>8.9499999999999993</v>
      </c>
      <c r="G7013" s="17">
        <f>ROUND(E7013*F7013,2)</f>
        <v>8.9499999999999993</v>
      </c>
    </row>
    <row r="7014" spans="1:7" ht="67.5" hidden="1" x14ac:dyDescent="0.25">
      <c r="A7014" s="18"/>
      <c r="B7014" s="18"/>
      <c r="C7014" s="18"/>
      <c r="D7014" s="28" t="s">
        <v>9401</v>
      </c>
      <c r="E7014" s="18"/>
      <c r="F7014" s="18"/>
      <c r="G7014" s="18"/>
    </row>
    <row r="7015" spans="1:7" hidden="1" x14ac:dyDescent="0.25">
      <c r="A7015" s="18"/>
      <c r="B7015" s="18"/>
      <c r="C7015" s="18"/>
      <c r="D7015" s="35" t="s">
        <v>9402</v>
      </c>
      <c r="E7015" s="15">
        <v>1</v>
      </c>
      <c r="F7015" s="19">
        <f>G7007+G7009+G7011+G7013</f>
        <v>86.4</v>
      </c>
      <c r="G7015" s="19">
        <f>ROUND(E7015*F7015,2)</f>
        <v>86.4</v>
      </c>
    </row>
    <row r="7016" spans="1:7" ht="0.95" customHeight="1" x14ac:dyDescent="0.25">
      <c r="A7016" s="20"/>
      <c r="B7016" s="20"/>
      <c r="C7016" s="20"/>
      <c r="D7016" s="36"/>
      <c r="E7016" s="20"/>
      <c r="F7016" s="20"/>
      <c r="G7016" s="20"/>
    </row>
    <row r="7017" spans="1:7" x14ac:dyDescent="0.25">
      <c r="A7017" s="10" t="s">
        <v>9403</v>
      </c>
      <c r="B7017" s="10" t="s">
        <v>8</v>
      </c>
      <c r="C7017" s="10" t="s">
        <v>668</v>
      </c>
      <c r="D7017" s="34" t="s">
        <v>9404</v>
      </c>
      <c r="E7017" s="11">
        <f>E7028</f>
        <v>1</v>
      </c>
      <c r="F7017" s="12">
        <f>F7028</f>
        <v>99.63</v>
      </c>
      <c r="G7017" s="12">
        <f>G7028</f>
        <v>99.63</v>
      </c>
    </row>
    <row r="7018" spans="1:7" ht="22.5" hidden="1" x14ac:dyDescent="0.25">
      <c r="A7018" s="13" t="s">
        <v>9390</v>
      </c>
      <c r="B7018" s="14" t="s">
        <v>16</v>
      </c>
      <c r="C7018" s="14" t="s">
        <v>176</v>
      </c>
      <c r="D7018" s="28" t="s">
        <v>9391</v>
      </c>
      <c r="E7018" s="15">
        <v>1</v>
      </c>
      <c r="F7018" s="16">
        <v>33.049999999999997</v>
      </c>
      <c r="G7018" s="17">
        <f>ROUND(E7018*F7018,2)</f>
        <v>33.049999999999997</v>
      </c>
    </row>
    <row r="7019" spans="1:7" ht="56.25" hidden="1" x14ac:dyDescent="0.25">
      <c r="A7019" s="18"/>
      <c r="B7019" s="18"/>
      <c r="C7019" s="18"/>
      <c r="D7019" s="28" t="s">
        <v>9392</v>
      </c>
      <c r="E7019" s="18"/>
      <c r="F7019" s="18"/>
      <c r="G7019" s="18"/>
    </row>
    <row r="7020" spans="1:7" hidden="1" x14ac:dyDescent="0.25">
      <c r="A7020" s="13" t="s">
        <v>9393</v>
      </c>
      <c r="B7020" s="14" t="s">
        <v>16</v>
      </c>
      <c r="C7020" s="14" t="s">
        <v>176</v>
      </c>
      <c r="D7020" s="28" t="s">
        <v>9394</v>
      </c>
      <c r="E7020" s="15">
        <v>1</v>
      </c>
      <c r="F7020" s="16">
        <v>16.95</v>
      </c>
      <c r="G7020" s="17">
        <f>ROUND(E7020*F7020,2)</f>
        <v>16.95</v>
      </c>
    </row>
    <row r="7021" spans="1:7" ht="67.5" hidden="1" x14ac:dyDescent="0.25">
      <c r="A7021" s="18"/>
      <c r="B7021" s="18"/>
      <c r="C7021" s="18"/>
      <c r="D7021" s="28" t="s">
        <v>9395</v>
      </c>
      <c r="E7021" s="18"/>
      <c r="F7021" s="18"/>
      <c r="G7021" s="18"/>
    </row>
    <row r="7022" spans="1:7" hidden="1" x14ac:dyDescent="0.25">
      <c r="A7022" s="13" t="s">
        <v>9396</v>
      </c>
      <c r="B7022" s="14" t="s">
        <v>16</v>
      </c>
      <c r="C7022" s="14" t="s">
        <v>176</v>
      </c>
      <c r="D7022" s="28" t="s">
        <v>9397</v>
      </c>
      <c r="E7022" s="15">
        <v>1</v>
      </c>
      <c r="F7022" s="16">
        <v>27.45</v>
      </c>
      <c r="G7022" s="17">
        <f>ROUND(E7022*F7022,2)</f>
        <v>27.45</v>
      </c>
    </row>
    <row r="7023" spans="1:7" ht="67.5" hidden="1" x14ac:dyDescent="0.25">
      <c r="A7023" s="18"/>
      <c r="B7023" s="18"/>
      <c r="C7023" s="18"/>
      <c r="D7023" s="28" t="s">
        <v>9398</v>
      </c>
      <c r="E7023" s="18"/>
      <c r="F7023" s="18"/>
      <c r="G7023" s="18"/>
    </row>
    <row r="7024" spans="1:7" hidden="1" x14ac:dyDescent="0.25">
      <c r="A7024" s="13" t="s">
        <v>9399</v>
      </c>
      <c r="B7024" s="14" t="s">
        <v>16</v>
      </c>
      <c r="C7024" s="14" t="s">
        <v>176</v>
      </c>
      <c r="D7024" s="28" t="s">
        <v>9400</v>
      </c>
      <c r="E7024" s="15">
        <v>1</v>
      </c>
      <c r="F7024" s="16">
        <v>8.9499999999999993</v>
      </c>
      <c r="G7024" s="17">
        <f>ROUND(E7024*F7024,2)</f>
        <v>8.9499999999999993</v>
      </c>
    </row>
    <row r="7025" spans="1:7" ht="67.5" hidden="1" x14ac:dyDescent="0.25">
      <c r="A7025" s="18"/>
      <c r="B7025" s="18"/>
      <c r="C7025" s="18"/>
      <c r="D7025" s="28" t="s">
        <v>9401</v>
      </c>
      <c r="E7025" s="18"/>
      <c r="F7025" s="18"/>
      <c r="G7025" s="18"/>
    </row>
    <row r="7026" spans="1:7" hidden="1" x14ac:dyDescent="0.25">
      <c r="A7026" s="13" t="s">
        <v>9405</v>
      </c>
      <c r="B7026" s="14" t="s">
        <v>16</v>
      </c>
      <c r="C7026" s="14" t="s">
        <v>176</v>
      </c>
      <c r="D7026" s="28" t="s">
        <v>9406</v>
      </c>
      <c r="E7026" s="15">
        <v>1</v>
      </c>
      <c r="F7026" s="16">
        <v>13.23</v>
      </c>
      <c r="G7026" s="17">
        <f>ROUND(E7026*F7026,2)</f>
        <v>13.23</v>
      </c>
    </row>
    <row r="7027" spans="1:7" ht="78.75" hidden="1" x14ac:dyDescent="0.25">
      <c r="A7027" s="18"/>
      <c r="B7027" s="18"/>
      <c r="C7027" s="18"/>
      <c r="D7027" s="28" t="s">
        <v>9407</v>
      </c>
      <c r="E7027" s="18"/>
      <c r="F7027" s="18"/>
      <c r="G7027" s="18"/>
    </row>
    <row r="7028" spans="1:7" hidden="1" x14ac:dyDescent="0.25">
      <c r="A7028" s="18"/>
      <c r="B7028" s="18"/>
      <c r="C7028" s="18"/>
      <c r="D7028" s="35" t="s">
        <v>9408</v>
      </c>
      <c r="E7028" s="15">
        <v>1</v>
      </c>
      <c r="F7028" s="19">
        <f>G7018+G7020+G7022+G7024+G7026</f>
        <v>99.63</v>
      </c>
      <c r="G7028" s="19">
        <f>ROUND(E7028*F7028,2)</f>
        <v>99.63</v>
      </c>
    </row>
    <row r="7029" spans="1:7" ht="0.95" hidden="1" customHeight="1" x14ac:dyDescent="0.25">
      <c r="A7029" s="20"/>
      <c r="B7029" s="20"/>
      <c r="C7029" s="20"/>
      <c r="D7029" s="36"/>
      <c r="E7029" s="20"/>
      <c r="F7029" s="20"/>
      <c r="G7029" s="20"/>
    </row>
    <row r="7030" spans="1:7" hidden="1" x14ac:dyDescent="0.25">
      <c r="A7030" s="18"/>
      <c r="B7030" s="18"/>
      <c r="C7030" s="18"/>
      <c r="D7030" s="35" t="s">
        <v>9409</v>
      </c>
      <c r="E7030" s="15">
        <v>0</v>
      </c>
      <c r="F7030" s="19">
        <f>G6896+G6898+G6900+G6902+G6904+G6906+G6908+G6910+G6912+G6914+G6916+G6918+G6920+G6922+G6924+G6926+G6928+G6930+G6932+G6934+G6936+G6938+G6940+G6942+G6944+G6946+G6948+G6950+G6952+G6954+G6956+G6958+G6960+G6962+G6964+G6966+G6968+G6970+G6972+G6974+G6976+G6978+G6980+G6982+G6984+G6986+G6988+G6990+G6992+G6994+G6996+G6998+G7000+G7002+G7004+G7006+G7017</f>
        <v>75406.77</v>
      </c>
      <c r="G7030" s="19">
        <f>ROUND(E7030*F7030,2)</f>
        <v>0</v>
      </c>
    </row>
    <row r="7031" spans="1:7" ht="0.95" customHeight="1" x14ac:dyDescent="0.25">
      <c r="A7031" s="20"/>
      <c r="B7031" s="20"/>
      <c r="C7031" s="20"/>
      <c r="D7031" s="36"/>
      <c r="E7031" s="20"/>
      <c r="F7031" s="20"/>
      <c r="G7031" s="20"/>
    </row>
    <row r="7032" spans="1:7" x14ac:dyDescent="0.25">
      <c r="A7032" s="7" t="s">
        <v>9410</v>
      </c>
      <c r="B7032" s="7" t="s">
        <v>8</v>
      </c>
      <c r="C7032" s="7" t="s">
        <v>9</v>
      </c>
      <c r="D7032" s="33" t="s">
        <v>9411</v>
      </c>
      <c r="E7032" s="8">
        <f>E7093</f>
        <v>0</v>
      </c>
      <c r="F7032" s="9">
        <f>F7093</f>
        <v>9229.1299999999992</v>
      </c>
      <c r="G7032" s="9">
        <f>G7093</f>
        <v>0</v>
      </c>
    </row>
    <row r="7033" spans="1:7" hidden="1" x14ac:dyDescent="0.25">
      <c r="A7033" s="13" t="s">
        <v>9412</v>
      </c>
      <c r="B7033" s="14" t="s">
        <v>16</v>
      </c>
      <c r="C7033" s="14" t="s">
        <v>668</v>
      </c>
      <c r="D7033" s="28" t="s">
        <v>9413</v>
      </c>
      <c r="E7033" s="15">
        <v>1</v>
      </c>
      <c r="F7033" s="16">
        <v>277.72000000000003</v>
      </c>
      <c r="G7033" s="17">
        <f>ROUND(E7033*F7033,2)</f>
        <v>277.72000000000003</v>
      </c>
    </row>
    <row r="7034" spans="1:7" ht="78.75" hidden="1" x14ac:dyDescent="0.25">
      <c r="A7034" s="18"/>
      <c r="B7034" s="18"/>
      <c r="C7034" s="18"/>
      <c r="D7034" s="28" t="s">
        <v>9414</v>
      </c>
      <c r="E7034" s="18"/>
      <c r="F7034" s="18"/>
      <c r="G7034" s="18"/>
    </row>
    <row r="7035" spans="1:7" hidden="1" x14ac:dyDescent="0.25">
      <c r="A7035" s="13" t="s">
        <v>9415</v>
      </c>
      <c r="B7035" s="14" t="s">
        <v>16</v>
      </c>
      <c r="C7035" s="14" t="s">
        <v>668</v>
      </c>
      <c r="D7035" s="28" t="s">
        <v>9416</v>
      </c>
      <c r="E7035" s="15">
        <v>1</v>
      </c>
      <c r="F7035" s="16">
        <v>307.07</v>
      </c>
      <c r="G7035" s="17">
        <f>ROUND(E7035*F7035,2)</f>
        <v>307.07</v>
      </c>
    </row>
    <row r="7036" spans="1:7" ht="78.75" hidden="1" x14ac:dyDescent="0.25">
      <c r="A7036" s="18"/>
      <c r="B7036" s="18"/>
      <c r="C7036" s="18"/>
      <c r="D7036" s="28" t="s">
        <v>9417</v>
      </c>
      <c r="E7036" s="18"/>
      <c r="F7036" s="18"/>
      <c r="G7036" s="18"/>
    </row>
    <row r="7037" spans="1:7" hidden="1" x14ac:dyDescent="0.25">
      <c r="A7037" s="13" t="s">
        <v>9418</v>
      </c>
      <c r="B7037" s="14" t="s">
        <v>16</v>
      </c>
      <c r="C7037" s="14" t="s">
        <v>668</v>
      </c>
      <c r="D7037" s="28" t="s">
        <v>9419</v>
      </c>
      <c r="E7037" s="15">
        <v>1</v>
      </c>
      <c r="F7037" s="16">
        <v>333.57</v>
      </c>
      <c r="G7037" s="17">
        <f>ROUND(E7037*F7037,2)</f>
        <v>333.57</v>
      </c>
    </row>
    <row r="7038" spans="1:7" ht="78.75" hidden="1" x14ac:dyDescent="0.25">
      <c r="A7038" s="18"/>
      <c r="B7038" s="18"/>
      <c r="C7038" s="18"/>
      <c r="D7038" s="28" t="s">
        <v>9420</v>
      </c>
      <c r="E7038" s="18"/>
      <c r="F7038" s="18"/>
      <c r="G7038" s="18"/>
    </row>
    <row r="7039" spans="1:7" hidden="1" x14ac:dyDescent="0.25">
      <c r="A7039" s="13" t="s">
        <v>9421</v>
      </c>
      <c r="B7039" s="14" t="s">
        <v>16</v>
      </c>
      <c r="C7039" s="14" t="s">
        <v>668</v>
      </c>
      <c r="D7039" s="28" t="s">
        <v>9422</v>
      </c>
      <c r="E7039" s="15">
        <v>1</v>
      </c>
      <c r="F7039" s="16">
        <v>376.82</v>
      </c>
      <c r="G7039" s="17">
        <f>ROUND(E7039*F7039,2)</f>
        <v>376.82</v>
      </c>
    </row>
    <row r="7040" spans="1:7" ht="78.75" hidden="1" x14ac:dyDescent="0.25">
      <c r="A7040" s="18"/>
      <c r="B7040" s="18"/>
      <c r="C7040" s="18"/>
      <c r="D7040" s="28" t="s">
        <v>9423</v>
      </c>
      <c r="E7040" s="18"/>
      <c r="F7040" s="18"/>
      <c r="G7040" s="18"/>
    </row>
    <row r="7041" spans="1:7" hidden="1" x14ac:dyDescent="0.25">
      <c r="A7041" s="13" t="s">
        <v>9424</v>
      </c>
      <c r="B7041" s="14" t="s">
        <v>16</v>
      </c>
      <c r="C7041" s="14" t="s">
        <v>668</v>
      </c>
      <c r="D7041" s="28" t="s">
        <v>9425</v>
      </c>
      <c r="E7041" s="15">
        <v>1</v>
      </c>
      <c r="F7041" s="16">
        <v>384.17</v>
      </c>
      <c r="G7041" s="17">
        <f>ROUND(E7041*F7041,2)</f>
        <v>384.17</v>
      </c>
    </row>
    <row r="7042" spans="1:7" ht="45" hidden="1" x14ac:dyDescent="0.25">
      <c r="A7042" s="18"/>
      <c r="B7042" s="18"/>
      <c r="C7042" s="18"/>
      <c r="D7042" s="28" t="s">
        <v>9426</v>
      </c>
      <c r="E7042" s="18"/>
      <c r="F7042" s="18"/>
      <c r="G7042" s="18"/>
    </row>
    <row r="7043" spans="1:7" hidden="1" x14ac:dyDescent="0.25">
      <c r="A7043" s="13" t="s">
        <v>9427</v>
      </c>
      <c r="B7043" s="14" t="s">
        <v>16</v>
      </c>
      <c r="C7043" s="14" t="s">
        <v>668</v>
      </c>
      <c r="D7043" s="28" t="s">
        <v>9428</v>
      </c>
      <c r="E7043" s="15">
        <v>1</v>
      </c>
      <c r="F7043" s="16">
        <v>410.8</v>
      </c>
      <c r="G7043" s="17">
        <f>ROUND(E7043*F7043,2)</f>
        <v>410.8</v>
      </c>
    </row>
    <row r="7044" spans="1:7" ht="45" hidden="1" x14ac:dyDescent="0.25">
      <c r="A7044" s="18"/>
      <c r="B7044" s="18"/>
      <c r="C7044" s="18"/>
      <c r="D7044" s="28" t="s">
        <v>9429</v>
      </c>
      <c r="E7044" s="18"/>
      <c r="F7044" s="18"/>
      <c r="G7044" s="18"/>
    </row>
    <row r="7045" spans="1:7" hidden="1" x14ac:dyDescent="0.25">
      <c r="A7045" s="13" t="s">
        <v>9430</v>
      </c>
      <c r="B7045" s="14" t="s">
        <v>16</v>
      </c>
      <c r="C7045" s="14" t="s">
        <v>668</v>
      </c>
      <c r="D7045" s="28" t="s">
        <v>9431</v>
      </c>
      <c r="E7045" s="15">
        <v>1</v>
      </c>
      <c r="F7045" s="16">
        <v>71.41</v>
      </c>
      <c r="G7045" s="17">
        <f>ROUND(E7045*F7045,2)</f>
        <v>71.41</v>
      </c>
    </row>
    <row r="7046" spans="1:7" ht="33.75" hidden="1" x14ac:dyDescent="0.25">
      <c r="A7046" s="18"/>
      <c r="B7046" s="18"/>
      <c r="C7046" s="18"/>
      <c r="D7046" s="28" t="s">
        <v>9432</v>
      </c>
      <c r="E7046" s="18"/>
      <c r="F7046" s="18"/>
      <c r="G7046" s="18"/>
    </row>
    <row r="7047" spans="1:7" hidden="1" x14ac:dyDescent="0.25">
      <c r="A7047" s="13" t="s">
        <v>9433</v>
      </c>
      <c r="B7047" s="14" t="s">
        <v>16</v>
      </c>
      <c r="C7047" s="14" t="s">
        <v>668</v>
      </c>
      <c r="D7047" s="28" t="s">
        <v>9434</v>
      </c>
      <c r="E7047" s="15">
        <v>1</v>
      </c>
      <c r="F7047" s="16">
        <v>84.65</v>
      </c>
      <c r="G7047" s="17">
        <f>ROUND(E7047*F7047,2)</f>
        <v>84.65</v>
      </c>
    </row>
    <row r="7048" spans="1:7" ht="33.75" hidden="1" x14ac:dyDescent="0.25">
      <c r="A7048" s="18"/>
      <c r="B7048" s="18"/>
      <c r="C7048" s="18"/>
      <c r="D7048" s="28" t="s">
        <v>9435</v>
      </c>
      <c r="E7048" s="18"/>
      <c r="F7048" s="18"/>
      <c r="G7048" s="18"/>
    </row>
    <row r="7049" spans="1:7" hidden="1" x14ac:dyDescent="0.25">
      <c r="A7049" s="13" t="s">
        <v>9436</v>
      </c>
      <c r="B7049" s="14" t="s">
        <v>16</v>
      </c>
      <c r="C7049" s="14" t="s">
        <v>668</v>
      </c>
      <c r="D7049" s="28" t="s">
        <v>9437</v>
      </c>
      <c r="E7049" s="15">
        <v>1</v>
      </c>
      <c r="F7049" s="16">
        <v>155.72</v>
      </c>
      <c r="G7049" s="17">
        <f>ROUND(E7049*F7049,2)</f>
        <v>155.72</v>
      </c>
    </row>
    <row r="7050" spans="1:7" ht="33.75" hidden="1" x14ac:dyDescent="0.25">
      <c r="A7050" s="18"/>
      <c r="B7050" s="18"/>
      <c r="C7050" s="18"/>
      <c r="D7050" s="28" t="s">
        <v>9438</v>
      </c>
      <c r="E7050" s="18"/>
      <c r="F7050" s="18"/>
      <c r="G7050" s="18"/>
    </row>
    <row r="7051" spans="1:7" hidden="1" x14ac:dyDescent="0.25">
      <c r="A7051" s="13" t="s">
        <v>9439</v>
      </c>
      <c r="B7051" s="14" t="s">
        <v>16</v>
      </c>
      <c r="C7051" s="14" t="s">
        <v>668</v>
      </c>
      <c r="D7051" s="28" t="s">
        <v>9440</v>
      </c>
      <c r="E7051" s="15">
        <v>1</v>
      </c>
      <c r="F7051" s="16">
        <v>32.549999999999997</v>
      </c>
      <c r="G7051" s="17">
        <f>ROUND(E7051*F7051,2)</f>
        <v>32.549999999999997</v>
      </c>
    </row>
    <row r="7052" spans="1:7" ht="45" hidden="1" x14ac:dyDescent="0.25">
      <c r="A7052" s="18"/>
      <c r="B7052" s="18"/>
      <c r="C7052" s="18"/>
      <c r="D7052" s="28" t="s">
        <v>9441</v>
      </c>
      <c r="E7052" s="18"/>
      <c r="F7052" s="18"/>
      <c r="G7052" s="18"/>
    </row>
    <row r="7053" spans="1:7" hidden="1" x14ac:dyDescent="0.25">
      <c r="A7053" s="13" t="s">
        <v>9442</v>
      </c>
      <c r="B7053" s="14" t="s">
        <v>16</v>
      </c>
      <c r="C7053" s="14" t="s">
        <v>668</v>
      </c>
      <c r="D7053" s="28" t="s">
        <v>9443</v>
      </c>
      <c r="E7053" s="15">
        <v>1</v>
      </c>
      <c r="F7053" s="16">
        <v>45.9</v>
      </c>
      <c r="G7053" s="17">
        <f>ROUND(E7053*F7053,2)</f>
        <v>45.9</v>
      </c>
    </row>
    <row r="7054" spans="1:7" ht="45" hidden="1" x14ac:dyDescent="0.25">
      <c r="A7054" s="18"/>
      <c r="B7054" s="18"/>
      <c r="C7054" s="18"/>
      <c r="D7054" s="28" t="s">
        <v>9444</v>
      </c>
      <c r="E7054" s="18"/>
      <c r="F7054" s="18"/>
      <c r="G7054" s="18"/>
    </row>
    <row r="7055" spans="1:7" hidden="1" x14ac:dyDescent="0.25">
      <c r="A7055" s="13" t="s">
        <v>9445</v>
      </c>
      <c r="B7055" s="14" t="s">
        <v>16</v>
      </c>
      <c r="C7055" s="14" t="s">
        <v>668</v>
      </c>
      <c r="D7055" s="28" t="s">
        <v>9446</v>
      </c>
      <c r="E7055" s="15">
        <v>1</v>
      </c>
      <c r="F7055" s="16">
        <v>49.7</v>
      </c>
      <c r="G7055" s="17">
        <f>ROUND(E7055*F7055,2)</f>
        <v>49.7</v>
      </c>
    </row>
    <row r="7056" spans="1:7" ht="45" hidden="1" x14ac:dyDescent="0.25">
      <c r="A7056" s="18"/>
      <c r="B7056" s="18"/>
      <c r="C7056" s="18"/>
      <c r="D7056" s="28" t="s">
        <v>9447</v>
      </c>
      <c r="E7056" s="18"/>
      <c r="F7056" s="18"/>
      <c r="G7056" s="18"/>
    </row>
    <row r="7057" spans="1:7" hidden="1" x14ac:dyDescent="0.25">
      <c r="A7057" s="13" t="s">
        <v>9448</v>
      </c>
      <c r="B7057" s="14" t="s">
        <v>16</v>
      </c>
      <c r="C7057" s="14" t="s">
        <v>668</v>
      </c>
      <c r="D7057" s="28" t="s">
        <v>9449</v>
      </c>
      <c r="E7057" s="15">
        <v>1</v>
      </c>
      <c r="F7057" s="16">
        <v>55.43</v>
      </c>
      <c r="G7057" s="17">
        <f>ROUND(E7057*F7057,2)</f>
        <v>55.43</v>
      </c>
    </row>
    <row r="7058" spans="1:7" ht="45" hidden="1" x14ac:dyDescent="0.25">
      <c r="A7058" s="18"/>
      <c r="B7058" s="18"/>
      <c r="C7058" s="18"/>
      <c r="D7058" s="28" t="s">
        <v>9450</v>
      </c>
      <c r="E7058" s="18"/>
      <c r="F7058" s="18"/>
      <c r="G7058" s="18"/>
    </row>
    <row r="7059" spans="1:7" hidden="1" x14ac:dyDescent="0.25">
      <c r="A7059" s="13" t="s">
        <v>9451</v>
      </c>
      <c r="B7059" s="14" t="s">
        <v>16</v>
      </c>
      <c r="C7059" s="14" t="s">
        <v>668</v>
      </c>
      <c r="D7059" s="28" t="s">
        <v>9452</v>
      </c>
      <c r="E7059" s="15">
        <v>1</v>
      </c>
      <c r="F7059" s="16">
        <v>32.17</v>
      </c>
      <c r="G7059" s="17">
        <f>ROUND(E7059*F7059,2)</f>
        <v>32.17</v>
      </c>
    </row>
    <row r="7060" spans="1:7" ht="56.25" hidden="1" x14ac:dyDescent="0.25">
      <c r="A7060" s="18"/>
      <c r="B7060" s="18"/>
      <c r="C7060" s="18"/>
      <c r="D7060" s="28" t="s">
        <v>9453</v>
      </c>
      <c r="E7060" s="18"/>
      <c r="F7060" s="18"/>
      <c r="G7060" s="18"/>
    </row>
    <row r="7061" spans="1:7" hidden="1" x14ac:dyDescent="0.25">
      <c r="A7061" s="13" t="s">
        <v>9454</v>
      </c>
      <c r="B7061" s="14" t="s">
        <v>16</v>
      </c>
      <c r="C7061" s="14" t="s">
        <v>668</v>
      </c>
      <c r="D7061" s="28" t="s">
        <v>9455</v>
      </c>
      <c r="E7061" s="15">
        <v>1</v>
      </c>
      <c r="F7061" s="16">
        <v>47.15</v>
      </c>
      <c r="G7061" s="17">
        <f>ROUND(E7061*F7061,2)</f>
        <v>47.15</v>
      </c>
    </row>
    <row r="7062" spans="1:7" ht="56.25" hidden="1" x14ac:dyDescent="0.25">
      <c r="A7062" s="18"/>
      <c r="B7062" s="18"/>
      <c r="C7062" s="18"/>
      <c r="D7062" s="28" t="s">
        <v>9456</v>
      </c>
      <c r="E7062" s="18"/>
      <c r="F7062" s="18"/>
      <c r="G7062" s="18"/>
    </row>
    <row r="7063" spans="1:7" hidden="1" x14ac:dyDescent="0.25">
      <c r="A7063" s="13" t="s">
        <v>9457</v>
      </c>
      <c r="B7063" s="14" t="s">
        <v>16</v>
      </c>
      <c r="C7063" s="14" t="s">
        <v>668</v>
      </c>
      <c r="D7063" s="28" t="s">
        <v>9458</v>
      </c>
      <c r="E7063" s="15">
        <v>1</v>
      </c>
      <c r="F7063" s="16">
        <v>74.11</v>
      </c>
      <c r="G7063" s="17">
        <f>ROUND(E7063*F7063,2)</f>
        <v>74.11</v>
      </c>
    </row>
    <row r="7064" spans="1:7" ht="56.25" hidden="1" x14ac:dyDescent="0.25">
      <c r="A7064" s="18"/>
      <c r="B7064" s="18"/>
      <c r="C7064" s="18"/>
      <c r="D7064" s="28" t="s">
        <v>9459</v>
      </c>
      <c r="E7064" s="18"/>
      <c r="F7064" s="18"/>
      <c r="G7064" s="18"/>
    </row>
    <row r="7065" spans="1:7" hidden="1" x14ac:dyDescent="0.25">
      <c r="A7065" s="13" t="s">
        <v>9460</v>
      </c>
      <c r="B7065" s="14" t="s">
        <v>16</v>
      </c>
      <c r="C7065" s="14" t="s">
        <v>668</v>
      </c>
      <c r="D7065" s="28" t="s">
        <v>9461</v>
      </c>
      <c r="E7065" s="15">
        <v>1</v>
      </c>
      <c r="F7065" s="16">
        <v>62.47</v>
      </c>
      <c r="G7065" s="17">
        <f>ROUND(E7065*F7065,2)</f>
        <v>62.47</v>
      </c>
    </row>
    <row r="7066" spans="1:7" ht="56.25" hidden="1" x14ac:dyDescent="0.25">
      <c r="A7066" s="18"/>
      <c r="B7066" s="18"/>
      <c r="C7066" s="18"/>
      <c r="D7066" s="28" t="s">
        <v>9462</v>
      </c>
      <c r="E7066" s="18"/>
      <c r="F7066" s="18"/>
      <c r="G7066" s="18"/>
    </row>
    <row r="7067" spans="1:7" hidden="1" x14ac:dyDescent="0.25">
      <c r="A7067" s="13" t="s">
        <v>9463</v>
      </c>
      <c r="B7067" s="14" t="s">
        <v>16</v>
      </c>
      <c r="C7067" s="14" t="s">
        <v>668</v>
      </c>
      <c r="D7067" s="28" t="s">
        <v>9464</v>
      </c>
      <c r="E7067" s="15">
        <v>1</v>
      </c>
      <c r="F7067" s="16">
        <v>651.79</v>
      </c>
      <c r="G7067" s="17">
        <f>ROUND(E7067*F7067,2)</f>
        <v>651.79</v>
      </c>
    </row>
    <row r="7068" spans="1:7" ht="112.5" hidden="1" x14ac:dyDescent="0.25">
      <c r="A7068" s="18"/>
      <c r="B7068" s="18"/>
      <c r="C7068" s="18"/>
      <c r="D7068" s="28" t="s">
        <v>9465</v>
      </c>
      <c r="E7068" s="18"/>
      <c r="F7068" s="18"/>
      <c r="G7068" s="18"/>
    </row>
    <row r="7069" spans="1:7" hidden="1" x14ac:dyDescent="0.25">
      <c r="A7069" s="13" t="s">
        <v>9466</v>
      </c>
      <c r="B7069" s="14" t="s">
        <v>16</v>
      </c>
      <c r="C7069" s="14" t="s">
        <v>668</v>
      </c>
      <c r="D7069" s="28" t="s">
        <v>9467</v>
      </c>
      <c r="E7069" s="15">
        <v>1</v>
      </c>
      <c r="F7069" s="16">
        <v>379.29</v>
      </c>
      <c r="G7069" s="17">
        <f>ROUND(E7069*F7069,2)</f>
        <v>379.29</v>
      </c>
    </row>
    <row r="7070" spans="1:7" ht="157.5" hidden="1" x14ac:dyDescent="0.25">
      <c r="A7070" s="18"/>
      <c r="B7070" s="18"/>
      <c r="C7070" s="18"/>
      <c r="D7070" s="28" t="s">
        <v>9468</v>
      </c>
      <c r="E7070" s="18"/>
      <c r="F7070" s="18"/>
      <c r="G7070" s="18"/>
    </row>
    <row r="7071" spans="1:7" hidden="1" x14ac:dyDescent="0.25">
      <c r="A7071" s="13" t="s">
        <v>9469</v>
      </c>
      <c r="B7071" s="14" t="s">
        <v>16</v>
      </c>
      <c r="C7071" s="14" t="s">
        <v>668</v>
      </c>
      <c r="D7071" s="28" t="s">
        <v>9470</v>
      </c>
      <c r="E7071" s="15">
        <v>1</v>
      </c>
      <c r="F7071" s="16">
        <v>195.29</v>
      </c>
      <c r="G7071" s="17">
        <f>ROUND(E7071*F7071,2)</f>
        <v>195.29</v>
      </c>
    </row>
    <row r="7072" spans="1:7" ht="67.5" hidden="1" x14ac:dyDescent="0.25">
      <c r="A7072" s="18"/>
      <c r="B7072" s="18"/>
      <c r="C7072" s="18"/>
      <c r="D7072" s="28" t="s">
        <v>9471</v>
      </c>
      <c r="E7072" s="18"/>
      <c r="F7072" s="18"/>
      <c r="G7072" s="18"/>
    </row>
    <row r="7073" spans="1:7" hidden="1" x14ac:dyDescent="0.25">
      <c r="A7073" s="13" t="s">
        <v>9472</v>
      </c>
      <c r="B7073" s="14" t="s">
        <v>16</v>
      </c>
      <c r="C7073" s="14" t="s">
        <v>668</v>
      </c>
      <c r="D7073" s="28" t="s">
        <v>9473</v>
      </c>
      <c r="E7073" s="15">
        <v>1</v>
      </c>
      <c r="F7073" s="16">
        <v>28.29</v>
      </c>
      <c r="G7073" s="17">
        <f>ROUND(E7073*F7073,2)</f>
        <v>28.29</v>
      </c>
    </row>
    <row r="7074" spans="1:7" ht="101.25" hidden="1" x14ac:dyDescent="0.25">
      <c r="A7074" s="18"/>
      <c r="B7074" s="18"/>
      <c r="C7074" s="18"/>
      <c r="D7074" s="28" t="s">
        <v>9474</v>
      </c>
      <c r="E7074" s="18"/>
      <c r="F7074" s="18"/>
      <c r="G7074" s="18"/>
    </row>
    <row r="7075" spans="1:7" hidden="1" x14ac:dyDescent="0.25">
      <c r="A7075" s="13" t="s">
        <v>9475</v>
      </c>
      <c r="B7075" s="14" t="s">
        <v>16</v>
      </c>
      <c r="C7075" s="14" t="s">
        <v>668</v>
      </c>
      <c r="D7075" s="28" t="s">
        <v>9476</v>
      </c>
      <c r="E7075" s="15">
        <v>1</v>
      </c>
      <c r="F7075" s="16">
        <v>83.15</v>
      </c>
      <c r="G7075" s="17">
        <f>ROUND(E7075*F7075,2)</f>
        <v>83.15</v>
      </c>
    </row>
    <row r="7076" spans="1:7" ht="90" hidden="1" x14ac:dyDescent="0.25">
      <c r="A7076" s="18"/>
      <c r="B7076" s="18"/>
      <c r="C7076" s="18"/>
      <c r="D7076" s="28" t="s">
        <v>9477</v>
      </c>
      <c r="E7076" s="18"/>
      <c r="F7076" s="18"/>
      <c r="G7076" s="18"/>
    </row>
    <row r="7077" spans="1:7" hidden="1" x14ac:dyDescent="0.25">
      <c r="A7077" s="13" t="s">
        <v>9478</v>
      </c>
      <c r="B7077" s="14" t="s">
        <v>16</v>
      </c>
      <c r="C7077" s="14" t="s">
        <v>668</v>
      </c>
      <c r="D7077" s="28" t="s">
        <v>9479</v>
      </c>
      <c r="E7077" s="15">
        <v>1</v>
      </c>
      <c r="F7077" s="16">
        <v>78.69</v>
      </c>
      <c r="G7077" s="17">
        <f>ROUND(E7077*F7077,2)</f>
        <v>78.69</v>
      </c>
    </row>
    <row r="7078" spans="1:7" ht="56.25" hidden="1" x14ac:dyDescent="0.25">
      <c r="A7078" s="18"/>
      <c r="B7078" s="18"/>
      <c r="C7078" s="18"/>
      <c r="D7078" s="28" t="s">
        <v>9480</v>
      </c>
      <c r="E7078" s="18"/>
      <c r="F7078" s="18"/>
      <c r="G7078" s="18"/>
    </row>
    <row r="7079" spans="1:7" hidden="1" x14ac:dyDescent="0.25">
      <c r="A7079" s="13" t="s">
        <v>9481</v>
      </c>
      <c r="B7079" s="14" t="s">
        <v>16</v>
      </c>
      <c r="C7079" s="14" t="s">
        <v>668</v>
      </c>
      <c r="D7079" s="28" t="s">
        <v>9482</v>
      </c>
      <c r="E7079" s="15">
        <v>1</v>
      </c>
      <c r="F7079" s="16">
        <v>165.72</v>
      </c>
      <c r="G7079" s="17">
        <f>ROUND(E7079*F7079,2)</f>
        <v>165.72</v>
      </c>
    </row>
    <row r="7080" spans="1:7" ht="33.75" hidden="1" x14ac:dyDescent="0.25">
      <c r="A7080" s="18"/>
      <c r="B7080" s="18"/>
      <c r="C7080" s="18"/>
      <c r="D7080" s="28" t="s">
        <v>9483</v>
      </c>
      <c r="E7080" s="18"/>
      <c r="F7080" s="18"/>
      <c r="G7080" s="18"/>
    </row>
    <row r="7081" spans="1:7" ht="22.5" hidden="1" x14ac:dyDescent="0.25">
      <c r="A7081" s="13" t="s">
        <v>9484</v>
      </c>
      <c r="B7081" s="14" t="s">
        <v>16</v>
      </c>
      <c r="C7081" s="14" t="s">
        <v>668</v>
      </c>
      <c r="D7081" s="28" t="s">
        <v>9485</v>
      </c>
      <c r="E7081" s="15">
        <v>1</v>
      </c>
      <c r="F7081" s="16">
        <v>663.58</v>
      </c>
      <c r="G7081" s="17">
        <f>ROUND(E7081*F7081,2)</f>
        <v>663.58</v>
      </c>
    </row>
    <row r="7082" spans="1:7" ht="123.75" hidden="1" x14ac:dyDescent="0.25">
      <c r="A7082" s="18"/>
      <c r="B7082" s="18"/>
      <c r="C7082" s="18"/>
      <c r="D7082" s="28" t="s">
        <v>9486</v>
      </c>
      <c r="E7082" s="18"/>
      <c r="F7082" s="18"/>
      <c r="G7082" s="18"/>
    </row>
    <row r="7083" spans="1:7" ht="22.5" hidden="1" x14ac:dyDescent="0.25">
      <c r="A7083" s="13" t="s">
        <v>9487</v>
      </c>
      <c r="B7083" s="14" t="s">
        <v>16</v>
      </c>
      <c r="C7083" s="14" t="s">
        <v>668</v>
      </c>
      <c r="D7083" s="28" t="s">
        <v>9488</v>
      </c>
      <c r="E7083" s="15">
        <v>1</v>
      </c>
      <c r="F7083" s="16">
        <v>323.58</v>
      </c>
      <c r="G7083" s="17">
        <f>ROUND(E7083*F7083,2)</f>
        <v>323.58</v>
      </c>
    </row>
    <row r="7084" spans="1:7" ht="123.75" hidden="1" x14ac:dyDescent="0.25">
      <c r="A7084" s="18"/>
      <c r="B7084" s="18"/>
      <c r="C7084" s="18"/>
      <c r="D7084" s="28" t="s">
        <v>9489</v>
      </c>
      <c r="E7084" s="18"/>
      <c r="F7084" s="18"/>
      <c r="G7084" s="18"/>
    </row>
    <row r="7085" spans="1:7" ht="22.5" hidden="1" x14ac:dyDescent="0.25">
      <c r="A7085" s="13" t="s">
        <v>9490</v>
      </c>
      <c r="B7085" s="14" t="s">
        <v>16</v>
      </c>
      <c r="C7085" s="14" t="s">
        <v>668</v>
      </c>
      <c r="D7085" s="28" t="s">
        <v>9491</v>
      </c>
      <c r="E7085" s="15">
        <v>1</v>
      </c>
      <c r="F7085" s="16">
        <v>377.58</v>
      </c>
      <c r="G7085" s="17">
        <f>ROUND(E7085*F7085,2)</f>
        <v>377.58</v>
      </c>
    </row>
    <row r="7086" spans="1:7" ht="123.75" hidden="1" x14ac:dyDescent="0.25">
      <c r="A7086" s="18"/>
      <c r="B7086" s="18"/>
      <c r="C7086" s="18"/>
      <c r="D7086" s="28" t="s">
        <v>9492</v>
      </c>
      <c r="E7086" s="18"/>
      <c r="F7086" s="18"/>
      <c r="G7086" s="18"/>
    </row>
    <row r="7087" spans="1:7" ht="22.5" hidden="1" x14ac:dyDescent="0.25">
      <c r="A7087" s="13" t="s">
        <v>9493</v>
      </c>
      <c r="B7087" s="14" t="s">
        <v>16</v>
      </c>
      <c r="C7087" s="14" t="s">
        <v>668</v>
      </c>
      <c r="D7087" s="28" t="s">
        <v>9494</v>
      </c>
      <c r="E7087" s="15">
        <v>1</v>
      </c>
      <c r="F7087" s="16">
        <v>413.58</v>
      </c>
      <c r="G7087" s="17">
        <f>ROUND(E7087*F7087,2)</f>
        <v>413.58</v>
      </c>
    </row>
    <row r="7088" spans="1:7" ht="123.75" hidden="1" x14ac:dyDescent="0.25">
      <c r="A7088" s="18"/>
      <c r="B7088" s="18"/>
      <c r="C7088" s="18"/>
      <c r="D7088" s="28" t="s">
        <v>9495</v>
      </c>
      <c r="E7088" s="18"/>
      <c r="F7088" s="18"/>
      <c r="G7088" s="18"/>
    </row>
    <row r="7089" spans="1:7" hidden="1" x14ac:dyDescent="0.25">
      <c r="A7089" s="13" t="s">
        <v>9496</v>
      </c>
      <c r="B7089" s="14" t="s">
        <v>16</v>
      </c>
      <c r="C7089" s="14" t="s">
        <v>668</v>
      </c>
      <c r="D7089" s="28" t="s">
        <v>9497</v>
      </c>
      <c r="E7089" s="15">
        <v>1</v>
      </c>
      <c r="F7089" s="16">
        <v>182.23</v>
      </c>
      <c r="G7089" s="17">
        <f>ROUND(E7089*F7089,2)</f>
        <v>182.23</v>
      </c>
    </row>
    <row r="7090" spans="1:7" ht="56.25" hidden="1" x14ac:dyDescent="0.25">
      <c r="A7090" s="18"/>
      <c r="B7090" s="18"/>
      <c r="C7090" s="18"/>
      <c r="D7090" s="28" t="s">
        <v>9498</v>
      </c>
      <c r="E7090" s="18"/>
      <c r="F7090" s="18"/>
      <c r="G7090" s="18"/>
    </row>
    <row r="7091" spans="1:7" ht="22.5" hidden="1" x14ac:dyDescent="0.25">
      <c r="A7091" s="13" t="s">
        <v>9499</v>
      </c>
      <c r="B7091" s="14" t="s">
        <v>16</v>
      </c>
      <c r="C7091" s="14" t="s">
        <v>668</v>
      </c>
      <c r="D7091" s="28" t="s">
        <v>9500</v>
      </c>
      <c r="E7091" s="15">
        <v>1</v>
      </c>
      <c r="F7091" s="16">
        <v>2884.95</v>
      </c>
      <c r="G7091" s="17">
        <f>ROUND(E7091*F7091,2)</f>
        <v>2884.95</v>
      </c>
    </row>
    <row r="7092" spans="1:7" ht="303.75" hidden="1" x14ac:dyDescent="0.25">
      <c r="A7092" s="18"/>
      <c r="B7092" s="18"/>
      <c r="C7092" s="18"/>
      <c r="D7092" s="28" t="s">
        <v>9501</v>
      </c>
      <c r="E7092" s="18"/>
      <c r="F7092" s="18"/>
      <c r="G7092" s="18"/>
    </row>
    <row r="7093" spans="1:7" hidden="1" x14ac:dyDescent="0.25">
      <c r="A7093" s="18"/>
      <c r="B7093" s="18"/>
      <c r="C7093" s="18"/>
      <c r="D7093" s="35" t="s">
        <v>9502</v>
      </c>
      <c r="E7093" s="15">
        <v>0</v>
      </c>
      <c r="F7093" s="19">
        <f>G7033+G7035+G7037+G7039+G7041+G7043+G7045+G7047+G7049+G7051+G7053+G7055+G7057+G7059+G7061+G7063+G7065+G7067+G7069+G7071+G7073+G7075+G7077+G7079+G7081+G7083+G7085+G7087+G7089+G7091</f>
        <v>9229.1299999999992</v>
      </c>
      <c r="G7093" s="19">
        <f>ROUND(E7093*F7093,2)</f>
        <v>0</v>
      </c>
    </row>
    <row r="7094" spans="1:7" ht="0.95" customHeight="1" x14ac:dyDescent="0.25">
      <c r="A7094" s="20"/>
      <c r="B7094" s="20"/>
      <c r="C7094" s="20"/>
      <c r="D7094" s="36"/>
      <c r="E7094" s="20"/>
      <c r="F7094" s="20"/>
      <c r="G7094" s="20"/>
    </row>
    <row r="7095" spans="1:7" x14ac:dyDescent="0.25">
      <c r="A7095" s="7" t="s">
        <v>9503</v>
      </c>
      <c r="B7095" s="7" t="s">
        <v>8</v>
      </c>
      <c r="C7095" s="7" t="s">
        <v>9</v>
      </c>
      <c r="D7095" s="33" t="s">
        <v>9504</v>
      </c>
      <c r="E7095" s="8">
        <f>E7102</f>
        <v>0</v>
      </c>
      <c r="F7095" s="9">
        <f>F7102</f>
        <v>468.58</v>
      </c>
      <c r="G7095" s="9">
        <f>G7102</f>
        <v>0</v>
      </c>
    </row>
    <row r="7096" spans="1:7" hidden="1" x14ac:dyDescent="0.25">
      <c r="A7096" s="13" t="s">
        <v>9505</v>
      </c>
      <c r="B7096" s="14" t="s">
        <v>16</v>
      </c>
      <c r="C7096" s="14" t="s">
        <v>176</v>
      </c>
      <c r="D7096" s="28" t="s">
        <v>9506</v>
      </c>
      <c r="E7096" s="15">
        <v>1</v>
      </c>
      <c r="F7096" s="16">
        <v>280.31</v>
      </c>
      <c r="G7096" s="17">
        <f>ROUND(E7096*F7096,2)</f>
        <v>280.31</v>
      </c>
    </row>
    <row r="7097" spans="1:7" ht="45" hidden="1" x14ac:dyDescent="0.25">
      <c r="A7097" s="18"/>
      <c r="B7097" s="18"/>
      <c r="C7097" s="18"/>
      <c r="D7097" s="28" t="s">
        <v>9507</v>
      </c>
      <c r="E7097" s="18"/>
      <c r="F7097" s="18"/>
      <c r="G7097" s="18"/>
    </row>
    <row r="7098" spans="1:7" hidden="1" x14ac:dyDescent="0.25">
      <c r="A7098" s="13" t="s">
        <v>9508</v>
      </c>
      <c r="B7098" s="14" t="s">
        <v>16</v>
      </c>
      <c r="C7098" s="14" t="s">
        <v>176</v>
      </c>
      <c r="D7098" s="28" t="s">
        <v>9509</v>
      </c>
      <c r="E7098" s="15">
        <v>1</v>
      </c>
      <c r="F7098" s="16">
        <v>84.72</v>
      </c>
      <c r="G7098" s="17">
        <f>ROUND(E7098*F7098,2)</f>
        <v>84.72</v>
      </c>
    </row>
    <row r="7099" spans="1:7" ht="123.75" hidden="1" x14ac:dyDescent="0.25">
      <c r="A7099" s="18"/>
      <c r="B7099" s="18"/>
      <c r="C7099" s="18"/>
      <c r="D7099" s="28" t="s">
        <v>9510</v>
      </c>
      <c r="E7099" s="18"/>
      <c r="F7099" s="18"/>
      <c r="G7099" s="18"/>
    </row>
    <row r="7100" spans="1:7" hidden="1" x14ac:dyDescent="0.25">
      <c r="A7100" s="13" t="s">
        <v>9511</v>
      </c>
      <c r="B7100" s="14" t="s">
        <v>16</v>
      </c>
      <c r="C7100" s="14" t="s">
        <v>176</v>
      </c>
      <c r="D7100" s="28" t="s">
        <v>9512</v>
      </c>
      <c r="E7100" s="15">
        <v>1</v>
      </c>
      <c r="F7100" s="16">
        <v>103.55</v>
      </c>
      <c r="G7100" s="17">
        <f>ROUND(E7100*F7100,2)</f>
        <v>103.55</v>
      </c>
    </row>
    <row r="7101" spans="1:7" ht="157.5" hidden="1" x14ac:dyDescent="0.25">
      <c r="A7101" s="18"/>
      <c r="B7101" s="18"/>
      <c r="C7101" s="18"/>
      <c r="D7101" s="28" t="s">
        <v>9513</v>
      </c>
      <c r="E7101" s="18"/>
      <c r="F7101" s="18"/>
      <c r="G7101" s="18"/>
    </row>
    <row r="7102" spans="1:7" hidden="1" x14ac:dyDescent="0.25">
      <c r="A7102" s="18"/>
      <c r="B7102" s="18"/>
      <c r="C7102" s="18"/>
      <c r="D7102" s="35" t="s">
        <v>9514</v>
      </c>
      <c r="E7102" s="15">
        <v>0</v>
      </c>
      <c r="F7102" s="19">
        <f>G7096+G7098+G7100</f>
        <v>468.58</v>
      </c>
      <c r="G7102" s="19">
        <f>ROUND(E7102*F7102,2)</f>
        <v>0</v>
      </c>
    </row>
    <row r="7103" spans="1:7" ht="0.95" customHeight="1" x14ac:dyDescent="0.25">
      <c r="A7103" s="20"/>
      <c r="B7103" s="20"/>
      <c r="C7103" s="20"/>
      <c r="D7103" s="36"/>
      <c r="E7103" s="20"/>
      <c r="F7103" s="20"/>
      <c r="G7103" s="20"/>
    </row>
    <row r="7104" spans="1:7" x14ac:dyDescent="0.25">
      <c r="A7104" s="7" t="s">
        <v>9515</v>
      </c>
      <c r="B7104" s="7" t="s">
        <v>8</v>
      </c>
      <c r="C7104" s="7" t="s">
        <v>9</v>
      </c>
      <c r="D7104" s="33" t="s">
        <v>9516</v>
      </c>
      <c r="E7104" s="8">
        <f>E7117</f>
        <v>0</v>
      </c>
      <c r="F7104" s="9">
        <f>F7117</f>
        <v>8097.22</v>
      </c>
      <c r="G7104" s="9">
        <f>G7117</f>
        <v>0</v>
      </c>
    </row>
    <row r="7105" spans="1:7" hidden="1" x14ac:dyDescent="0.25">
      <c r="A7105" s="10" t="s">
        <v>9517</v>
      </c>
      <c r="B7105" s="10" t="s">
        <v>8</v>
      </c>
      <c r="C7105" s="10" t="s">
        <v>9</v>
      </c>
      <c r="D7105" s="34" t="s">
        <v>9518</v>
      </c>
      <c r="E7105" s="29">
        <v>1</v>
      </c>
      <c r="F7105" s="30">
        <v>990.96</v>
      </c>
      <c r="G7105" s="12">
        <f>ROUND(E7105*F7105,2)</f>
        <v>990.96</v>
      </c>
    </row>
    <row r="7106" spans="1:7" ht="135" hidden="1" x14ac:dyDescent="0.25">
      <c r="A7106" s="18"/>
      <c r="B7106" s="18"/>
      <c r="C7106" s="18"/>
      <c r="D7106" s="28" t="s">
        <v>9519</v>
      </c>
      <c r="E7106" s="18"/>
      <c r="F7106" s="18"/>
      <c r="G7106" s="18"/>
    </row>
    <row r="7107" spans="1:7" hidden="1" x14ac:dyDescent="0.25">
      <c r="A7107" s="10" t="s">
        <v>9520</v>
      </c>
      <c r="B7107" s="10" t="s">
        <v>8</v>
      </c>
      <c r="C7107" s="10" t="s">
        <v>9</v>
      </c>
      <c r="D7107" s="34" t="s">
        <v>9521</v>
      </c>
      <c r="E7107" s="29">
        <v>1</v>
      </c>
      <c r="F7107" s="30">
        <v>1008.96</v>
      </c>
      <c r="G7107" s="12">
        <f>ROUND(E7107*F7107,2)</f>
        <v>1008.96</v>
      </c>
    </row>
    <row r="7108" spans="1:7" ht="135" hidden="1" x14ac:dyDescent="0.25">
      <c r="A7108" s="18"/>
      <c r="B7108" s="18"/>
      <c r="C7108" s="18"/>
      <c r="D7108" s="28" t="s">
        <v>9522</v>
      </c>
      <c r="E7108" s="18"/>
      <c r="F7108" s="18"/>
      <c r="G7108" s="18"/>
    </row>
    <row r="7109" spans="1:7" hidden="1" x14ac:dyDescent="0.25">
      <c r="A7109" s="10" t="s">
        <v>9523</v>
      </c>
      <c r="B7109" s="10" t="s">
        <v>8</v>
      </c>
      <c r="C7109" s="10" t="s">
        <v>9</v>
      </c>
      <c r="D7109" s="34" t="s">
        <v>9524</v>
      </c>
      <c r="E7109" s="29">
        <v>1</v>
      </c>
      <c r="F7109" s="30">
        <v>1084.6500000000001</v>
      </c>
      <c r="G7109" s="12">
        <f>ROUND(E7109*F7109,2)</f>
        <v>1084.6500000000001</v>
      </c>
    </row>
    <row r="7110" spans="1:7" ht="135" hidden="1" x14ac:dyDescent="0.25">
      <c r="A7110" s="18"/>
      <c r="B7110" s="18"/>
      <c r="C7110" s="18"/>
      <c r="D7110" s="28" t="s">
        <v>9525</v>
      </c>
      <c r="E7110" s="18"/>
      <c r="F7110" s="18"/>
      <c r="G7110" s="18"/>
    </row>
    <row r="7111" spans="1:7" hidden="1" x14ac:dyDescent="0.25">
      <c r="A7111" s="10" t="s">
        <v>9526</v>
      </c>
      <c r="B7111" s="10" t="s">
        <v>8</v>
      </c>
      <c r="C7111" s="10" t="s">
        <v>9</v>
      </c>
      <c r="D7111" s="34" t="s">
        <v>9527</v>
      </c>
      <c r="E7111" s="29">
        <v>1</v>
      </c>
      <c r="F7111" s="30">
        <v>1593.65</v>
      </c>
      <c r="G7111" s="12">
        <f>ROUND(E7111*F7111,2)</f>
        <v>1593.65</v>
      </c>
    </row>
    <row r="7112" spans="1:7" ht="135" hidden="1" x14ac:dyDescent="0.25">
      <c r="A7112" s="18"/>
      <c r="B7112" s="18"/>
      <c r="C7112" s="18"/>
      <c r="D7112" s="28" t="s">
        <v>9528</v>
      </c>
      <c r="E7112" s="18"/>
      <c r="F7112" s="18"/>
      <c r="G7112" s="18"/>
    </row>
    <row r="7113" spans="1:7" hidden="1" x14ac:dyDescent="0.25">
      <c r="A7113" s="10" t="s">
        <v>9529</v>
      </c>
      <c r="B7113" s="10" t="s">
        <v>8</v>
      </c>
      <c r="C7113" s="10" t="s">
        <v>9</v>
      </c>
      <c r="D7113" s="34" t="s">
        <v>9530</v>
      </c>
      <c r="E7113" s="29">
        <v>1</v>
      </c>
      <c r="F7113" s="30">
        <v>1671.5</v>
      </c>
      <c r="G7113" s="12">
        <f>ROUND(E7113*F7113,2)</f>
        <v>1671.5</v>
      </c>
    </row>
    <row r="7114" spans="1:7" ht="135" hidden="1" x14ac:dyDescent="0.25">
      <c r="A7114" s="18"/>
      <c r="B7114" s="18"/>
      <c r="C7114" s="18"/>
      <c r="D7114" s="28" t="s">
        <v>9531</v>
      </c>
      <c r="E7114" s="18"/>
      <c r="F7114" s="18"/>
      <c r="G7114" s="18"/>
    </row>
    <row r="7115" spans="1:7" hidden="1" x14ac:dyDescent="0.25">
      <c r="A7115" s="10" t="s">
        <v>9532</v>
      </c>
      <c r="B7115" s="10" t="s">
        <v>8</v>
      </c>
      <c r="C7115" s="10" t="s">
        <v>9</v>
      </c>
      <c r="D7115" s="34" t="s">
        <v>9533</v>
      </c>
      <c r="E7115" s="29">
        <v>1</v>
      </c>
      <c r="F7115" s="30">
        <v>1747.5</v>
      </c>
      <c r="G7115" s="12">
        <f>ROUND(E7115*F7115,2)</f>
        <v>1747.5</v>
      </c>
    </row>
    <row r="7116" spans="1:7" ht="135" hidden="1" x14ac:dyDescent="0.25">
      <c r="A7116" s="18"/>
      <c r="B7116" s="18"/>
      <c r="C7116" s="18"/>
      <c r="D7116" s="28" t="s">
        <v>9534</v>
      </c>
      <c r="E7116" s="18"/>
      <c r="F7116" s="18"/>
      <c r="G7116" s="18"/>
    </row>
    <row r="7117" spans="1:7" hidden="1" x14ac:dyDescent="0.25">
      <c r="A7117" s="18"/>
      <c r="B7117" s="18"/>
      <c r="C7117" s="18"/>
      <c r="D7117" s="35" t="s">
        <v>9535</v>
      </c>
      <c r="E7117" s="15">
        <v>0</v>
      </c>
      <c r="F7117" s="19">
        <f>G7105+G7107+G7109+G7111+G7113+G7115</f>
        <v>8097.22</v>
      </c>
      <c r="G7117" s="19">
        <f>ROUND(E7117*F7117,2)</f>
        <v>0</v>
      </c>
    </row>
    <row r="7118" spans="1:7" ht="0.95" hidden="1" customHeight="1" x14ac:dyDescent="0.25">
      <c r="A7118" s="20"/>
      <c r="B7118" s="20"/>
      <c r="C7118" s="20"/>
      <c r="D7118" s="36"/>
      <c r="E7118" s="20"/>
      <c r="F7118" s="20"/>
      <c r="G7118" s="20"/>
    </row>
    <row r="7119" spans="1:7" hidden="1" x14ac:dyDescent="0.25">
      <c r="A7119" s="7" t="s">
        <v>9536</v>
      </c>
      <c r="B7119" s="7" t="s">
        <v>8</v>
      </c>
      <c r="C7119" s="7" t="s">
        <v>9</v>
      </c>
      <c r="D7119" s="33" t="s">
        <v>9537</v>
      </c>
      <c r="E7119" s="8">
        <f>E7144</f>
        <v>0</v>
      </c>
      <c r="F7119" s="9">
        <f>F7144</f>
        <v>39108</v>
      </c>
      <c r="G7119" s="9">
        <f>G7144</f>
        <v>0</v>
      </c>
    </row>
    <row r="7120" spans="1:7" ht="180" hidden="1" x14ac:dyDescent="0.25">
      <c r="A7120" s="18"/>
      <c r="B7120" s="18"/>
      <c r="C7120" s="18"/>
      <c r="D7120" s="28" t="s">
        <v>9538</v>
      </c>
      <c r="E7120" s="18"/>
      <c r="F7120" s="18"/>
      <c r="G7120" s="18"/>
    </row>
    <row r="7121" spans="1:7" ht="22.5" hidden="1" x14ac:dyDescent="0.25">
      <c r="A7121" s="13" t="s">
        <v>9539</v>
      </c>
      <c r="B7121" s="14" t="s">
        <v>16</v>
      </c>
      <c r="C7121" s="14" t="s">
        <v>9</v>
      </c>
      <c r="D7121" s="28" t="s">
        <v>9540</v>
      </c>
      <c r="E7121" s="15">
        <v>1</v>
      </c>
      <c r="F7121" s="16">
        <v>1982.6</v>
      </c>
      <c r="G7121" s="17">
        <f>ROUND(E7121*F7121,2)</f>
        <v>1982.6</v>
      </c>
    </row>
    <row r="7122" spans="1:7" ht="157.5" hidden="1" x14ac:dyDescent="0.25">
      <c r="A7122" s="18"/>
      <c r="B7122" s="18"/>
      <c r="C7122" s="18"/>
      <c r="D7122" s="28" t="s">
        <v>9541</v>
      </c>
      <c r="E7122" s="18"/>
      <c r="F7122" s="18"/>
      <c r="G7122" s="18"/>
    </row>
    <row r="7123" spans="1:7" ht="22.5" hidden="1" x14ac:dyDescent="0.25">
      <c r="A7123" s="13" t="s">
        <v>9542</v>
      </c>
      <c r="B7123" s="14" t="s">
        <v>16</v>
      </c>
      <c r="C7123" s="14" t="s">
        <v>9</v>
      </c>
      <c r="D7123" s="28" t="s">
        <v>9543</v>
      </c>
      <c r="E7123" s="15">
        <v>1</v>
      </c>
      <c r="F7123" s="16">
        <v>2096.5</v>
      </c>
      <c r="G7123" s="17">
        <f>ROUND(E7123*F7123,2)</f>
        <v>2096.5</v>
      </c>
    </row>
    <row r="7124" spans="1:7" ht="157.5" hidden="1" x14ac:dyDescent="0.25">
      <c r="A7124" s="18"/>
      <c r="B7124" s="18"/>
      <c r="C7124" s="18"/>
      <c r="D7124" s="28" t="s">
        <v>9544</v>
      </c>
      <c r="E7124" s="18"/>
      <c r="F7124" s="18"/>
      <c r="G7124" s="18"/>
    </row>
    <row r="7125" spans="1:7" ht="22.5" hidden="1" x14ac:dyDescent="0.25">
      <c r="A7125" s="13" t="s">
        <v>9545</v>
      </c>
      <c r="B7125" s="14" t="s">
        <v>16</v>
      </c>
      <c r="C7125" s="14" t="s">
        <v>9</v>
      </c>
      <c r="D7125" s="28" t="s">
        <v>9546</v>
      </c>
      <c r="E7125" s="15">
        <v>1</v>
      </c>
      <c r="F7125" s="16">
        <v>2321.75</v>
      </c>
      <c r="G7125" s="17">
        <f>ROUND(E7125*F7125,2)</f>
        <v>2321.75</v>
      </c>
    </row>
    <row r="7126" spans="1:7" ht="157.5" hidden="1" x14ac:dyDescent="0.25">
      <c r="A7126" s="18"/>
      <c r="B7126" s="18"/>
      <c r="C7126" s="18"/>
      <c r="D7126" s="28" t="s">
        <v>9547</v>
      </c>
      <c r="E7126" s="18"/>
      <c r="F7126" s="18"/>
      <c r="G7126" s="18"/>
    </row>
    <row r="7127" spans="1:7" ht="22.5" hidden="1" x14ac:dyDescent="0.25">
      <c r="A7127" s="13" t="s">
        <v>9548</v>
      </c>
      <c r="B7127" s="14" t="s">
        <v>16</v>
      </c>
      <c r="C7127" s="14" t="s">
        <v>9</v>
      </c>
      <c r="D7127" s="28" t="s">
        <v>9549</v>
      </c>
      <c r="E7127" s="15">
        <v>1</v>
      </c>
      <c r="F7127" s="16">
        <v>2805.05</v>
      </c>
      <c r="G7127" s="17">
        <f>ROUND(E7127*F7127,2)</f>
        <v>2805.05</v>
      </c>
    </row>
    <row r="7128" spans="1:7" ht="157.5" hidden="1" x14ac:dyDescent="0.25">
      <c r="A7128" s="18"/>
      <c r="B7128" s="18"/>
      <c r="C7128" s="18"/>
      <c r="D7128" s="28" t="s">
        <v>9550</v>
      </c>
      <c r="E7128" s="18"/>
      <c r="F7128" s="18"/>
      <c r="G7128" s="18"/>
    </row>
    <row r="7129" spans="1:7" ht="22.5" hidden="1" x14ac:dyDescent="0.25">
      <c r="A7129" s="13" t="s">
        <v>9551</v>
      </c>
      <c r="B7129" s="14" t="s">
        <v>16</v>
      </c>
      <c r="C7129" s="14" t="s">
        <v>9</v>
      </c>
      <c r="D7129" s="28" t="s">
        <v>9552</v>
      </c>
      <c r="E7129" s="15">
        <v>1</v>
      </c>
      <c r="F7129" s="16">
        <v>3196.05</v>
      </c>
      <c r="G7129" s="17">
        <f>ROUND(E7129*F7129,2)</f>
        <v>3196.05</v>
      </c>
    </row>
    <row r="7130" spans="1:7" ht="202.5" hidden="1" x14ac:dyDescent="0.25">
      <c r="A7130" s="18"/>
      <c r="B7130" s="18"/>
      <c r="C7130" s="18"/>
      <c r="D7130" s="28" t="s">
        <v>9553</v>
      </c>
      <c r="E7130" s="18"/>
      <c r="F7130" s="18"/>
      <c r="G7130" s="18"/>
    </row>
    <row r="7131" spans="1:7" ht="22.5" hidden="1" x14ac:dyDescent="0.25">
      <c r="A7131" s="13" t="s">
        <v>9554</v>
      </c>
      <c r="B7131" s="14" t="s">
        <v>16</v>
      </c>
      <c r="C7131" s="14" t="s">
        <v>9</v>
      </c>
      <c r="D7131" s="28" t="s">
        <v>9555</v>
      </c>
      <c r="E7131" s="15">
        <v>1</v>
      </c>
      <c r="F7131" s="16">
        <v>3875.6</v>
      </c>
      <c r="G7131" s="17">
        <f>ROUND(E7131*F7131,2)</f>
        <v>3875.6</v>
      </c>
    </row>
    <row r="7132" spans="1:7" ht="202.5" hidden="1" x14ac:dyDescent="0.25">
      <c r="A7132" s="18"/>
      <c r="B7132" s="18"/>
      <c r="C7132" s="18"/>
      <c r="D7132" s="28" t="s">
        <v>9553</v>
      </c>
      <c r="E7132" s="18"/>
      <c r="F7132" s="18"/>
      <c r="G7132" s="18"/>
    </row>
    <row r="7133" spans="1:7" ht="22.5" hidden="1" x14ac:dyDescent="0.25">
      <c r="A7133" s="13" t="s">
        <v>9556</v>
      </c>
      <c r="B7133" s="14" t="s">
        <v>16</v>
      </c>
      <c r="C7133" s="14" t="s">
        <v>9</v>
      </c>
      <c r="D7133" s="28" t="s">
        <v>9557</v>
      </c>
      <c r="E7133" s="15">
        <v>1</v>
      </c>
      <c r="F7133" s="16">
        <v>4459.55</v>
      </c>
      <c r="G7133" s="17">
        <f>ROUND(E7133*F7133,2)</f>
        <v>4459.55</v>
      </c>
    </row>
    <row r="7134" spans="1:7" ht="168.75" hidden="1" x14ac:dyDescent="0.25">
      <c r="A7134" s="18"/>
      <c r="B7134" s="18"/>
      <c r="C7134" s="18"/>
      <c r="D7134" s="28" t="s">
        <v>9558</v>
      </c>
      <c r="E7134" s="18"/>
      <c r="F7134" s="18"/>
      <c r="G7134" s="18"/>
    </row>
    <row r="7135" spans="1:7" ht="22.5" hidden="1" x14ac:dyDescent="0.25">
      <c r="A7135" s="13" t="s">
        <v>9559</v>
      </c>
      <c r="B7135" s="14" t="s">
        <v>16</v>
      </c>
      <c r="C7135" s="14" t="s">
        <v>9</v>
      </c>
      <c r="D7135" s="28" t="s">
        <v>9560</v>
      </c>
      <c r="E7135" s="15">
        <v>1</v>
      </c>
      <c r="F7135" s="16">
        <v>2722.6</v>
      </c>
      <c r="G7135" s="17">
        <f>ROUND(E7135*F7135,2)</f>
        <v>2722.6</v>
      </c>
    </row>
    <row r="7136" spans="1:7" ht="168.75" hidden="1" x14ac:dyDescent="0.25">
      <c r="A7136" s="18"/>
      <c r="B7136" s="18"/>
      <c r="C7136" s="18"/>
      <c r="D7136" s="28" t="s">
        <v>9561</v>
      </c>
      <c r="E7136" s="18"/>
      <c r="F7136" s="18"/>
      <c r="G7136" s="18"/>
    </row>
    <row r="7137" spans="1:7" ht="22.5" hidden="1" x14ac:dyDescent="0.25">
      <c r="A7137" s="13" t="s">
        <v>9562</v>
      </c>
      <c r="B7137" s="14" t="s">
        <v>16</v>
      </c>
      <c r="C7137" s="14" t="s">
        <v>9</v>
      </c>
      <c r="D7137" s="28" t="s">
        <v>9563</v>
      </c>
      <c r="E7137" s="15">
        <v>1</v>
      </c>
      <c r="F7137" s="16">
        <v>3091.6</v>
      </c>
      <c r="G7137" s="17">
        <f>ROUND(E7137*F7137,2)</f>
        <v>3091.6</v>
      </c>
    </row>
    <row r="7138" spans="1:7" ht="157.5" hidden="1" x14ac:dyDescent="0.25">
      <c r="A7138" s="18"/>
      <c r="B7138" s="18"/>
      <c r="C7138" s="18"/>
      <c r="D7138" s="28" t="s">
        <v>9564</v>
      </c>
      <c r="E7138" s="18"/>
      <c r="F7138" s="18"/>
      <c r="G7138" s="18"/>
    </row>
    <row r="7139" spans="1:7" ht="22.5" hidden="1" x14ac:dyDescent="0.25">
      <c r="A7139" s="13" t="s">
        <v>9565</v>
      </c>
      <c r="B7139" s="14" t="s">
        <v>16</v>
      </c>
      <c r="C7139" s="14" t="s">
        <v>9</v>
      </c>
      <c r="D7139" s="28" t="s">
        <v>9566</v>
      </c>
      <c r="E7139" s="15">
        <v>1</v>
      </c>
      <c r="F7139" s="16">
        <v>3680.1</v>
      </c>
      <c r="G7139" s="17">
        <f>ROUND(E7139*F7139,2)</f>
        <v>3680.1</v>
      </c>
    </row>
    <row r="7140" spans="1:7" ht="180" hidden="1" x14ac:dyDescent="0.25">
      <c r="A7140" s="18"/>
      <c r="B7140" s="18"/>
      <c r="C7140" s="18"/>
      <c r="D7140" s="28" t="s">
        <v>9538</v>
      </c>
      <c r="E7140" s="18"/>
      <c r="F7140" s="18"/>
      <c r="G7140" s="18"/>
    </row>
    <row r="7141" spans="1:7" ht="22.5" hidden="1" x14ac:dyDescent="0.25">
      <c r="A7141" s="13" t="s">
        <v>9567</v>
      </c>
      <c r="B7141" s="14" t="s">
        <v>16</v>
      </c>
      <c r="C7141" s="14" t="s">
        <v>9</v>
      </c>
      <c r="D7141" s="28" t="s">
        <v>9568</v>
      </c>
      <c r="E7141" s="15">
        <v>1</v>
      </c>
      <c r="F7141" s="16">
        <v>4177.3500000000004</v>
      </c>
      <c r="G7141" s="17">
        <f>ROUND(E7141*F7141,2)</f>
        <v>4177.3500000000004</v>
      </c>
    </row>
    <row r="7142" spans="1:7" ht="180" hidden="1" x14ac:dyDescent="0.25">
      <c r="A7142" s="18"/>
      <c r="B7142" s="18"/>
      <c r="C7142" s="18"/>
      <c r="D7142" s="28" t="s">
        <v>9569</v>
      </c>
      <c r="E7142" s="18"/>
      <c r="F7142" s="18"/>
      <c r="G7142" s="18"/>
    </row>
    <row r="7143" spans="1:7" ht="22.5" hidden="1" x14ac:dyDescent="0.25">
      <c r="A7143" s="13" t="s">
        <v>9570</v>
      </c>
      <c r="B7143" s="14" t="s">
        <v>16</v>
      </c>
      <c r="C7143" s="14" t="s">
        <v>9</v>
      </c>
      <c r="D7143" s="28" t="s">
        <v>9571</v>
      </c>
      <c r="E7143" s="15">
        <v>1</v>
      </c>
      <c r="F7143" s="16">
        <v>4699.25</v>
      </c>
      <c r="G7143" s="17">
        <f>ROUND(E7143*F7143,2)</f>
        <v>4699.25</v>
      </c>
    </row>
    <row r="7144" spans="1:7" hidden="1" x14ac:dyDescent="0.25">
      <c r="A7144" s="18"/>
      <c r="B7144" s="18"/>
      <c r="C7144" s="18"/>
      <c r="D7144" s="35" t="s">
        <v>9572</v>
      </c>
      <c r="E7144" s="15">
        <v>0</v>
      </c>
      <c r="F7144" s="19">
        <f>G7121+G7123+G7125+G7127+G7129+G7131+G7133+G7135+G7137+G7139+G7141+G7143</f>
        <v>39108</v>
      </c>
      <c r="G7144" s="19">
        <f>ROUND(E7144*F7144,2)</f>
        <v>0</v>
      </c>
    </row>
    <row r="7145" spans="1:7" ht="0.95" hidden="1" customHeight="1" x14ac:dyDescent="0.25">
      <c r="A7145" s="20"/>
      <c r="B7145" s="20"/>
      <c r="C7145" s="20"/>
      <c r="D7145" s="36"/>
      <c r="E7145" s="20"/>
      <c r="F7145" s="20"/>
      <c r="G7145" s="20"/>
    </row>
    <row r="7146" spans="1:7" hidden="1" x14ac:dyDescent="0.25">
      <c r="A7146" s="7" t="s">
        <v>9573</v>
      </c>
      <c r="B7146" s="7" t="s">
        <v>8</v>
      </c>
      <c r="C7146" s="7" t="s">
        <v>9</v>
      </c>
      <c r="D7146" s="33" t="s">
        <v>9574</v>
      </c>
      <c r="E7146" s="8">
        <f>E7160</f>
        <v>0</v>
      </c>
      <c r="F7146" s="9">
        <f>F7160</f>
        <v>236661.5</v>
      </c>
      <c r="G7146" s="9">
        <f>G7160</f>
        <v>0</v>
      </c>
    </row>
    <row r="7147" spans="1:7" ht="225" hidden="1" x14ac:dyDescent="0.25">
      <c r="A7147" s="18"/>
      <c r="B7147" s="18"/>
      <c r="C7147" s="18"/>
      <c r="D7147" s="28" t="s">
        <v>9575</v>
      </c>
      <c r="E7147" s="18"/>
      <c r="F7147" s="18"/>
      <c r="G7147" s="18"/>
    </row>
    <row r="7148" spans="1:7" ht="22.5" hidden="1" x14ac:dyDescent="0.25">
      <c r="A7148" s="10" t="s">
        <v>9576</v>
      </c>
      <c r="B7148" s="10" t="s">
        <v>8</v>
      </c>
      <c r="C7148" s="10" t="s">
        <v>9</v>
      </c>
      <c r="D7148" s="34" t="s">
        <v>9577</v>
      </c>
      <c r="E7148" s="29">
        <v>1</v>
      </c>
      <c r="F7148" s="30">
        <v>15441.3</v>
      </c>
      <c r="G7148" s="12">
        <f>ROUND(E7148*F7148,2)</f>
        <v>15441.3</v>
      </c>
    </row>
    <row r="7149" spans="1:7" ht="146.25" hidden="1" x14ac:dyDescent="0.25">
      <c r="A7149" s="18"/>
      <c r="B7149" s="18"/>
      <c r="C7149" s="18"/>
      <c r="D7149" s="28" t="s">
        <v>9578</v>
      </c>
      <c r="E7149" s="18"/>
      <c r="F7149" s="18"/>
      <c r="G7149" s="18"/>
    </row>
    <row r="7150" spans="1:7" ht="22.5" hidden="1" x14ac:dyDescent="0.25">
      <c r="A7150" s="10" t="s">
        <v>9579</v>
      </c>
      <c r="B7150" s="10" t="s">
        <v>8</v>
      </c>
      <c r="C7150" s="10" t="s">
        <v>9</v>
      </c>
      <c r="D7150" s="34" t="s">
        <v>9580</v>
      </c>
      <c r="E7150" s="29">
        <v>1</v>
      </c>
      <c r="F7150" s="30">
        <v>23501.7</v>
      </c>
      <c r="G7150" s="12">
        <f>ROUND(E7150*F7150,2)</f>
        <v>23501.7</v>
      </c>
    </row>
    <row r="7151" spans="1:7" ht="135" hidden="1" x14ac:dyDescent="0.25">
      <c r="A7151" s="18"/>
      <c r="B7151" s="18"/>
      <c r="C7151" s="18"/>
      <c r="D7151" s="28" t="s">
        <v>9581</v>
      </c>
      <c r="E7151" s="18"/>
      <c r="F7151" s="18"/>
      <c r="G7151" s="18"/>
    </row>
    <row r="7152" spans="1:7" ht="22.5" hidden="1" x14ac:dyDescent="0.25">
      <c r="A7152" s="10" t="s">
        <v>9582</v>
      </c>
      <c r="B7152" s="10" t="s">
        <v>8</v>
      </c>
      <c r="C7152" s="10" t="s">
        <v>9</v>
      </c>
      <c r="D7152" s="34" t="s">
        <v>9583</v>
      </c>
      <c r="E7152" s="29">
        <v>1</v>
      </c>
      <c r="F7152" s="30">
        <v>27166.400000000001</v>
      </c>
      <c r="G7152" s="12">
        <f>ROUND(E7152*F7152,2)</f>
        <v>27166.400000000001</v>
      </c>
    </row>
    <row r="7153" spans="1:7" ht="135" hidden="1" x14ac:dyDescent="0.25">
      <c r="A7153" s="18"/>
      <c r="B7153" s="18"/>
      <c r="C7153" s="18"/>
      <c r="D7153" s="28" t="s">
        <v>9584</v>
      </c>
      <c r="E7153" s="18"/>
      <c r="F7153" s="18"/>
      <c r="G7153" s="18"/>
    </row>
    <row r="7154" spans="1:7" ht="22.5" hidden="1" x14ac:dyDescent="0.25">
      <c r="A7154" s="10" t="s">
        <v>9585</v>
      </c>
      <c r="B7154" s="10" t="s">
        <v>8</v>
      </c>
      <c r="C7154" s="10" t="s">
        <v>9</v>
      </c>
      <c r="D7154" s="34" t="s">
        <v>9586</v>
      </c>
      <c r="E7154" s="29">
        <v>1</v>
      </c>
      <c r="F7154" s="30">
        <v>34975.449999999997</v>
      </c>
      <c r="G7154" s="12">
        <f>ROUND(E7154*F7154,2)</f>
        <v>34975.449999999997</v>
      </c>
    </row>
    <row r="7155" spans="1:7" ht="22.5" hidden="1" x14ac:dyDescent="0.25">
      <c r="A7155" s="10" t="s">
        <v>9587</v>
      </c>
      <c r="B7155" s="10" t="s">
        <v>8</v>
      </c>
      <c r="C7155" s="10" t="s">
        <v>9</v>
      </c>
      <c r="D7155" s="34" t="s">
        <v>9588</v>
      </c>
      <c r="E7155" s="29">
        <v>1</v>
      </c>
      <c r="F7155" s="30">
        <v>38801.050000000003</v>
      </c>
      <c r="G7155" s="12">
        <f>ROUND(E7155*F7155,2)</f>
        <v>38801.050000000003</v>
      </c>
    </row>
    <row r="7156" spans="1:7" ht="22.5" hidden="1" x14ac:dyDescent="0.25">
      <c r="A7156" s="10" t="s">
        <v>9589</v>
      </c>
      <c r="B7156" s="10" t="s">
        <v>8</v>
      </c>
      <c r="C7156" s="10" t="s">
        <v>9</v>
      </c>
      <c r="D7156" s="34" t="s">
        <v>9590</v>
      </c>
      <c r="E7156" s="29">
        <v>1</v>
      </c>
      <c r="F7156" s="30">
        <v>46789.2</v>
      </c>
      <c r="G7156" s="12">
        <f>ROUND(E7156*F7156,2)</f>
        <v>46789.2</v>
      </c>
    </row>
    <row r="7157" spans="1:7" ht="135" hidden="1" x14ac:dyDescent="0.25">
      <c r="A7157" s="18"/>
      <c r="B7157" s="18"/>
      <c r="C7157" s="18"/>
      <c r="D7157" s="28" t="s">
        <v>9591</v>
      </c>
      <c r="E7157" s="18"/>
      <c r="F7157" s="18"/>
      <c r="G7157" s="18"/>
    </row>
    <row r="7158" spans="1:7" ht="22.5" hidden="1" x14ac:dyDescent="0.25">
      <c r="A7158" s="10" t="s">
        <v>9592</v>
      </c>
      <c r="B7158" s="10" t="s">
        <v>8</v>
      </c>
      <c r="C7158" s="10" t="s">
        <v>9</v>
      </c>
      <c r="D7158" s="34" t="s">
        <v>9593</v>
      </c>
      <c r="E7158" s="29">
        <v>1</v>
      </c>
      <c r="F7158" s="30">
        <v>49986.400000000001</v>
      </c>
      <c r="G7158" s="12">
        <f>ROUND(E7158*F7158,2)</f>
        <v>49986.400000000001</v>
      </c>
    </row>
    <row r="7159" spans="1:7" ht="112.5" hidden="1" x14ac:dyDescent="0.25">
      <c r="A7159" s="18"/>
      <c r="B7159" s="18"/>
      <c r="C7159" s="18"/>
      <c r="D7159" s="28" t="s">
        <v>9594</v>
      </c>
      <c r="E7159" s="18"/>
      <c r="F7159" s="18"/>
      <c r="G7159" s="18"/>
    </row>
    <row r="7160" spans="1:7" hidden="1" x14ac:dyDescent="0.25">
      <c r="A7160" s="18"/>
      <c r="B7160" s="18"/>
      <c r="C7160" s="18"/>
      <c r="D7160" s="35" t="s">
        <v>9595</v>
      </c>
      <c r="E7160" s="15">
        <v>0</v>
      </c>
      <c r="F7160" s="19">
        <f>G7148+G7150+G7152+G7154+G7155+G7156+G7158</f>
        <v>236661.5</v>
      </c>
      <c r="G7160" s="19">
        <f>ROUND(E7160*F7160,2)</f>
        <v>0</v>
      </c>
    </row>
    <row r="7161" spans="1:7" ht="0.95" hidden="1" customHeight="1" x14ac:dyDescent="0.25">
      <c r="A7161" s="20"/>
      <c r="B7161" s="20"/>
      <c r="C7161" s="20"/>
      <c r="D7161" s="36"/>
      <c r="E7161" s="20"/>
      <c r="F7161" s="20"/>
      <c r="G7161" s="20"/>
    </row>
    <row r="7162" spans="1:7" hidden="1" x14ac:dyDescent="0.25">
      <c r="A7162" s="18"/>
      <c r="B7162" s="18"/>
      <c r="C7162" s="18"/>
      <c r="D7162" s="35" t="s">
        <v>9596</v>
      </c>
      <c r="E7162" s="24">
        <v>0</v>
      </c>
      <c r="F7162" s="16">
        <v>0</v>
      </c>
      <c r="G7162" s="19">
        <f>ROUND(E7162*F7162,2)</f>
        <v>0</v>
      </c>
    </row>
    <row r="7163" spans="1:7" ht="0.95" customHeight="1" x14ac:dyDescent="0.25">
      <c r="A7163" s="20"/>
      <c r="B7163" s="20"/>
      <c r="C7163" s="20"/>
      <c r="D7163" s="36"/>
      <c r="E7163" s="20"/>
      <c r="F7163" s="20"/>
      <c r="G7163" s="20"/>
    </row>
    <row r="7164" spans="1:7" x14ac:dyDescent="0.25">
      <c r="A7164" s="4" t="s">
        <v>9597</v>
      </c>
      <c r="B7164" s="4" t="s">
        <v>8</v>
      </c>
      <c r="C7164" s="4" t="s">
        <v>9</v>
      </c>
      <c r="D7164" s="32" t="s">
        <v>9598</v>
      </c>
      <c r="E7164" s="5">
        <f>E7604</f>
        <v>0</v>
      </c>
      <c r="F7164" s="6">
        <f>F7604</f>
        <v>0</v>
      </c>
      <c r="G7164" s="6">
        <f>G7604</f>
        <v>0</v>
      </c>
    </row>
    <row r="7165" spans="1:7" hidden="1" x14ac:dyDescent="0.25">
      <c r="A7165" s="18"/>
      <c r="B7165" s="18"/>
      <c r="C7165" s="18"/>
      <c r="D7165" s="28" t="s">
        <v>9599</v>
      </c>
      <c r="E7165" s="18"/>
      <c r="F7165" s="18"/>
      <c r="G7165" s="18"/>
    </row>
    <row r="7166" spans="1:7" x14ac:dyDescent="0.25">
      <c r="A7166" s="7" t="s">
        <v>9600</v>
      </c>
      <c r="B7166" s="7" t="s">
        <v>8</v>
      </c>
      <c r="C7166" s="7" t="s">
        <v>9</v>
      </c>
      <c r="D7166" s="33" t="s">
        <v>9601</v>
      </c>
      <c r="E7166" s="8">
        <f>E7395</f>
        <v>0</v>
      </c>
      <c r="F7166" s="9">
        <f>F7395</f>
        <v>0</v>
      </c>
      <c r="G7166" s="9">
        <f>G7395</f>
        <v>0</v>
      </c>
    </row>
    <row r="7167" spans="1:7" x14ac:dyDescent="0.25">
      <c r="A7167" s="10" t="s">
        <v>9602</v>
      </c>
      <c r="B7167" s="10" t="s">
        <v>8</v>
      </c>
      <c r="C7167" s="10" t="s">
        <v>9</v>
      </c>
      <c r="D7167" s="34" t="s">
        <v>9603</v>
      </c>
      <c r="E7167" s="11">
        <f>E7184</f>
        <v>0</v>
      </c>
      <c r="F7167" s="12">
        <f>F7184</f>
        <v>0</v>
      </c>
      <c r="G7167" s="12">
        <f>G7184</f>
        <v>0</v>
      </c>
    </row>
    <row r="7168" spans="1:7" hidden="1" x14ac:dyDescent="0.25">
      <c r="A7168" s="13" t="s">
        <v>9604</v>
      </c>
      <c r="B7168" s="14" t="s">
        <v>16</v>
      </c>
      <c r="C7168" s="14" t="s">
        <v>668</v>
      </c>
      <c r="D7168" s="28" t="s">
        <v>9605</v>
      </c>
      <c r="E7168" s="15">
        <v>0</v>
      </c>
      <c r="F7168" s="16">
        <v>56.54</v>
      </c>
      <c r="G7168" s="17">
        <f>ROUND(E7168*F7168,2)</f>
        <v>0</v>
      </c>
    </row>
    <row r="7169" spans="1:7" ht="168.75" hidden="1" x14ac:dyDescent="0.25">
      <c r="A7169" s="18"/>
      <c r="B7169" s="18"/>
      <c r="C7169" s="18"/>
      <c r="D7169" s="28" t="s">
        <v>9606</v>
      </c>
      <c r="E7169" s="18"/>
      <c r="F7169" s="18"/>
      <c r="G7169" s="18"/>
    </row>
    <row r="7170" spans="1:7" hidden="1" x14ac:dyDescent="0.25">
      <c r="A7170" s="13" t="s">
        <v>9607</v>
      </c>
      <c r="B7170" s="14" t="s">
        <v>16</v>
      </c>
      <c r="C7170" s="14" t="s">
        <v>668</v>
      </c>
      <c r="D7170" s="28" t="s">
        <v>9608</v>
      </c>
      <c r="E7170" s="15">
        <v>0</v>
      </c>
      <c r="F7170" s="16">
        <v>56.54</v>
      </c>
      <c r="G7170" s="17">
        <f>ROUND(E7170*F7170,2)</f>
        <v>0</v>
      </c>
    </row>
    <row r="7171" spans="1:7" ht="180" hidden="1" x14ac:dyDescent="0.25">
      <c r="A7171" s="18"/>
      <c r="B7171" s="18"/>
      <c r="C7171" s="18"/>
      <c r="D7171" s="28" t="s">
        <v>9609</v>
      </c>
      <c r="E7171" s="18"/>
      <c r="F7171" s="18"/>
      <c r="G7171" s="18"/>
    </row>
    <row r="7172" spans="1:7" hidden="1" x14ac:dyDescent="0.25">
      <c r="A7172" s="13" t="s">
        <v>9610</v>
      </c>
      <c r="B7172" s="14" t="s">
        <v>16</v>
      </c>
      <c r="C7172" s="14" t="s">
        <v>668</v>
      </c>
      <c r="D7172" s="28" t="s">
        <v>9611</v>
      </c>
      <c r="E7172" s="15">
        <v>0</v>
      </c>
      <c r="F7172" s="16">
        <v>56.54</v>
      </c>
      <c r="G7172" s="17">
        <f>ROUND(E7172*F7172,2)</f>
        <v>0</v>
      </c>
    </row>
    <row r="7173" spans="1:7" ht="168.75" hidden="1" x14ac:dyDescent="0.25">
      <c r="A7173" s="18"/>
      <c r="B7173" s="18"/>
      <c r="C7173" s="18"/>
      <c r="D7173" s="28" t="s">
        <v>9612</v>
      </c>
      <c r="E7173" s="18"/>
      <c r="F7173" s="18"/>
      <c r="G7173" s="18"/>
    </row>
    <row r="7174" spans="1:7" hidden="1" x14ac:dyDescent="0.25">
      <c r="A7174" s="13" t="s">
        <v>9613</v>
      </c>
      <c r="B7174" s="14" t="s">
        <v>16</v>
      </c>
      <c r="C7174" s="14" t="s">
        <v>668</v>
      </c>
      <c r="D7174" s="28" t="s">
        <v>9614</v>
      </c>
      <c r="E7174" s="15">
        <v>0</v>
      </c>
      <c r="F7174" s="16">
        <v>56.54</v>
      </c>
      <c r="G7174" s="17">
        <f>ROUND(E7174*F7174,2)</f>
        <v>0</v>
      </c>
    </row>
    <row r="7175" spans="1:7" ht="180" hidden="1" x14ac:dyDescent="0.25">
      <c r="A7175" s="18"/>
      <c r="B7175" s="18"/>
      <c r="C7175" s="18"/>
      <c r="D7175" s="28" t="s">
        <v>9615</v>
      </c>
      <c r="E7175" s="18"/>
      <c r="F7175" s="18"/>
      <c r="G7175" s="18"/>
    </row>
    <row r="7176" spans="1:7" hidden="1" x14ac:dyDescent="0.25">
      <c r="A7176" s="13" t="s">
        <v>9616</v>
      </c>
      <c r="B7176" s="14" t="s">
        <v>16</v>
      </c>
      <c r="C7176" s="14" t="s">
        <v>668</v>
      </c>
      <c r="D7176" s="28" t="s">
        <v>9617</v>
      </c>
      <c r="E7176" s="15">
        <v>0</v>
      </c>
      <c r="F7176" s="16">
        <v>56.53</v>
      </c>
      <c r="G7176" s="17">
        <f>ROUND(E7176*F7176,2)</f>
        <v>0</v>
      </c>
    </row>
    <row r="7177" spans="1:7" ht="168.75" hidden="1" x14ac:dyDescent="0.25">
      <c r="A7177" s="18"/>
      <c r="B7177" s="18"/>
      <c r="C7177" s="18"/>
      <c r="D7177" s="28" t="s">
        <v>9618</v>
      </c>
      <c r="E7177" s="18"/>
      <c r="F7177" s="18"/>
      <c r="G7177" s="18"/>
    </row>
    <row r="7178" spans="1:7" hidden="1" x14ac:dyDescent="0.25">
      <c r="A7178" s="13" t="s">
        <v>9619</v>
      </c>
      <c r="B7178" s="14" t="s">
        <v>16</v>
      </c>
      <c r="C7178" s="14" t="s">
        <v>668</v>
      </c>
      <c r="D7178" s="28" t="s">
        <v>9620</v>
      </c>
      <c r="E7178" s="15">
        <v>0</v>
      </c>
      <c r="F7178" s="16">
        <v>431.8</v>
      </c>
      <c r="G7178" s="17">
        <f>ROUND(E7178*F7178,2)</f>
        <v>0</v>
      </c>
    </row>
    <row r="7179" spans="1:7" ht="157.5" hidden="1" x14ac:dyDescent="0.25">
      <c r="A7179" s="18"/>
      <c r="B7179" s="18"/>
      <c r="C7179" s="18"/>
      <c r="D7179" s="28" t="s">
        <v>9621</v>
      </c>
      <c r="E7179" s="18"/>
      <c r="F7179" s="18"/>
      <c r="G7179" s="18"/>
    </row>
    <row r="7180" spans="1:7" hidden="1" x14ac:dyDescent="0.25">
      <c r="A7180" s="13" t="s">
        <v>9622</v>
      </c>
      <c r="B7180" s="14" t="s">
        <v>16</v>
      </c>
      <c r="C7180" s="14" t="s">
        <v>389</v>
      </c>
      <c r="D7180" s="28" t="s">
        <v>9623</v>
      </c>
      <c r="E7180" s="15">
        <v>0</v>
      </c>
      <c r="F7180" s="16">
        <v>6096.59</v>
      </c>
      <c r="G7180" s="17">
        <f>ROUND(E7180*F7180,2)</f>
        <v>0</v>
      </c>
    </row>
    <row r="7181" spans="1:7" ht="33.75" hidden="1" x14ac:dyDescent="0.25">
      <c r="A7181" s="18"/>
      <c r="B7181" s="18"/>
      <c r="C7181" s="18"/>
      <c r="D7181" s="28" t="s">
        <v>9624</v>
      </c>
      <c r="E7181" s="18"/>
      <c r="F7181" s="18"/>
      <c r="G7181" s="18"/>
    </row>
    <row r="7182" spans="1:7" hidden="1" x14ac:dyDescent="0.25">
      <c r="A7182" s="13" t="s">
        <v>9625</v>
      </c>
      <c r="B7182" s="14" t="s">
        <v>16</v>
      </c>
      <c r="C7182" s="14" t="s">
        <v>389</v>
      </c>
      <c r="D7182" s="28" t="s">
        <v>9626</v>
      </c>
      <c r="E7182" s="15">
        <v>0</v>
      </c>
      <c r="F7182" s="16">
        <v>77.22</v>
      </c>
      <c r="G7182" s="17">
        <f>ROUND(E7182*F7182,2)</f>
        <v>0</v>
      </c>
    </row>
    <row r="7183" spans="1:7" ht="78.75" hidden="1" x14ac:dyDescent="0.25">
      <c r="A7183" s="18"/>
      <c r="B7183" s="18"/>
      <c r="C7183" s="18"/>
      <c r="D7183" s="28" t="s">
        <v>9627</v>
      </c>
      <c r="E7183" s="18"/>
      <c r="F7183" s="18"/>
      <c r="G7183" s="18"/>
    </row>
    <row r="7184" spans="1:7" hidden="1" x14ac:dyDescent="0.25">
      <c r="A7184" s="18"/>
      <c r="B7184" s="18"/>
      <c r="C7184" s="18"/>
      <c r="D7184" s="35" t="s">
        <v>9628</v>
      </c>
      <c r="E7184" s="15">
        <v>0</v>
      </c>
      <c r="F7184" s="16">
        <v>0</v>
      </c>
      <c r="G7184" s="19">
        <f>ROUND(E7184*F7184,2)</f>
        <v>0</v>
      </c>
    </row>
    <row r="7185" spans="1:7" ht="0.95" customHeight="1" x14ac:dyDescent="0.25">
      <c r="A7185" s="20"/>
      <c r="B7185" s="20"/>
      <c r="C7185" s="20"/>
      <c r="D7185" s="36"/>
      <c r="E7185" s="20"/>
      <c r="F7185" s="20"/>
      <c r="G7185" s="20"/>
    </row>
    <row r="7186" spans="1:7" x14ac:dyDescent="0.25">
      <c r="A7186" s="10" t="s">
        <v>9629</v>
      </c>
      <c r="B7186" s="10" t="s">
        <v>8</v>
      </c>
      <c r="C7186" s="10" t="s">
        <v>9</v>
      </c>
      <c r="D7186" s="34" t="s">
        <v>9630</v>
      </c>
      <c r="E7186" s="11">
        <f>E7211</f>
        <v>0</v>
      </c>
      <c r="F7186" s="12">
        <f>F7211</f>
        <v>0</v>
      </c>
      <c r="G7186" s="12">
        <f>G7211</f>
        <v>0</v>
      </c>
    </row>
    <row r="7187" spans="1:7" hidden="1" x14ac:dyDescent="0.25">
      <c r="A7187" s="13" t="s">
        <v>9631</v>
      </c>
      <c r="B7187" s="14" t="s">
        <v>16</v>
      </c>
      <c r="C7187" s="14" t="s">
        <v>453</v>
      </c>
      <c r="D7187" s="28" t="s">
        <v>9632</v>
      </c>
      <c r="E7187" s="15">
        <v>0</v>
      </c>
      <c r="F7187" s="16">
        <v>9.07</v>
      </c>
      <c r="G7187" s="17">
        <f>ROUND(E7187*F7187,2)</f>
        <v>0</v>
      </c>
    </row>
    <row r="7188" spans="1:7" ht="90" hidden="1" x14ac:dyDescent="0.25">
      <c r="A7188" s="18"/>
      <c r="B7188" s="18"/>
      <c r="C7188" s="18"/>
      <c r="D7188" s="28" t="s">
        <v>9633</v>
      </c>
      <c r="E7188" s="18"/>
      <c r="F7188" s="18"/>
      <c r="G7188" s="18"/>
    </row>
    <row r="7189" spans="1:7" hidden="1" x14ac:dyDescent="0.25">
      <c r="A7189" s="13" t="s">
        <v>9634</v>
      </c>
      <c r="B7189" s="14" t="s">
        <v>16</v>
      </c>
      <c r="C7189" s="14" t="s">
        <v>453</v>
      </c>
      <c r="D7189" s="28" t="s">
        <v>9635</v>
      </c>
      <c r="E7189" s="15">
        <v>0</v>
      </c>
      <c r="F7189" s="16">
        <v>9.0299999999999994</v>
      </c>
      <c r="G7189" s="17">
        <f>ROUND(E7189*F7189,2)</f>
        <v>0</v>
      </c>
    </row>
    <row r="7190" spans="1:7" ht="90" hidden="1" x14ac:dyDescent="0.25">
      <c r="A7190" s="18"/>
      <c r="B7190" s="18"/>
      <c r="C7190" s="18"/>
      <c r="D7190" s="28" t="s">
        <v>9636</v>
      </c>
      <c r="E7190" s="18"/>
      <c r="F7190" s="18"/>
      <c r="G7190" s="18"/>
    </row>
    <row r="7191" spans="1:7" hidden="1" x14ac:dyDescent="0.25">
      <c r="A7191" s="13" t="s">
        <v>9637</v>
      </c>
      <c r="B7191" s="14" t="s">
        <v>16</v>
      </c>
      <c r="C7191" s="14" t="s">
        <v>251</v>
      </c>
      <c r="D7191" s="28" t="s">
        <v>9638</v>
      </c>
      <c r="E7191" s="15">
        <v>0</v>
      </c>
      <c r="F7191" s="16">
        <v>9.6</v>
      </c>
      <c r="G7191" s="17">
        <f>ROUND(E7191*F7191,2)</f>
        <v>0</v>
      </c>
    </row>
    <row r="7192" spans="1:7" ht="90" hidden="1" x14ac:dyDescent="0.25">
      <c r="A7192" s="18"/>
      <c r="B7192" s="18"/>
      <c r="C7192" s="18"/>
      <c r="D7192" s="28" t="s">
        <v>9639</v>
      </c>
      <c r="E7192" s="18"/>
      <c r="F7192" s="18"/>
      <c r="G7192" s="18"/>
    </row>
    <row r="7193" spans="1:7" hidden="1" x14ac:dyDescent="0.25">
      <c r="A7193" s="13" t="s">
        <v>9640</v>
      </c>
      <c r="B7193" s="14" t="s">
        <v>16</v>
      </c>
      <c r="C7193" s="14" t="s">
        <v>453</v>
      </c>
      <c r="D7193" s="28" t="s">
        <v>9641</v>
      </c>
      <c r="E7193" s="15">
        <v>0</v>
      </c>
      <c r="F7193" s="16">
        <v>10.58</v>
      </c>
      <c r="G7193" s="17">
        <f>ROUND(E7193*F7193,2)</f>
        <v>0</v>
      </c>
    </row>
    <row r="7194" spans="1:7" ht="90" hidden="1" x14ac:dyDescent="0.25">
      <c r="A7194" s="18"/>
      <c r="B7194" s="18"/>
      <c r="C7194" s="18"/>
      <c r="D7194" s="28" t="s">
        <v>9642</v>
      </c>
      <c r="E7194" s="18"/>
      <c r="F7194" s="18"/>
      <c r="G7194" s="18"/>
    </row>
    <row r="7195" spans="1:7" hidden="1" x14ac:dyDescent="0.25">
      <c r="A7195" s="13" t="s">
        <v>9643</v>
      </c>
      <c r="B7195" s="14" t="s">
        <v>16</v>
      </c>
      <c r="C7195" s="14" t="s">
        <v>453</v>
      </c>
      <c r="D7195" s="28" t="s">
        <v>9644</v>
      </c>
      <c r="E7195" s="15">
        <v>0</v>
      </c>
      <c r="F7195" s="16">
        <v>11.73</v>
      </c>
      <c r="G7195" s="17">
        <f>ROUND(E7195*F7195,2)</f>
        <v>0</v>
      </c>
    </row>
    <row r="7196" spans="1:7" ht="90" hidden="1" x14ac:dyDescent="0.25">
      <c r="A7196" s="18"/>
      <c r="B7196" s="18"/>
      <c r="C7196" s="18"/>
      <c r="D7196" s="28" t="s">
        <v>9645</v>
      </c>
      <c r="E7196" s="18"/>
      <c r="F7196" s="18"/>
      <c r="G7196" s="18"/>
    </row>
    <row r="7197" spans="1:7" hidden="1" x14ac:dyDescent="0.25">
      <c r="A7197" s="13" t="s">
        <v>9646</v>
      </c>
      <c r="B7197" s="14" t="s">
        <v>16</v>
      </c>
      <c r="C7197" s="14" t="s">
        <v>453</v>
      </c>
      <c r="D7197" s="28" t="s">
        <v>9647</v>
      </c>
      <c r="E7197" s="15">
        <v>0</v>
      </c>
      <c r="F7197" s="16">
        <v>14.78</v>
      </c>
      <c r="G7197" s="17">
        <f>ROUND(E7197*F7197,2)</f>
        <v>0</v>
      </c>
    </row>
    <row r="7198" spans="1:7" ht="90" hidden="1" x14ac:dyDescent="0.25">
      <c r="A7198" s="18"/>
      <c r="B7198" s="18"/>
      <c r="C7198" s="18"/>
      <c r="D7198" s="28" t="s">
        <v>9648</v>
      </c>
      <c r="E7198" s="18"/>
      <c r="F7198" s="18"/>
      <c r="G7198" s="18"/>
    </row>
    <row r="7199" spans="1:7" hidden="1" x14ac:dyDescent="0.25">
      <c r="A7199" s="13" t="s">
        <v>9649</v>
      </c>
      <c r="B7199" s="14" t="s">
        <v>16</v>
      </c>
      <c r="C7199" s="14" t="s">
        <v>453</v>
      </c>
      <c r="D7199" s="28" t="s">
        <v>9650</v>
      </c>
      <c r="E7199" s="15">
        <v>0</v>
      </c>
      <c r="F7199" s="16">
        <v>17.28</v>
      </c>
      <c r="G7199" s="17">
        <f>ROUND(E7199*F7199,2)</f>
        <v>0</v>
      </c>
    </row>
    <row r="7200" spans="1:7" ht="90" hidden="1" x14ac:dyDescent="0.25">
      <c r="A7200" s="18"/>
      <c r="B7200" s="18"/>
      <c r="C7200" s="18"/>
      <c r="D7200" s="28" t="s">
        <v>9651</v>
      </c>
      <c r="E7200" s="18"/>
      <c r="F7200" s="18"/>
      <c r="G7200" s="18"/>
    </row>
    <row r="7201" spans="1:7" hidden="1" x14ac:dyDescent="0.25">
      <c r="A7201" s="13" t="s">
        <v>9652</v>
      </c>
      <c r="B7201" s="14" t="s">
        <v>16</v>
      </c>
      <c r="C7201" s="14" t="s">
        <v>251</v>
      </c>
      <c r="D7201" s="28" t="s">
        <v>9653</v>
      </c>
      <c r="E7201" s="15">
        <v>0</v>
      </c>
      <c r="F7201" s="16">
        <v>24.78</v>
      </c>
      <c r="G7201" s="17">
        <f>ROUND(E7201*F7201,2)</f>
        <v>0</v>
      </c>
    </row>
    <row r="7202" spans="1:7" ht="90" hidden="1" x14ac:dyDescent="0.25">
      <c r="A7202" s="18"/>
      <c r="B7202" s="18"/>
      <c r="C7202" s="18"/>
      <c r="D7202" s="28" t="s">
        <v>9654</v>
      </c>
      <c r="E7202" s="18"/>
      <c r="F7202" s="18"/>
      <c r="G7202" s="18"/>
    </row>
    <row r="7203" spans="1:7" hidden="1" x14ac:dyDescent="0.25">
      <c r="A7203" s="13" t="s">
        <v>9655</v>
      </c>
      <c r="B7203" s="14" t="s">
        <v>16</v>
      </c>
      <c r="C7203" s="14" t="s">
        <v>251</v>
      </c>
      <c r="D7203" s="28" t="s">
        <v>9656</v>
      </c>
      <c r="E7203" s="15">
        <v>0</v>
      </c>
      <c r="F7203" s="16">
        <v>40.68</v>
      </c>
      <c r="G7203" s="17">
        <f>ROUND(E7203*F7203,2)</f>
        <v>0</v>
      </c>
    </row>
    <row r="7204" spans="1:7" ht="90" hidden="1" x14ac:dyDescent="0.25">
      <c r="A7204" s="18"/>
      <c r="B7204" s="18"/>
      <c r="C7204" s="18"/>
      <c r="D7204" s="28" t="s">
        <v>9657</v>
      </c>
      <c r="E7204" s="18"/>
      <c r="F7204" s="18"/>
      <c r="G7204" s="18"/>
    </row>
    <row r="7205" spans="1:7" hidden="1" x14ac:dyDescent="0.25">
      <c r="A7205" s="13" t="s">
        <v>9658</v>
      </c>
      <c r="B7205" s="14" t="s">
        <v>16</v>
      </c>
      <c r="C7205" s="14" t="s">
        <v>668</v>
      </c>
      <c r="D7205" s="28" t="s">
        <v>9659</v>
      </c>
      <c r="E7205" s="15">
        <v>0</v>
      </c>
      <c r="F7205" s="16">
        <v>608.91999999999996</v>
      </c>
      <c r="G7205" s="17">
        <f>ROUND(E7205*F7205,2)</f>
        <v>0</v>
      </c>
    </row>
    <row r="7206" spans="1:7" ht="67.5" hidden="1" x14ac:dyDescent="0.25">
      <c r="A7206" s="18"/>
      <c r="B7206" s="18"/>
      <c r="C7206" s="18"/>
      <c r="D7206" s="28" t="s">
        <v>9660</v>
      </c>
      <c r="E7206" s="18"/>
      <c r="F7206" s="18"/>
      <c r="G7206" s="18"/>
    </row>
    <row r="7207" spans="1:7" hidden="1" x14ac:dyDescent="0.25">
      <c r="A7207" s="13" t="s">
        <v>9661</v>
      </c>
      <c r="B7207" s="14" t="s">
        <v>16</v>
      </c>
      <c r="C7207" s="14" t="s">
        <v>668</v>
      </c>
      <c r="D7207" s="28" t="s">
        <v>9662</v>
      </c>
      <c r="E7207" s="15">
        <v>0</v>
      </c>
      <c r="F7207" s="16">
        <v>456.69</v>
      </c>
      <c r="G7207" s="17">
        <f>ROUND(E7207*F7207,2)</f>
        <v>0</v>
      </c>
    </row>
    <row r="7208" spans="1:7" ht="67.5" hidden="1" x14ac:dyDescent="0.25">
      <c r="A7208" s="18"/>
      <c r="B7208" s="18"/>
      <c r="C7208" s="18"/>
      <c r="D7208" s="28" t="s">
        <v>9663</v>
      </c>
      <c r="E7208" s="18"/>
      <c r="F7208" s="18"/>
      <c r="G7208" s="18"/>
    </row>
    <row r="7209" spans="1:7" hidden="1" x14ac:dyDescent="0.25">
      <c r="A7209" s="13" t="s">
        <v>9664</v>
      </c>
      <c r="B7209" s="14" t="s">
        <v>16</v>
      </c>
      <c r="C7209" s="14" t="s">
        <v>668</v>
      </c>
      <c r="D7209" s="28" t="s">
        <v>9665</v>
      </c>
      <c r="E7209" s="15">
        <v>0</v>
      </c>
      <c r="F7209" s="16">
        <v>304.45999999999998</v>
      </c>
      <c r="G7209" s="17">
        <f>ROUND(E7209*F7209,2)</f>
        <v>0</v>
      </c>
    </row>
    <row r="7210" spans="1:7" ht="67.5" hidden="1" x14ac:dyDescent="0.25">
      <c r="A7210" s="18"/>
      <c r="B7210" s="18"/>
      <c r="C7210" s="18"/>
      <c r="D7210" s="28" t="s">
        <v>9666</v>
      </c>
      <c r="E7210" s="18"/>
      <c r="F7210" s="18"/>
      <c r="G7210" s="18"/>
    </row>
    <row r="7211" spans="1:7" hidden="1" x14ac:dyDescent="0.25">
      <c r="A7211" s="18"/>
      <c r="B7211" s="18"/>
      <c r="C7211" s="18"/>
      <c r="D7211" s="35" t="s">
        <v>9667</v>
      </c>
      <c r="E7211" s="15">
        <v>0</v>
      </c>
      <c r="F7211" s="16">
        <v>0</v>
      </c>
      <c r="G7211" s="19">
        <f>ROUND(E7211*F7211,2)</f>
        <v>0</v>
      </c>
    </row>
    <row r="7212" spans="1:7" ht="0.95" customHeight="1" x14ac:dyDescent="0.25">
      <c r="A7212" s="20"/>
      <c r="B7212" s="20"/>
      <c r="C7212" s="20"/>
      <c r="D7212" s="36"/>
      <c r="E7212" s="20"/>
      <c r="F7212" s="20"/>
      <c r="G7212" s="20"/>
    </row>
    <row r="7213" spans="1:7" x14ac:dyDescent="0.25">
      <c r="A7213" s="10" t="s">
        <v>9668</v>
      </c>
      <c r="B7213" s="10" t="s">
        <v>8</v>
      </c>
      <c r="C7213" s="10" t="s">
        <v>9</v>
      </c>
      <c r="D7213" s="34" t="s">
        <v>9669</v>
      </c>
      <c r="E7213" s="11">
        <f>E7218</f>
        <v>0</v>
      </c>
      <c r="F7213" s="12">
        <f>F7218</f>
        <v>0</v>
      </c>
      <c r="G7213" s="12">
        <f>G7218</f>
        <v>0</v>
      </c>
    </row>
    <row r="7214" spans="1:7" hidden="1" x14ac:dyDescent="0.25">
      <c r="A7214" s="13" t="s">
        <v>9670</v>
      </c>
      <c r="B7214" s="14" t="s">
        <v>16</v>
      </c>
      <c r="C7214" s="14" t="s">
        <v>176</v>
      </c>
      <c r="D7214" s="28" t="s">
        <v>9671</v>
      </c>
      <c r="E7214" s="15">
        <v>0</v>
      </c>
      <c r="F7214" s="16">
        <v>636.08000000000004</v>
      </c>
      <c r="G7214" s="17">
        <f>ROUND(E7214*F7214,2)</f>
        <v>0</v>
      </c>
    </row>
    <row r="7215" spans="1:7" ht="371.25" hidden="1" x14ac:dyDescent="0.25">
      <c r="A7215" s="18"/>
      <c r="B7215" s="18"/>
      <c r="C7215" s="18"/>
      <c r="D7215" s="28" t="s">
        <v>9672</v>
      </c>
      <c r="E7215" s="18"/>
      <c r="F7215" s="18"/>
      <c r="G7215" s="18"/>
    </row>
    <row r="7216" spans="1:7" hidden="1" x14ac:dyDescent="0.25">
      <c r="A7216" s="13" t="s">
        <v>9673</v>
      </c>
      <c r="B7216" s="14" t="s">
        <v>16</v>
      </c>
      <c r="C7216" s="14" t="s">
        <v>176</v>
      </c>
      <c r="D7216" s="28" t="s">
        <v>9674</v>
      </c>
      <c r="E7216" s="15">
        <v>0</v>
      </c>
      <c r="F7216" s="16">
        <v>727.93</v>
      </c>
      <c r="G7216" s="17">
        <f>ROUND(E7216*F7216,2)</f>
        <v>0</v>
      </c>
    </row>
    <row r="7217" spans="1:7" ht="371.25" hidden="1" x14ac:dyDescent="0.25">
      <c r="A7217" s="18"/>
      <c r="B7217" s="18"/>
      <c r="C7217" s="18"/>
      <c r="D7217" s="28" t="s">
        <v>9675</v>
      </c>
      <c r="E7217" s="18"/>
      <c r="F7217" s="18"/>
      <c r="G7217" s="18"/>
    </row>
    <row r="7218" spans="1:7" hidden="1" x14ac:dyDescent="0.25">
      <c r="A7218" s="18"/>
      <c r="B7218" s="18"/>
      <c r="C7218" s="18"/>
      <c r="D7218" s="35" t="s">
        <v>9676</v>
      </c>
      <c r="E7218" s="15">
        <v>0</v>
      </c>
      <c r="F7218" s="16">
        <v>0</v>
      </c>
      <c r="G7218" s="19">
        <f>ROUND(E7218*F7218,2)</f>
        <v>0</v>
      </c>
    </row>
    <row r="7219" spans="1:7" ht="0.95" customHeight="1" x14ac:dyDescent="0.25">
      <c r="A7219" s="20"/>
      <c r="B7219" s="20"/>
      <c r="C7219" s="20"/>
      <c r="D7219" s="36"/>
      <c r="E7219" s="20"/>
      <c r="F7219" s="20"/>
      <c r="G7219" s="20"/>
    </row>
    <row r="7220" spans="1:7" x14ac:dyDescent="0.25">
      <c r="A7220" s="10" t="s">
        <v>9677</v>
      </c>
      <c r="B7220" s="10" t="s">
        <v>8</v>
      </c>
      <c r="C7220" s="10" t="s">
        <v>9</v>
      </c>
      <c r="D7220" s="34" t="s">
        <v>9678</v>
      </c>
      <c r="E7220" s="11">
        <f>E7246</f>
        <v>0</v>
      </c>
      <c r="F7220" s="12">
        <f>F7246</f>
        <v>0</v>
      </c>
      <c r="G7220" s="12">
        <f>G7246</f>
        <v>0</v>
      </c>
    </row>
    <row r="7221" spans="1:7" hidden="1" x14ac:dyDescent="0.25">
      <c r="A7221" s="13" t="s">
        <v>9679</v>
      </c>
      <c r="B7221" s="14" t="s">
        <v>16</v>
      </c>
      <c r="C7221" s="14" t="s">
        <v>668</v>
      </c>
      <c r="D7221" s="28" t="s">
        <v>9680</v>
      </c>
      <c r="E7221" s="15">
        <v>0</v>
      </c>
      <c r="F7221" s="16">
        <v>25.83</v>
      </c>
      <c r="G7221" s="17">
        <f>ROUND(E7221*F7221,2)</f>
        <v>0</v>
      </c>
    </row>
    <row r="7222" spans="1:7" ht="67.5" hidden="1" x14ac:dyDescent="0.25">
      <c r="A7222" s="18"/>
      <c r="B7222" s="18"/>
      <c r="C7222" s="18"/>
      <c r="D7222" s="28" t="s">
        <v>9681</v>
      </c>
      <c r="E7222" s="18"/>
      <c r="F7222" s="18"/>
      <c r="G7222" s="18"/>
    </row>
    <row r="7223" spans="1:7" hidden="1" x14ac:dyDescent="0.25">
      <c r="A7223" s="13" t="s">
        <v>9682</v>
      </c>
      <c r="B7223" s="14" t="s">
        <v>16</v>
      </c>
      <c r="C7223" s="14" t="s">
        <v>668</v>
      </c>
      <c r="D7223" s="28" t="s">
        <v>9683</v>
      </c>
      <c r="E7223" s="15">
        <v>0</v>
      </c>
      <c r="F7223" s="16">
        <v>32.979999999999997</v>
      </c>
      <c r="G7223" s="17">
        <f>ROUND(E7223*F7223,2)</f>
        <v>0</v>
      </c>
    </row>
    <row r="7224" spans="1:7" ht="78.75" hidden="1" x14ac:dyDescent="0.25">
      <c r="A7224" s="18"/>
      <c r="B7224" s="18"/>
      <c r="C7224" s="18"/>
      <c r="D7224" s="28" t="s">
        <v>9684</v>
      </c>
      <c r="E7224" s="18"/>
      <c r="F7224" s="18"/>
      <c r="G7224" s="18"/>
    </row>
    <row r="7225" spans="1:7" hidden="1" x14ac:dyDescent="0.25">
      <c r="A7225" s="13" t="s">
        <v>9685</v>
      </c>
      <c r="B7225" s="14" t="s">
        <v>16</v>
      </c>
      <c r="C7225" s="14" t="s">
        <v>668</v>
      </c>
      <c r="D7225" s="28" t="s">
        <v>9686</v>
      </c>
      <c r="E7225" s="15">
        <v>0</v>
      </c>
      <c r="F7225" s="16">
        <v>42.88</v>
      </c>
      <c r="G7225" s="17">
        <f>ROUND(E7225*F7225,2)</f>
        <v>0</v>
      </c>
    </row>
    <row r="7226" spans="1:7" ht="78.75" hidden="1" x14ac:dyDescent="0.25">
      <c r="A7226" s="18"/>
      <c r="B7226" s="18"/>
      <c r="C7226" s="18"/>
      <c r="D7226" s="28" t="s">
        <v>9687</v>
      </c>
      <c r="E7226" s="18"/>
      <c r="F7226" s="18"/>
      <c r="G7226" s="18"/>
    </row>
    <row r="7227" spans="1:7" hidden="1" x14ac:dyDescent="0.25">
      <c r="A7227" s="13" t="s">
        <v>9688</v>
      </c>
      <c r="B7227" s="14" t="s">
        <v>16</v>
      </c>
      <c r="C7227" s="14" t="s">
        <v>668</v>
      </c>
      <c r="D7227" s="28" t="s">
        <v>9689</v>
      </c>
      <c r="E7227" s="15">
        <v>0</v>
      </c>
      <c r="F7227" s="16">
        <v>55.27</v>
      </c>
      <c r="G7227" s="17">
        <f>ROUND(E7227*F7227,2)</f>
        <v>0</v>
      </c>
    </row>
    <row r="7228" spans="1:7" ht="78.75" hidden="1" x14ac:dyDescent="0.25">
      <c r="A7228" s="18"/>
      <c r="B7228" s="18"/>
      <c r="C7228" s="18"/>
      <c r="D7228" s="28" t="s">
        <v>9690</v>
      </c>
      <c r="E7228" s="18"/>
      <c r="F7228" s="18"/>
      <c r="G7228" s="18"/>
    </row>
    <row r="7229" spans="1:7" hidden="1" x14ac:dyDescent="0.25">
      <c r="A7229" s="13" t="s">
        <v>9691</v>
      </c>
      <c r="B7229" s="14" t="s">
        <v>16</v>
      </c>
      <c r="C7229" s="14" t="s">
        <v>668</v>
      </c>
      <c r="D7229" s="28" t="s">
        <v>9692</v>
      </c>
      <c r="E7229" s="15">
        <v>0</v>
      </c>
      <c r="F7229" s="16">
        <v>60</v>
      </c>
      <c r="G7229" s="17">
        <f>ROUND(E7229*F7229,2)</f>
        <v>0</v>
      </c>
    </row>
    <row r="7230" spans="1:7" ht="67.5" hidden="1" x14ac:dyDescent="0.25">
      <c r="A7230" s="18"/>
      <c r="B7230" s="18"/>
      <c r="C7230" s="18"/>
      <c r="D7230" s="28" t="s">
        <v>9693</v>
      </c>
      <c r="E7230" s="18"/>
      <c r="F7230" s="18"/>
      <c r="G7230" s="18"/>
    </row>
    <row r="7231" spans="1:7" hidden="1" x14ac:dyDescent="0.25">
      <c r="A7231" s="13" t="s">
        <v>9694</v>
      </c>
      <c r="B7231" s="14" t="s">
        <v>16</v>
      </c>
      <c r="C7231" s="14" t="s">
        <v>668</v>
      </c>
      <c r="D7231" s="28" t="s">
        <v>9695</v>
      </c>
      <c r="E7231" s="15">
        <v>0</v>
      </c>
      <c r="F7231" s="16">
        <v>67.650000000000006</v>
      </c>
      <c r="G7231" s="17">
        <f>ROUND(E7231*F7231,2)</f>
        <v>0</v>
      </c>
    </row>
    <row r="7232" spans="1:7" ht="67.5" hidden="1" x14ac:dyDescent="0.25">
      <c r="A7232" s="18"/>
      <c r="B7232" s="18"/>
      <c r="C7232" s="18"/>
      <c r="D7232" s="28" t="s">
        <v>9696</v>
      </c>
      <c r="E7232" s="18"/>
      <c r="F7232" s="18"/>
      <c r="G7232" s="18"/>
    </row>
    <row r="7233" spans="1:7" hidden="1" x14ac:dyDescent="0.25">
      <c r="A7233" s="13" t="s">
        <v>9697</v>
      </c>
      <c r="B7233" s="14" t="s">
        <v>16</v>
      </c>
      <c r="C7233" s="14" t="s">
        <v>668</v>
      </c>
      <c r="D7233" s="28" t="s">
        <v>9698</v>
      </c>
      <c r="E7233" s="15">
        <v>0</v>
      </c>
      <c r="F7233" s="16">
        <v>8.19</v>
      </c>
      <c r="G7233" s="17">
        <f>ROUND(E7233*F7233,2)</f>
        <v>0</v>
      </c>
    </row>
    <row r="7234" spans="1:7" hidden="1" x14ac:dyDescent="0.25">
      <c r="A7234" s="13" t="s">
        <v>9699</v>
      </c>
      <c r="B7234" s="14" t="s">
        <v>16</v>
      </c>
      <c r="C7234" s="14" t="s">
        <v>668</v>
      </c>
      <c r="D7234" s="28" t="s">
        <v>9700</v>
      </c>
      <c r="E7234" s="15">
        <v>0</v>
      </c>
      <c r="F7234" s="16">
        <v>222.11</v>
      </c>
      <c r="G7234" s="17">
        <f>ROUND(E7234*F7234,2)</f>
        <v>0</v>
      </c>
    </row>
    <row r="7235" spans="1:7" ht="236.25" hidden="1" x14ac:dyDescent="0.25">
      <c r="A7235" s="18"/>
      <c r="B7235" s="18"/>
      <c r="C7235" s="18"/>
      <c r="D7235" s="28" t="s">
        <v>9701</v>
      </c>
      <c r="E7235" s="18"/>
      <c r="F7235" s="18"/>
      <c r="G7235" s="18"/>
    </row>
    <row r="7236" spans="1:7" hidden="1" x14ac:dyDescent="0.25">
      <c r="A7236" s="13" t="s">
        <v>9702</v>
      </c>
      <c r="B7236" s="14" t="s">
        <v>16</v>
      </c>
      <c r="C7236" s="14" t="s">
        <v>668</v>
      </c>
      <c r="D7236" s="28" t="s">
        <v>9703</v>
      </c>
      <c r="E7236" s="15">
        <v>0</v>
      </c>
      <c r="F7236" s="16">
        <v>231.47</v>
      </c>
      <c r="G7236" s="17">
        <f>ROUND(E7236*F7236,2)</f>
        <v>0</v>
      </c>
    </row>
    <row r="7237" spans="1:7" ht="236.25" hidden="1" x14ac:dyDescent="0.25">
      <c r="A7237" s="18"/>
      <c r="B7237" s="18"/>
      <c r="C7237" s="18"/>
      <c r="D7237" s="28" t="s">
        <v>9704</v>
      </c>
      <c r="E7237" s="18"/>
      <c r="F7237" s="18"/>
      <c r="G7237" s="18"/>
    </row>
    <row r="7238" spans="1:7" hidden="1" x14ac:dyDescent="0.25">
      <c r="A7238" s="13" t="s">
        <v>9705</v>
      </c>
      <c r="B7238" s="14" t="s">
        <v>16</v>
      </c>
      <c r="C7238" s="14" t="s">
        <v>389</v>
      </c>
      <c r="D7238" s="28" t="s">
        <v>9706</v>
      </c>
      <c r="E7238" s="15">
        <v>0</v>
      </c>
      <c r="F7238" s="16">
        <v>447.92</v>
      </c>
      <c r="G7238" s="17">
        <f>ROUND(E7238*F7238,2)</f>
        <v>0</v>
      </c>
    </row>
    <row r="7239" spans="1:7" ht="247.5" hidden="1" x14ac:dyDescent="0.25">
      <c r="A7239" s="18"/>
      <c r="B7239" s="18"/>
      <c r="C7239" s="18"/>
      <c r="D7239" s="28" t="s">
        <v>9707</v>
      </c>
      <c r="E7239" s="18"/>
      <c r="F7239" s="18"/>
      <c r="G7239" s="18"/>
    </row>
    <row r="7240" spans="1:7" hidden="1" x14ac:dyDescent="0.25">
      <c r="A7240" s="13" t="s">
        <v>9708</v>
      </c>
      <c r="B7240" s="14" t="s">
        <v>16</v>
      </c>
      <c r="C7240" s="14" t="s">
        <v>389</v>
      </c>
      <c r="D7240" s="28" t="s">
        <v>9709</v>
      </c>
      <c r="E7240" s="15">
        <v>0</v>
      </c>
      <c r="F7240" s="16">
        <v>330.42</v>
      </c>
      <c r="G7240" s="17">
        <f>ROUND(E7240*F7240,2)</f>
        <v>0</v>
      </c>
    </row>
    <row r="7241" spans="1:7" ht="270" hidden="1" x14ac:dyDescent="0.25">
      <c r="A7241" s="18"/>
      <c r="B7241" s="18"/>
      <c r="C7241" s="18"/>
      <c r="D7241" s="28" t="s">
        <v>9710</v>
      </c>
      <c r="E7241" s="18"/>
      <c r="F7241" s="18"/>
      <c r="G7241" s="18"/>
    </row>
    <row r="7242" spans="1:7" hidden="1" x14ac:dyDescent="0.25">
      <c r="A7242" s="13" t="s">
        <v>9711</v>
      </c>
      <c r="B7242" s="14" t="s">
        <v>16</v>
      </c>
      <c r="C7242" s="14" t="s">
        <v>176</v>
      </c>
      <c r="D7242" s="28" t="s">
        <v>9712</v>
      </c>
      <c r="E7242" s="15">
        <v>0</v>
      </c>
      <c r="F7242" s="16">
        <v>186.37</v>
      </c>
      <c r="G7242" s="17">
        <f>ROUND(E7242*F7242,2)</f>
        <v>0</v>
      </c>
    </row>
    <row r="7243" spans="1:7" ht="146.25" hidden="1" x14ac:dyDescent="0.25">
      <c r="A7243" s="18"/>
      <c r="B7243" s="18"/>
      <c r="C7243" s="18"/>
      <c r="D7243" s="28" t="s">
        <v>9713</v>
      </c>
      <c r="E7243" s="18"/>
      <c r="F7243" s="18"/>
      <c r="G7243" s="18"/>
    </row>
    <row r="7244" spans="1:7" hidden="1" x14ac:dyDescent="0.25">
      <c r="A7244" s="13" t="s">
        <v>9714</v>
      </c>
      <c r="B7244" s="14" t="s">
        <v>16</v>
      </c>
      <c r="C7244" s="14" t="s">
        <v>668</v>
      </c>
      <c r="D7244" s="28" t="s">
        <v>9715</v>
      </c>
      <c r="E7244" s="15">
        <v>0</v>
      </c>
      <c r="F7244" s="16">
        <v>3678.69</v>
      </c>
      <c r="G7244" s="17">
        <f>ROUND(E7244*F7244,2)</f>
        <v>0</v>
      </c>
    </row>
    <row r="7245" spans="1:7" hidden="1" x14ac:dyDescent="0.25">
      <c r="A7245" s="13" t="s">
        <v>9716</v>
      </c>
      <c r="B7245" s="14" t="s">
        <v>16</v>
      </c>
      <c r="C7245" s="14" t="s">
        <v>668</v>
      </c>
      <c r="D7245" s="28" t="s">
        <v>9717</v>
      </c>
      <c r="E7245" s="15">
        <v>0</v>
      </c>
      <c r="F7245" s="16">
        <v>288.33</v>
      </c>
      <c r="G7245" s="17">
        <f>ROUND(E7245*F7245,2)</f>
        <v>0</v>
      </c>
    </row>
    <row r="7246" spans="1:7" hidden="1" x14ac:dyDescent="0.25">
      <c r="A7246" s="18"/>
      <c r="B7246" s="18"/>
      <c r="C7246" s="18"/>
      <c r="D7246" s="35" t="s">
        <v>9718</v>
      </c>
      <c r="E7246" s="15">
        <v>0</v>
      </c>
      <c r="F7246" s="16">
        <v>0</v>
      </c>
      <c r="G7246" s="19">
        <f>ROUND(E7246*F7246,2)</f>
        <v>0</v>
      </c>
    </row>
    <row r="7247" spans="1:7" ht="0.95" customHeight="1" x14ac:dyDescent="0.25">
      <c r="A7247" s="20"/>
      <c r="B7247" s="20"/>
      <c r="C7247" s="20"/>
      <c r="D7247" s="36"/>
      <c r="E7247" s="20"/>
      <c r="F7247" s="20"/>
      <c r="G7247" s="20"/>
    </row>
    <row r="7248" spans="1:7" x14ac:dyDescent="0.25">
      <c r="A7248" s="10" t="s">
        <v>9719</v>
      </c>
      <c r="B7248" s="10" t="s">
        <v>8</v>
      </c>
      <c r="C7248" s="10" t="s">
        <v>9</v>
      </c>
      <c r="D7248" s="34" t="s">
        <v>9720</v>
      </c>
      <c r="E7248" s="11">
        <f>E7285</f>
        <v>0</v>
      </c>
      <c r="F7248" s="12">
        <f>F7285</f>
        <v>0</v>
      </c>
      <c r="G7248" s="12">
        <f>G7285</f>
        <v>0</v>
      </c>
    </row>
    <row r="7249" spans="1:7" hidden="1" x14ac:dyDescent="0.25">
      <c r="A7249" s="13" t="s">
        <v>9721</v>
      </c>
      <c r="B7249" s="14" t="s">
        <v>16</v>
      </c>
      <c r="C7249" s="14" t="s">
        <v>668</v>
      </c>
      <c r="D7249" s="28" t="s">
        <v>9722</v>
      </c>
      <c r="E7249" s="15">
        <v>0</v>
      </c>
      <c r="F7249" s="16">
        <v>966.34</v>
      </c>
      <c r="G7249" s="17">
        <f>ROUND(E7249*F7249,2)</f>
        <v>0</v>
      </c>
    </row>
    <row r="7250" spans="1:7" hidden="1" x14ac:dyDescent="0.25">
      <c r="A7250" s="13" t="s">
        <v>9723</v>
      </c>
      <c r="B7250" s="14" t="s">
        <v>16</v>
      </c>
      <c r="C7250" s="14" t="s">
        <v>668</v>
      </c>
      <c r="D7250" s="28" t="s">
        <v>9724</v>
      </c>
      <c r="E7250" s="15">
        <v>0</v>
      </c>
      <c r="F7250" s="16">
        <v>677.51</v>
      </c>
      <c r="G7250" s="17">
        <f>ROUND(E7250*F7250,2)</f>
        <v>0</v>
      </c>
    </row>
    <row r="7251" spans="1:7" ht="225" hidden="1" x14ac:dyDescent="0.25">
      <c r="A7251" s="18"/>
      <c r="B7251" s="18"/>
      <c r="C7251" s="18"/>
      <c r="D7251" s="28" t="s">
        <v>9725</v>
      </c>
      <c r="E7251" s="18"/>
      <c r="F7251" s="18"/>
      <c r="G7251" s="18"/>
    </row>
    <row r="7252" spans="1:7" hidden="1" x14ac:dyDescent="0.25">
      <c r="A7252" s="13" t="s">
        <v>9726</v>
      </c>
      <c r="B7252" s="14" t="s">
        <v>16</v>
      </c>
      <c r="C7252" s="14" t="s">
        <v>668</v>
      </c>
      <c r="D7252" s="28" t="s">
        <v>9727</v>
      </c>
      <c r="E7252" s="15">
        <v>0</v>
      </c>
      <c r="F7252" s="16">
        <v>692.98</v>
      </c>
      <c r="G7252" s="17">
        <f>ROUND(E7252*F7252,2)</f>
        <v>0</v>
      </c>
    </row>
    <row r="7253" spans="1:7" ht="225" hidden="1" x14ac:dyDescent="0.25">
      <c r="A7253" s="18"/>
      <c r="B7253" s="18"/>
      <c r="C7253" s="18"/>
      <c r="D7253" s="28" t="s">
        <v>9728</v>
      </c>
      <c r="E7253" s="18"/>
      <c r="F7253" s="18"/>
      <c r="G7253" s="18"/>
    </row>
    <row r="7254" spans="1:7" hidden="1" x14ac:dyDescent="0.25">
      <c r="A7254" s="13" t="s">
        <v>9729</v>
      </c>
      <c r="B7254" s="14" t="s">
        <v>16</v>
      </c>
      <c r="C7254" s="14" t="s">
        <v>668</v>
      </c>
      <c r="D7254" s="28" t="s">
        <v>9730</v>
      </c>
      <c r="E7254" s="15">
        <v>0</v>
      </c>
      <c r="F7254" s="16">
        <v>769.55</v>
      </c>
      <c r="G7254" s="17">
        <f>ROUND(E7254*F7254,2)</f>
        <v>0</v>
      </c>
    </row>
    <row r="7255" spans="1:7" ht="225" hidden="1" x14ac:dyDescent="0.25">
      <c r="A7255" s="18"/>
      <c r="B7255" s="18"/>
      <c r="C7255" s="18"/>
      <c r="D7255" s="28" t="s">
        <v>9731</v>
      </c>
      <c r="E7255" s="18"/>
      <c r="F7255" s="18"/>
      <c r="G7255" s="18"/>
    </row>
    <row r="7256" spans="1:7" hidden="1" x14ac:dyDescent="0.25">
      <c r="A7256" s="13" t="s">
        <v>9732</v>
      </c>
      <c r="B7256" s="14" t="s">
        <v>16</v>
      </c>
      <c r="C7256" s="14" t="s">
        <v>668</v>
      </c>
      <c r="D7256" s="28" t="s">
        <v>9733</v>
      </c>
      <c r="E7256" s="15">
        <v>0</v>
      </c>
      <c r="F7256" s="16">
        <v>778.02</v>
      </c>
      <c r="G7256" s="17">
        <f>ROUND(E7256*F7256,2)</f>
        <v>0</v>
      </c>
    </row>
    <row r="7257" spans="1:7" ht="225" hidden="1" x14ac:dyDescent="0.25">
      <c r="A7257" s="18"/>
      <c r="B7257" s="18"/>
      <c r="C7257" s="18"/>
      <c r="D7257" s="28" t="s">
        <v>9734</v>
      </c>
      <c r="E7257" s="18"/>
      <c r="F7257" s="18"/>
      <c r="G7257" s="18"/>
    </row>
    <row r="7258" spans="1:7" hidden="1" x14ac:dyDescent="0.25">
      <c r="A7258" s="13" t="s">
        <v>9735</v>
      </c>
      <c r="B7258" s="14" t="s">
        <v>16</v>
      </c>
      <c r="C7258" s="14" t="s">
        <v>668</v>
      </c>
      <c r="D7258" s="28" t="s">
        <v>9736</v>
      </c>
      <c r="E7258" s="15">
        <v>0</v>
      </c>
      <c r="F7258" s="16">
        <v>2702.56</v>
      </c>
      <c r="G7258" s="17">
        <f>ROUND(E7258*F7258,2)</f>
        <v>0</v>
      </c>
    </row>
    <row r="7259" spans="1:7" hidden="1" x14ac:dyDescent="0.25">
      <c r="A7259" s="13" t="s">
        <v>9737</v>
      </c>
      <c r="B7259" s="14" t="s">
        <v>16</v>
      </c>
      <c r="C7259" s="14" t="s">
        <v>389</v>
      </c>
      <c r="D7259" s="28" t="s">
        <v>9738</v>
      </c>
      <c r="E7259" s="15">
        <v>0</v>
      </c>
      <c r="F7259" s="16">
        <v>231.85</v>
      </c>
      <c r="G7259" s="17">
        <f>ROUND(E7259*F7259,2)</f>
        <v>0</v>
      </c>
    </row>
    <row r="7260" spans="1:7" ht="146.25" hidden="1" x14ac:dyDescent="0.25">
      <c r="A7260" s="18"/>
      <c r="B7260" s="18"/>
      <c r="C7260" s="18"/>
      <c r="D7260" s="28" t="s">
        <v>9739</v>
      </c>
      <c r="E7260" s="18"/>
      <c r="F7260" s="18"/>
      <c r="G7260" s="18"/>
    </row>
    <row r="7261" spans="1:7" hidden="1" x14ac:dyDescent="0.25">
      <c r="A7261" s="13" t="s">
        <v>9740</v>
      </c>
      <c r="B7261" s="14" t="s">
        <v>16</v>
      </c>
      <c r="C7261" s="14" t="s">
        <v>389</v>
      </c>
      <c r="D7261" s="28" t="s">
        <v>9741</v>
      </c>
      <c r="E7261" s="15">
        <v>0</v>
      </c>
      <c r="F7261" s="16">
        <v>294.32</v>
      </c>
      <c r="G7261" s="17">
        <f>ROUND(E7261*F7261,2)</f>
        <v>0</v>
      </c>
    </row>
    <row r="7262" spans="1:7" ht="146.25" hidden="1" x14ac:dyDescent="0.25">
      <c r="A7262" s="18"/>
      <c r="B7262" s="18"/>
      <c r="C7262" s="18"/>
      <c r="D7262" s="28" t="s">
        <v>9742</v>
      </c>
      <c r="E7262" s="18"/>
      <c r="F7262" s="18"/>
      <c r="G7262" s="18"/>
    </row>
    <row r="7263" spans="1:7" hidden="1" x14ac:dyDescent="0.25">
      <c r="A7263" s="13" t="s">
        <v>9743</v>
      </c>
      <c r="B7263" s="14" t="s">
        <v>16</v>
      </c>
      <c r="C7263" s="14" t="s">
        <v>389</v>
      </c>
      <c r="D7263" s="28" t="s">
        <v>9744</v>
      </c>
      <c r="E7263" s="15">
        <v>0</v>
      </c>
      <c r="F7263" s="16">
        <v>356.79</v>
      </c>
      <c r="G7263" s="17">
        <f>ROUND(E7263*F7263,2)</f>
        <v>0</v>
      </c>
    </row>
    <row r="7264" spans="1:7" ht="146.25" hidden="1" x14ac:dyDescent="0.25">
      <c r="A7264" s="18"/>
      <c r="B7264" s="18"/>
      <c r="C7264" s="18"/>
      <c r="D7264" s="28" t="s">
        <v>9745</v>
      </c>
      <c r="E7264" s="18"/>
      <c r="F7264" s="18"/>
      <c r="G7264" s="18"/>
    </row>
    <row r="7265" spans="1:7" hidden="1" x14ac:dyDescent="0.25">
      <c r="A7265" s="13" t="s">
        <v>9746</v>
      </c>
      <c r="B7265" s="14" t="s">
        <v>16</v>
      </c>
      <c r="C7265" s="14" t="s">
        <v>389</v>
      </c>
      <c r="D7265" s="28" t="s">
        <v>9747</v>
      </c>
      <c r="E7265" s="15">
        <v>0</v>
      </c>
      <c r="F7265" s="16">
        <v>457.7</v>
      </c>
      <c r="G7265" s="17">
        <f>ROUND(E7265*F7265,2)</f>
        <v>0</v>
      </c>
    </row>
    <row r="7266" spans="1:7" ht="146.25" hidden="1" x14ac:dyDescent="0.25">
      <c r="A7266" s="18"/>
      <c r="B7266" s="18"/>
      <c r="C7266" s="18"/>
      <c r="D7266" s="28" t="s">
        <v>9748</v>
      </c>
      <c r="E7266" s="18"/>
      <c r="F7266" s="18"/>
      <c r="G7266" s="18"/>
    </row>
    <row r="7267" spans="1:7" hidden="1" x14ac:dyDescent="0.25">
      <c r="A7267" s="13" t="s">
        <v>9749</v>
      </c>
      <c r="B7267" s="14" t="s">
        <v>16</v>
      </c>
      <c r="C7267" s="14" t="s">
        <v>389</v>
      </c>
      <c r="D7267" s="28" t="s">
        <v>9750</v>
      </c>
      <c r="E7267" s="15">
        <v>0</v>
      </c>
      <c r="F7267" s="16">
        <v>201.8</v>
      </c>
      <c r="G7267" s="17">
        <f>ROUND(E7267*F7267,2)</f>
        <v>0</v>
      </c>
    </row>
    <row r="7268" spans="1:7" ht="33.75" hidden="1" x14ac:dyDescent="0.25">
      <c r="A7268" s="18"/>
      <c r="B7268" s="18"/>
      <c r="C7268" s="18"/>
      <c r="D7268" s="28" t="s">
        <v>9751</v>
      </c>
      <c r="E7268" s="18"/>
      <c r="F7268" s="18"/>
      <c r="G7268" s="18"/>
    </row>
    <row r="7269" spans="1:7" hidden="1" x14ac:dyDescent="0.25">
      <c r="A7269" s="13" t="s">
        <v>9752</v>
      </c>
      <c r="B7269" s="14" t="s">
        <v>16</v>
      </c>
      <c r="C7269" s="14" t="s">
        <v>389</v>
      </c>
      <c r="D7269" s="28" t="s">
        <v>9753</v>
      </c>
      <c r="E7269" s="15">
        <v>0</v>
      </c>
      <c r="F7269" s="16">
        <v>274.49</v>
      </c>
      <c r="G7269" s="17">
        <f>ROUND(E7269*F7269,2)</f>
        <v>0</v>
      </c>
    </row>
    <row r="7270" spans="1:7" ht="33.75" hidden="1" x14ac:dyDescent="0.25">
      <c r="A7270" s="18"/>
      <c r="B7270" s="18"/>
      <c r="C7270" s="18"/>
      <c r="D7270" s="28" t="s">
        <v>9754</v>
      </c>
      <c r="E7270" s="18"/>
      <c r="F7270" s="18"/>
      <c r="G7270" s="18"/>
    </row>
    <row r="7271" spans="1:7" hidden="1" x14ac:dyDescent="0.25">
      <c r="A7271" s="13" t="s">
        <v>9755</v>
      </c>
      <c r="B7271" s="14" t="s">
        <v>16</v>
      </c>
      <c r="C7271" s="14" t="s">
        <v>389</v>
      </c>
      <c r="D7271" s="28" t="s">
        <v>9756</v>
      </c>
      <c r="E7271" s="15">
        <v>0</v>
      </c>
      <c r="F7271" s="16">
        <v>351.99</v>
      </c>
      <c r="G7271" s="17">
        <f>ROUND(E7271*F7271,2)</f>
        <v>0</v>
      </c>
    </row>
    <row r="7272" spans="1:7" ht="33.75" hidden="1" x14ac:dyDescent="0.25">
      <c r="A7272" s="18"/>
      <c r="B7272" s="18"/>
      <c r="C7272" s="18"/>
      <c r="D7272" s="28" t="s">
        <v>9757</v>
      </c>
      <c r="E7272" s="18"/>
      <c r="F7272" s="18"/>
      <c r="G7272" s="18"/>
    </row>
    <row r="7273" spans="1:7" hidden="1" x14ac:dyDescent="0.25">
      <c r="A7273" s="13" t="s">
        <v>9758</v>
      </c>
      <c r="B7273" s="14" t="s">
        <v>16</v>
      </c>
      <c r="C7273" s="14" t="s">
        <v>389</v>
      </c>
      <c r="D7273" s="28" t="s">
        <v>9759</v>
      </c>
      <c r="E7273" s="15">
        <v>0</v>
      </c>
      <c r="F7273" s="16">
        <v>505.78</v>
      </c>
      <c r="G7273" s="17">
        <f>ROUND(E7273*F7273,2)</f>
        <v>0</v>
      </c>
    </row>
    <row r="7274" spans="1:7" ht="33.75" hidden="1" x14ac:dyDescent="0.25">
      <c r="A7274" s="18"/>
      <c r="B7274" s="18"/>
      <c r="C7274" s="18"/>
      <c r="D7274" s="28" t="s">
        <v>9760</v>
      </c>
      <c r="E7274" s="18"/>
      <c r="F7274" s="18"/>
      <c r="G7274" s="18"/>
    </row>
    <row r="7275" spans="1:7" hidden="1" x14ac:dyDescent="0.25">
      <c r="A7275" s="13" t="s">
        <v>9761</v>
      </c>
      <c r="B7275" s="14" t="s">
        <v>16</v>
      </c>
      <c r="C7275" s="14" t="s">
        <v>389</v>
      </c>
      <c r="D7275" s="28" t="s">
        <v>9762</v>
      </c>
      <c r="E7275" s="15">
        <v>0</v>
      </c>
      <c r="F7275" s="16">
        <v>353.04</v>
      </c>
      <c r="G7275" s="17">
        <f>ROUND(E7275*F7275,2)</f>
        <v>0</v>
      </c>
    </row>
    <row r="7276" spans="1:7" ht="33.75" hidden="1" x14ac:dyDescent="0.25">
      <c r="A7276" s="18"/>
      <c r="B7276" s="18"/>
      <c r="C7276" s="18"/>
      <c r="D7276" s="28" t="s">
        <v>9763</v>
      </c>
      <c r="E7276" s="18"/>
      <c r="F7276" s="18"/>
      <c r="G7276" s="18"/>
    </row>
    <row r="7277" spans="1:7" hidden="1" x14ac:dyDescent="0.25">
      <c r="A7277" s="13" t="s">
        <v>9764</v>
      </c>
      <c r="B7277" s="14" t="s">
        <v>16</v>
      </c>
      <c r="C7277" s="14" t="s">
        <v>389</v>
      </c>
      <c r="D7277" s="28" t="s">
        <v>9765</v>
      </c>
      <c r="E7277" s="15">
        <v>0</v>
      </c>
      <c r="F7277" s="16">
        <v>322.77</v>
      </c>
      <c r="G7277" s="17">
        <f>ROUND(E7277*F7277,2)</f>
        <v>0</v>
      </c>
    </row>
    <row r="7278" spans="1:7" ht="33.75" hidden="1" x14ac:dyDescent="0.25">
      <c r="A7278" s="18"/>
      <c r="B7278" s="18"/>
      <c r="C7278" s="18"/>
      <c r="D7278" s="28" t="s">
        <v>9766</v>
      </c>
      <c r="E7278" s="18"/>
      <c r="F7278" s="18"/>
      <c r="G7278" s="18"/>
    </row>
    <row r="7279" spans="1:7" hidden="1" x14ac:dyDescent="0.25">
      <c r="A7279" s="13" t="s">
        <v>9767</v>
      </c>
      <c r="B7279" s="14" t="s">
        <v>16</v>
      </c>
      <c r="C7279" s="14" t="s">
        <v>389</v>
      </c>
      <c r="D7279" s="28" t="s">
        <v>9768</v>
      </c>
      <c r="E7279" s="15">
        <v>0</v>
      </c>
      <c r="F7279" s="16">
        <v>304.63</v>
      </c>
      <c r="G7279" s="17">
        <f>ROUND(E7279*F7279,2)</f>
        <v>0</v>
      </c>
    </row>
    <row r="7280" spans="1:7" ht="33.75" hidden="1" x14ac:dyDescent="0.25">
      <c r="A7280" s="18"/>
      <c r="B7280" s="18"/>
      <c r="C7280" s="18"/>
      <c r="D7280" s="28" t="s">
        <v>9769</v>
      </c>
      <c r="E7280" s="18"/>
      <c r="F7280" s="18"/>
      <c r="G7280" s="18"/>
    </row>
    <row r="7281" spans="1:7" hidden="1" x14ac:dyDescent="0.25">
      <c r="A7281" s="13" t="s">
        <v>9770</v>
      </c>
      <c r="B7281" s="14" t="s">
        <v>16</v>
      </c>
      <c r="C7281" s="14" t="s">
        <v>389</v>
      </c>
      <c r="D7281" s="28" t="s">
        <v>9771</v>
      </c>
      <c r="E7281" s="15">
        <v>0</v>
      </c>
      <c r="F7281" s="16">
        <v>422.84</v>
      </c>
      <c r="G7281" s="17">
        <f>ROUND(E7281*F7281,2)</f>
        <v>0</v>
      </c>
    </row>
    <row r="7282" spans="1:7" ht="45" hidden="1" x14ac:dyDescent="0.25">
      <c r="A7282" s="18"/>
      <c r="B7282" s="18"/>
      <c r="C7282" s="18"/>
      <c r="D7282" s="28" t="s">
        <v>9772</v>
      </c>
      <c r="E7282" s="18"/>
      <c r="F7282" s="18"/>
      <c r="G7282" s="18"/>
    </row>
    <row r="7283" spans="1:7" hidden="1" x14ac:dyDescent="0.25">
      <c r="A7283" s="13" t="s">
        <v>9773</v>
      </c>
      <c r="B7283" s="14" t="s">
        <v>16</v>
      </c>
      <c r="C7283" s="14" t="s">
        <v>389</v>
      </c>
      <c r="D7283" s="28" t="s">
        <v>9774</v>
      </c>
      <c r="E7283" s="15">
        <v>0</v>
      </c>
      <c r="F7283" s="16">
        <v>527.49</v>
      </c>
      <c r="G7283" s="17">
        <f>ROUND(E7283*F7283,2)</f>
        <v>0</v>
      </c>
    </row>
    <row r="7284" spans="1:7" ht="33.75" hidden="1" x14ac:dyDescent="0.25">
      <c r="A7284" s="18"/>
      <c r="B7284" s="18"/>
      <c r="C7284" s="18"/>
      <c r="D7284" s="28" t="s">
        <v>9775</v>
      </c>
      <c r="E7284" s="18"/>
      <c r="F7284" s="18"/>
      <c r="G7284" s="18"/>
    </row>
    <row r="7285" spans="1:7" hidden="1" x14ac:dyDescent="0.25">
      <c r="A7285" s="18"/>
      <c r="B7285" s="18"/>
      <c r="C7285" s="18"/>
      <c r="D7285" s="35" t="s">
        <v>9776</v>
      </c>
      <c r="E7285" s="15">
        <v>0</v>
      </c>
      <c r="F7285" s="16">
        <v>0</v>
      </c>
      <c r="G7285" s="19">
        <f>ROUND(E7285*F7285,2)</f>
        <v>0</v>
      </c>
    </row>
    <row r="7286" spans="1:7" ht="0.95" customHeight="1" x14ac:dyDescent="0.25">
      <c r="A7286" s="20"/>
      <c r="B7286" s="20"/>
      <c r="C7286" s="20"/>
      <c r="D7286" s="36"/>
      <c r="E7286" s="20"/>
      <c r="F7286" s="20"/>
      <c r="G7286" s="20"/>
    </row>
    <row r="7287" spans="1:7" x14ac:dyDescent="0.25">
      <c r="A7287" s="10" t="s">
        <v>9777</v>
      </c>
      <c r="B7287" s="10" t="s">
        <v>8</v>
      </c>
      <c r="C7287" s="10" t="s">
        <v>9</v>
      </c>
      <c r="D7287" s="34" t="s">
        <v>9778</v>
      </c>
      <c r="E7287" s="11">
        <f>E7304</f>
        <v>0</v>
      </c>
      <c r="F7287" s="12">
        <f>F7304</f>
        <v>0</v>
      </c>
      <c r="G7287" s="12">
        <f>G7304</f>
        <v>0</v>
      </c>
    </row>
    <row r="7288" spans="1:7" hidden="1" x14ac:dyDescent="0.25">
      <c r="A7288" s="13" t="s">
        <v>9779</v>
      </c>
      <c r="B7288" s="14" t="s">
        <v>16</v>
      </c>
      <c r="C7288" s="14" t="s">
        <v>389</v>
      </c>
      <c r="D7288" s="28" t="s">
        <v>9780</v>
      </c>
      <c r="E7288" s="15">
        <v>0</v>
      </c>
      <c r="F7288" s="16">
        <v>334.25</v>
      </c>
      <c r="G7288" s="17">
        <f>ROUND(E7288*F7288,2)</f>
        <v>0</v>
      </c>
    </row>
    <row r="7289" spans="1:7" ht="360" hidden="1" x14ac:dyDescent="0.25">
      <c r="A7289" s="18"/>
      <c r="B7289" s="18"/>
      <c r="C7289" s="18"/>
      <c r="D7289" s="28" t="s">
        <v>9781</v>
      </c>
      <c r="E7289" s="18"/>
      <c r="F7289" s="18"/>
      <c r="G7289" s="18"/>
    </row>
    <row r="7290" spans="1:7" hidden="1" x14ac:dyDescent="0.25">
      <c r="A7290" s="13" t="s">
        <v>9782</v>
      </c>
      <c r="B7290" s="14" t="s">
        <v>16</v>
      </c>
      <c r="C7290" s="14" t="s">
        <v>389</v>
      </c>
      <c r="D7290" s="28" t="s">
        <v>9783</v>
      </c>
      <c r="E7290" s="15">
        <v>0</v>
      </c>
      <c r="F7290" s="16">
        <v>367.23</v>
      </c>
      <c r="G7290" s="17">
        <f>ROUND(E7290*F7290,2)</f>
        <v>0</v>
      </c>
    </row>
    <row r="7291" spans="1:7" ht="371.25" hidden="1" x14ac:dyDescent="0.25">
      <c r="A7291" s="18"/>
      <c r="B7291" s="18"/>
      <c r="C7291" s="18"/>
      <c r="D7291" s="28" t="s">
        <v>9784</v>
      </c>
      <c r="E7291" s="18"/>
      <c r="F7291" s="18"/>
      <c r="G7291" s="18"/>
    </row>
    <row r="7292" spans="1:7" hidden="1" x14ac:dyDescent="0.25">
      <c r="A7292" s="13" t="s">
        <v>9785</v>
      </c>
      <c r="B7292" s="14" t="s">
        <v>16</v>
      </c>
      <c r="C7292" s="14" t="s">
        <v>668</v>
      </c>
      <c r="D7292" s="28" t="s">
        <v>9786</v>
      </c>
      <c r="E7292" s="15">
        <v>0</v>
      </c>
      <c r="F7292" s="16">
        <v>325.83</v>
      </c>
      <c r="G7292" s="17">
        <f>ROUND(E7292*F7292,2)</f>
        <v>0</v>
      </c>
    </row>
    <row r="7293" spans="1:7" ht="371.25" hidden="1" x14ac:dyDescent="0.25">
      <c r="A7293" s="18"/>
      <c r="B7293" s="18"/>
      <c r="C7293" s="18"/>
      <c r="D7293" s="28" t="s">
        <v>9787</v>
      </c>
      <c r="E7293" s="18"/>
      <c r="F7293" s="18"/>
      <c r="G7293" s="18"/>
    </row>
    <row r="7294" spans="1:7" hidden="1" x14ac:dyDescent="0.25">
      <c r="A7294" s="13" t="s">
        <v>9788</v>
      </c>
      <c r="B7294" s="14" t="s">
        <v>16</v>
      </c>
      <c r="C7294" s="14" t="s">
        <v>389</v>
      </c>
      <c r="D7294" s="28" t="s">
        <v>9789</v>
      </c>
      <c r="E7294" s="15">
        <v>0</v>
      </c>
      <c r="F7294" s="16">
        <v>2550.15</v>
      </c>
      <c r="G7294" s="17">
        <f>ROUND(E7294*F7294,2)</f>
        <v>0</v>
      </c>
    </row>
    <row r="7295" spans="1:7" ht="191.25" hidden="1" x14ac:dyDescent="0.25">
      <c r="A7295" s="18"/>
      <c r="B7295" s="18"/>
      <c r="C7295" s="18"/>
      <c r="D7295" s="28" t="s">
        <v>9790</v>
      </c>
      <c r="E7295" s="18"/>
      <c r="F7295" s="18"/>
      <c r="G7295" s="18"/>
    </row>
    <row r="7296" spans="1:7" hidden="1" x14ac:dyDescent="0.25">
      <c r="A7296" s="13" t="s">
        <v>9791</v>
      </c>
      <c r="B7296" s="14" t="s">
        <v>16</v>
      </c>
      <c r="C7296" s="14" t="s">
        <v>389</v>
      </c>
      <c r="D7296" s="28" t="s">
        <v>9792</v>
      </c>
      <c r="E7296" s="15">
        <v>0</v>
      </c>
      <c r="F7296" s="16">
        <v>4160.34</v>
      </c>
      <c r="G7296" s="17">
        <f>ROUND(E7296*F7296,2)</f>
        <v>0</v>
      </c>
    </row>
    <row r="7297" spans="1:7" ht="191.25" hidden="1" x14ac:dyDescent="0.25">
      <c r="A7297" s="18"/>
      <c r="B7297" s="18"/>
      <c r="C7297" s="18"/>
      <c r="D7297" s="28" t="s">
        <v>9793</v>
      </c>
      <c r="E7297" s="18"/>
      <c r="F7297" s="18"/>
      <c r="G7297" s="18"/>
    </row>
    <row r="7298" spans="1:7" hidden="1" x14ac:dyDescent="0.25">
      <c r="A7298" s="13" t="s">
        <v>9794</v>
      </c>
      <c r="B7298" s="14" t="s">
        <v>16</v>
      </c>
      <c r="C7298" s="14" t="s">
        <v>389</v>
      </c>
      <c r="D7298" s="28" t="s">
        <v>9795</v>
      </c>
      <c r="E7298" s="15">
        <v>0</v>
      </c>
      <c r="F7298" s="16">
        <v>3005.17</v>
      </c>
      <c r="G7298" s="17">
        <f>ROUND(E7298*F7298,2)</f>
        <v>0</v>
      </c>
    </row>
    <row r="7299" spans="1:7" ht="67.5" hidden="1" x14ac:dyDescent="0.25">
      <c r="A7299" s="18"/>
      <c r="B7299" s="18"/>
      <c r="C7299" s="18"/>
      <c r="D7299" s="28" t="s">
        <v>9796</v>
      </c>
      <c r="E7299" s="18"/>
      <c r="F7299" s="18"/>
      <c r="G7299" s="18"/>
    </row>
    <row r="7300" spans="1:7" hidden="1" x14ac:dyDescent="0.25">
      <c r="A7300" s="13" t="s">
        <v>9797</v>
      </c>
      <c r="B7300" s="14" t="s">
        <v>16</v>
      </c>
      <c r="C7300" s="14" t="s">
        <v>389</v>
      </c>
      <c r="D7300" s="28" t="s">
        <v>9798</v>
      </c>
      <c r="E7300" s="15">
        <v>0</v>
      </c>
      <c r="F7300" s="16">
        <v>672.47</v>
      </c>
      <c r="G7300" s="17">
        <f>ROUND(E7300*F7300,2)</f>
        <v>0</v>
      </c>
    </row>
    <row r="7301" spans="1:7" ht="180" hidden="1" x14ac:dyDescent="0.25">
      <c r="A7301" s="18"/>
      <c r="B7301" s="18"/>
      <c r="C7301" s="18"/>
      <c r="D7301" s="28" t="s">
        <v>9799</v>
      </c>
      <c r="E7301" s="18"/>
      <c r="F7301" s="18"/>
      <c r="G7301" s="18"/>
    </row>
    <row r="7302" spans="1:7" hidden="1" x14ac:dyDescent="0.25">
      <c r="A7302" s="13" t="s">
        <v>9800</v>
      </c>
      <c r="B7302" s="14" t="s">
        <v>16</v>
      </c>
      <c r="C7302" s="14" t="s">
        <v>668</v>
      </c>
      <c r="D7302" s="28" t="s">
        <v>9801</v>
      </c>
      <c r="E7302" s="15">
        <v>0</v>
      </c>
      <c r="F7302" s="16">
        <v>316.22000000000003</v>
      </c>
      <c r="G7302" s="17">
        <f>ROUND(E7302*F7302,2)</f>
        <v>0</v>
      </c>
    </row>
    <row r="7303" spans="1:7" hidden="1" x14ac:dyDescent="0.25">
      <c r="A7303" s="13" t="s">
        <v>9802</v>
      </c>
      <c r="B7303" s="14" t="s">
        <v>16</v>
      </c>
      <c r="C7303" s="14" t="s">
        <v>668</v>
      </c>
      <c r="D7303" s="28" t="s">
        <v>9803</v>
      </c>
      <c r="E7303" s="15">
        <v>0</v>
      </c>
      <c r="F7303" s="16">
        <v>5770.28</v>
      </c>
      <c r="G7303" s="17">
        <f>ROUND(E7303*F7303,2)</f>
        <v>0</v>
      </c>
    </row>
    <row r="7304" spans="1:7" hidden="1" x14ac:dyDescent="0.25">
      <c r="A7304" s="18"/>
      <c r="B7304" s="18"/>
      <c r="C7304" s="18"/>
      <c r="D7304" s="35" t="s">
        <v>9804</v>
      </c>
      <c r="E7304" s="15">
        <v>0</v>
      </c>
      <c r="F7304" s="16">
        <v>0</v>
      </c>
      <c r="G7304" s="19">
        <f>ROUND(E7304*F7304,2)</f>
        <v>0</v>
      </c>
    </row>
    <row r="7305" spans="1:7" ht="0.95" customHeight="1" x14ac:dyDescent="0.25">
      <c r="A7305" s="20"/>
      <c r="B7305" s="20"/>
      <c r="C7305" s="20"/>
      <c r="D7305" s="36"/>
      <c r="E7305" s="20"/>
      <c r="F7305" s="20"/>
      <c r="G7305" s="20"/>
    </row>
    <row r="7306" spans="1:7" x14ac:dyDescent="0.25">
      <c r="A7306" s="10" t="s">
        <v>9805</v>
      </c>
      <c r="B7306" s="10" t="s">
        <v>8</v>
      </c>
      <c r="C7306" s="10" t="s">
        <v>9</v>
      </c>
      <c r="D7306" s="34" t="s">
        <v>9806</v>
      </c>
      <c r="E7306" s="11">
        <f>E7392</f>
        <v>0</v>
      </c>
      <c r="F7306" s="12">
        <f>F7392</f>
        <v>0</v>
      </c>
      <c r="G7306" s="12">
        <f>G7392</f>
        <v>0</v>
      </c>
    </row>
    <row r="7307" spans="1:7" hidden="1" x14ac:dyDescent="0.25">
      <c r="A7307" s="13" t="s">
        <v>9807</v>
      </c>
      <c r="B7307" s="14" t="s">
        <v>16</v>
      </c>
      <c r="C7307" s="14" t="s">
        <v>668</v>
      </c>
      <c r="D7307" s="28" t="s">
        <v>9808</v>
      </c>
      <c r="E7307" s="15">
        <v>0</v>
      </c>
      <c r="F7307" s="16">
        <v>215.47</v>
      </c>
      <c r="G7307" s="17">
        <f>ROUND(E7307*F7307,2)</f>
        <v>0</v>
      </c>
    </row>
    <row r="7308" spans="1:7" hidden="1" x14ac:dyDescent="0.25">
      <c r="A7308" s="18"/>
      <c r="B7308" s="18"/>
      <c r="C7308" s="18"/>
      <c r="D7308" s="28" t="s">
        <v>9809</v>
      </c>
      <c r="E7308" s="18"/>
      <c r="F7308" s="18"/>
      <c r="G7308" s="18"/>
    </row>
    <row r="7309" spans="1:7" hidden="1" x14ac:dyDescent="0.25">
      <c r="A7309" s="13" t="s">
        <v>9810</v>
      </c>
      <c r="B7309" s="14" t="s">
        <v>16</v>
      </c>
      <c r="C7309" s="14" t="s">
        <v>668</v>
      </c>
      <c r="D7309" s="28" t="s">
        <v>9811</v>
      </c>
      <c r="E7309" s="15">
        <v>0</v>
      </c>
      <c r="F7309" s="16">
        <v>179.22</v>
      </c>
      <c r="G7309" s="17">
        <f>ROUND(E7309*F7309,2)</f>
        <v>0</v>
      </c>
    </row>
    <row r="7310" spans="1:7" hidden="1" x14ac:dyDescent="0.25">
      <c r="A7310" s="13" t="s">
        <v>9812</v>
      </c>
      <c r="B7310" s="14" t="s">
        <v>16</v>
      </c>
      <c r="C7310" s="14" t="s">
        <v>668</v>
      </c>
      <c r="D7310" s="28" t="s">
        <v>9813</v>
      </c>
      <c r="E7310" s="15">
        <v>0</v>
      </c>
      <c r="F7310" s="16">
        <v>38.89</v>
      </c>
      <c r="G7310" s="17">
        <f>ROUND(E7310*F7310,2)</f>
        <v>0</v>
      </c>
    </row>
    <row r="7311" spans="1:7" ht="22.5" hidden="1" x14ac:dyDescent="0.25">
      <c r="A7311" s="18"/>
      <c r="B7311" s="18"/>
      <c r="C7311" s="18"/>
      <c r="D7311" s="28" t="s">
        <v>9814</v>
      </c>
      <c r="E7311" s="18"/>
      <c r="F7311" s="18"/>
      <c r="G7311" s="18"/>
    </row>
    <row r="7312" spans="1:7" hidden="1" x14ac:dyDescent="0.25">
      <c r="A7312" s="13" t="s">
        <v>9815</v>
      </c>
      <c r="B7312" s="14" t="s">
        <v>16</v>
      </c>
      <c r="C7312" s="14" t="s">
        <v>668</v>
      </c>
      <c r="D7312" s="28" t="s">
        <v>9816</v>
      </c>
      <c r="E7312" s="15">
        <v>0</v>
      </c>
      <c r="F7312" s="16">
        <v>72.010000000000005</v>
      </c>
      <c r="G7312" s="17">
        <f>ROUND(E7312*F7312,2)</f>
        <v>0</v>
      </c>
    </row>
    <row r="7313" spans="1:7" hidden="1" x14ac:dyDescent="0.25">
      <c r="A7313" s="13" t="s">
        <v>9817</v>
      </c>
      <c r="B7313" s="14" t="s">
        <v>16</v>
      </c>
      <c r="C7313" s="14" t="s">
        <v>668</v>
      </c>
      <c r="D7313" s="28" t="s">
        <v>9818</v>
      </c>
      <c r="E7313" s="15">
        <v>0</v>
      </c>
      <c r="F7313" s="16">
        <v>170.36</v>
      </c>
      <c r="G7313" s="17">
        <f>ROUND(E7313*F7313,2)</f>
        <v>0</v>
      </c>
    </row>
    <row r="7314" spans="1:7" hidden="1" x14ac:dyDescent="0.25">
      <c r="A7314" s="13" t="s">
        <v>9819</v>
      </c>
      <c r="B7314" s="14" t="s">
        <v>16</v>
      </c>
      <c r="C7314" s="14" t="s">
        <v>668</v>
      </c>
      <c r="D7314" s="28" t="s">
        <v>9820</v>
      </c>
      <c r="E7314" s="15">
        <v>0</v>
      </c>
      <c r="F7314" s="16">
        <v>472.45</v>
      </c>
      <c r="G7314" s="17">
        <f>ROUND(E7314*F7314,2)</f>
        <v>0</v>
      </c>
    </row>
    <row r="7315" spans="1:7" hidden="1" x14ac:dyDescent="0.25">
      <c r="A7315" s="13" t="s">
        <v>9821</v>
      </c>
      <c r="B7315" s="14" t="s">
        <v>16</v>
      </c>
      <c r="C7315" s="14" t="s">
        <v>668</v>
      </c>
      <c r="D7315" s="28" t="s">
        <v>9822</v>
      </c>
      <c r="E7315" s="15">
        <v>0</v>
      </c>
      <c r="F7315" s="16">
        <v>479.55</v>
      </c>
      <c r="G7315" s="17">
        <f>ROUND(E7315*F7315,2)</f>
        <v>0</v>
      </c>
    </row>
    <row r="7316" spans="1:7" ht="22.5" hidden="1" x14ac:dyDescent="0.25">
      <c r="A7316" s="18"/>
      <c r="B7316" s="18"/>
      <c r="C7316" s="18"/>
      <c r="D7316" s="28" t="s">
        <v>9823</v>
      </c>
      <c r="E7316" s="18"/>
      <c r="F7316" s="18"/>
      <c r="G7316" s="18"/>
    </row>
    <row r="7317" spans="1:7" hidden="1" x14ac:dyDescent="0.25">
      <c r="A7317" s="13" t="s">
        <v>9824</v>
      </c>
      <c r="B7317" s="14" t="s">
        <v>16</v>
      </c>
      <c r="C7317" s="14" t="s">
        <v>668</v>
      </c>
      <c r="D7317" s="28" t="s">
        <v>9825</v>
      </c>
      <c r="E7317" s="15">
        <v>0</v>
      </c>
      <c r="F7317" s="16">
        <v>500.2</v>
      </c>
      <c r="G7317" s="17">
        <f t="shared" ref="G7317:G7327" si="0">ROUND(E7317*F7317,2)</f>
        <v>0</v>
      </c>
    </row>
    <row r="7318" spans="1:7" hidden="1" x14ac:dyDescent="0.25">
      <c r="A7318" s="13" t="s">
        <v>9826</v>
      </c>
      <c r="B7318" s="14" t="s">
        <v>16</v>
      </c>
      <c r="C7318" s="14" t="s">
        <v>668</v>
      </c>
      <c r="D7318" s="28" t="s">
        <v>9827</v>
      </c>
      <c r="E7318" s="15">
        <v>0</v>
      </c>
      <c r="F7318" s="16">
        <v>1097.5</v>
      </c>
      <c r="G7318" s="17">
        <f t="shared" si="0"/>
        <v>0</v>
      </c>
    </row>
    <row r="7319" spans="1:7" hidden="1" x14ac:dyDescent="0.25">
      <c r="A7319" s="13" t="s">
        <v>9828</v>
      </c>
      <c r="B7319" s="14" t="s">
        <v>16</v>
      </c>
      <c r="C7319" s="14" t="s">
        <v>668</v>
      </c>
      <c r="D7319" s="28" t="s">
        <v>9829</v>
      </c>
      <c r="E7319" s="15">
        <v>0</v>
      </c>
      <c r="F7319" s="16">
        <v>7252.37</v>
      </c>
      <c r="G7319" s="17">
        <f t="shared" si="0"/>
        <v>0</v>
      </c>
    </row>
    <row r="7320" spans="1:7" hidden="1" x14ac:dyDescent="0.25">
      <c r="A7320" s="13" t="s">
        <v>9830</v>
      </c>
      <c r="B7320" s="14" t="s">
        <v>16</v>
      </c>
      <c r="C7320" s="14" t="s">
        <v>668</v>
      </c>
      <c r="D7320" s="28" t="s">
        <v>9831</v>
      </c>
      <c r="E7320" s="15">
        <v>0</v>
      </c>
      <c r="F7320" s="16">
        <v>2597.7800000000002</v>
      </c>
      <c r="G7320" s="17">
        <f t="shared" si="0"/>
        <v>0</v>
      </c>
    </row>
    <row r="7321" spans="1:7" hidden="1" x14ac:dyDescent="0.25">
      <c r="A7321" s="13" t="s">
        <v>9832</v>
      </c>
      <c r="B7321" s="14" t="s">
        <v>16</v>
      </c>
      <c r="C7321" s="14" t="s">
        <v>668</v>
      </c>
      <c r="D7321" s="28" t="s">
        <v>9833</v>
      </c>
      <c r="E7321" s="15">
        <v>0</v>
      </c>
      <c r="F7321" s="16">
        <v>5300.62</v>
      </c>
      <c r="G7321" s="17">
        <f t="shared" si="0"/>
        <v>0</v>
      </c>
    </row>
    <row r="7322" spans="1:7" hidden="1" x14ac:dyDescent="0.25">
      <c r="A7322" s="13" t="s">
        <v>9834</v>
      </c>
      <c r="B7322" s="14" t="s">
        <v>16</v>
      </c>
      <c r="C7322" s="14" t="s">
        <v>668</v>
      </c>
      <c r="D7322" s="28" t="s">
        <v>9835</v>
      </c>
      <c r="E7322" s="15">
        <v>0</v>
      </c>
      <c r="F7322" s="16">
        <v>1551.62</v>
      </c>
      <c r="G7322" s="17">
        <f t="shared" si="0"/>
        <v>0</v>
      </c>
    </row>
    <row r="7323" spans="1:7" hidden="1" x14ac:dyDescent="0.25">
      <c r="A7323" s="13" t="s">
        <v>9836</v>
      </c>
      <c r="B7323" s="14" t="s">
        <v>16</v>
      </c>
      <c r="C7323" s="14" t="s">
        <v>668</v>
      </c>
      <c r="D7323" s="28" t="s">
        <v>9837</v>
      </c>
      <c r="E7323" s="15">
        <v>0</v>
      </c>
      <c r="F7323" s="16">
        <v>410.23</v>
      </c>
      <c r="G7323" s="17">
        <f t="shared" si="0"/>
        <v>0</v>
      </c>
    </row>
    <row r="7324" spans="1:7" hidden="1" x14ac:dyDescent="0.25">
      <c r="A7324" s="13" t="s">
        <v>9838</v>
      </c>
      <c r="B7324" s="14" t="s">
        <v>16</v>
      </c>
      <c r="C7324" s="14" t="s">
        <v>668</v>
      </c>
      <c r="D7324" s="28" t="s">
        <v>9839</v>
      </c>
      <c r="E7324" s="15">
        <v>0</v>
      </c>
      <c r="F7324" s="16">
        <v>866.97</v>
      </c>
      <c r="G7324" s="17">
        <f t="shared" si="0"/>
        <v>0</v>
      </c>
    </row>
    <row r="7325" spans="1:7" hidden="1" x14ac:dyDescent="0.25">
      <c r="A7325" s="13" t="s">
        <v>9840</v>
      </c>
      <c r="B7325" s="14" t="s">
        <v>16</v>
      </c>
      <c r="C7325" s="14" t="s">
        <v>668</v>
      </c>
      <c r="D7325" s="28" t="s">
        <v>9841</v>
      </c>
      <c r="E7325" s="15">
        <v>0</v>
      </c>
      <c r="F7325" s="16">
        <v>118.78</v>
      </c>
      <c r="G7325" s="17">
        <f t="shared" si="0"/>
        <v>0</v>
      </c>
    </row>
    <row r="7326" spans="1:7" hidden="1" x14ac:dyDescent="0.25">
      <c r="A7326" s="13" t="s">
        <v>9842</v>
      </c>
      <c r="B7326" s="14" t="s">
        <v>16</v>
      </c>
      <c r="C7326" s="14" t="s">
        <v>668</v>
      </c>
      <c r="D7326" s="28" t="s">
        <v>9843</v>
      </c>
      <c r="E7326" s="15">
        <v>0</v>
      </c>
      <c r="F7326" s="16">
        <v>3128.53</v>
      </c>
      <c r="G7326" s="17">
        <f t="shared" si="0"/>
        <v>0</v>
      </c>
    </row>
    <row r="7327" spans="1:7" hidden="1" x14ac:dyDescent="0.25">
      <c r="A7327" s="13" t="s">
        <v>9844</v>
      </c>
      <c r="B7327" s="14" t="s">
        <v>16</v>
      </c>
      <c r="C7327" s="14" t="s">
        <v>668</v>
      </c>
      <c r="D7327" s="28" t="s">
        <v>9845</v>
      </c>
      <c r="E7327" s="15">
        <v>0</v>
      </c>
      <c r="F7327" s="16">
        <v>1316.47</v>
      </c>
      <c r="G7327" s="17">
        <f t="shared" si="0"/>
        <v>0</v>
      </c>
    </row>
    <row r="7328" spans="1:7" x14ac:dyDescent="0.25">
      <c r="A7328" s="21" t="s">
        <v>9846</v>
      </c>
      <c r="B7328" s="21" t="s">
        <v>8</v>
      </c>
      <c r="C7328" s="21" t="s">
        <v>2</v>
      </c>
      <c r="D7328" s="37" t="s">
        <v>9847</v>
      </c>
      <c r="E7328" s="22">
        <f>E7343</f>
        <v>0</v>
      </c>
      <c r="F7328" s="23">
        <f>F7343</f>
        <v>3817.08</v>
      </c>
      <c r="G7328" s="23">
        <f>G7343</f>
        <v>0</v>
      </c>
    </row>
    <row r="7329" spans="1:7" hidden="1" x14ac:dyDescent="0.25">
      <c r="A7329" s="13" t="s">
        <v>9848</v>
      </c>
      <c r="B7329" s="14" t="s">
        <v>16</v>
      </c>
      <c r="C7329" s="14" t="s">
        <v>389</v>
      </c>
      <c r="D7329" s="28" t="s">
        <v>9849</v>
      </c>
      <c r="E7329" s="15">
        <v>1</v>
      </c>
      <c r="F7329" s="16">
        <v>805.88</v>
      </c>
      <c r="G7329" s="17">
        <f>ROUND(E7329*F7329,2)</f>
        <v>805.88</v>
      </c>
    </row>
    <row r="7330" spans="1:7" ht="236.25" hidden="1" x14ac:dyDescent="0.25">
      <c r="A7330" s="18"/>
      <c r="B7330" s="18"/>
      <c r="C7330" s="18"/>
      <c r="D7330" s="28" t="s">
        <v>9850</v>
      </c>
      <c r="E7330" s="18"/>
      <c r="F7330" s="18"/>
      <c r="G7330" s="18"/>
    </row>
    <row r="7331" spans="1:7" hidden="1" x14ac:dyDescent="0.25">
      <c r="A7331" s="13" t="s">
        <v>9851</v>
      </c>
      <c r="B7331" s="14" t="s">
        <v>16</v>
      </c>
      <c r="C7331" s="14" t="s">
        <v>389</v>
      </c>
      <c r="D7331" s="28" t="s">
        <v>9852</v>
      </c>
      <c r="E7331" s="15">
        <v>1</v>
      </c>
      <c r="F7331" s="16">
        <v>1094.58</v>
      </c>
      <c r="G7331" s="17">
        <f>ROUND(E7331*F7331,2)</f>
        <v>1094.58</v>
      </c>
    </row>
    <row r="7332" spans="1:7" ht="348.75" hidden="1" x14ac:dyDescent="0.25">
      <c r="A7332" s="18"/>
      <c r="B7332" s="18"/>
      <c r="C7332" s="18"/>
      <c r="D7332" s="28" t="s">
        <v>9853</v>
      </c>
      <c r="E7332" s="18"/>
      <c r="F7332" s="18"/>
      <c r="G7332" s="18"/>
    </row>
    <row r="7333" spans="1:7" hidden="1" x14ac:dyDescent="0.25">
      <c r="A7333" s="13" t="s">
        <v>9854</v>
      </c>
      <c r="B7333" s="14" t="s">
        <v>16</v>
      </c>
      <c r="C7333" s="14" t="s">
        <v>389</v>
      </c>
      <c r="D7333" s="28" t="s">
        <v>9855</v>
      </c>
      <c r="E7333" s="15">
        <v>2</v>
      </c>
      <c r="F7333" s="16">
        <v>439.81</v>
      </c>
      <c r="G7333" s="17">
        <f>ROUND(E7333*F7333,2)</f>
        <v>879.62</v>
      </c>
    </row>
    <row r="7334" spans="1:7" ht="236.25" hidden="1" x14ac:dyDescent="0.25">
      <c r="A7334" s="18"/>
      <c r="B7334" s="18"/>
      <c r="C7334" s="18"/>
      <c r="D7334" s="28" t="s">
        <v>9856</v>
      </c>
      <c r="E7334" s="18"/>
      <c r="F7334" s="18"/>
      <c r="G7334" s="18"/>
    </row>
    <row r="7335" spans="1:7" hidden="1" x14ac:dyDescent="0.25">
      <c r="A7335" s="13" t="s">
        <v>9857</v>
      </c>
      <c r="B7335" s="14" t="s">
        <v>16</v>
      </c>
      <c r="C7335" s="14" t="s">
        <v>389</v>
      </c>
      <c r="D7335" s="28" t="s">
        <v>9858</v>
      </c>
      <c r="E7335" s="15">
        <v>1</v>
      </c>
      <c r="F7335" s="16">
        <v>235.87</v>
      </c>
      <c r="G7335" s="17">
        <f>ROUND(E7335*F7335,2)</f>
        <v>235.87</v>
      </c>
    </row>
    <row r="7336" spans="1:7" ht="90" hidden="1" x14ac:dyDescent="0.25">
      <c r="A7336" s="18"/>
      <c r="B7336" s="18"/>
      <c r="C7336" s="18"/>
      <c r="D7336" s="28" t="s">
        <v>9859</v>
      </c>
      <c r="E7336" s="18"/>
      <c r="F7336" s="18"/>
      <c r="G7336" s="18"/>
    </row>
    <row r="7337" spans="1:7" hidden="1" x14ac:dyDescent="0.25">
      <c r="A7337" s="13" t="s">
        <v>9860</v>
      </c>
      <c r="B7337" s="14" t="s">
        <v>16</v>
      </c>
      <c r="C7337" s="14" t="s">
        <v>389</v>
      </c>
      <c r="D7337" s="28" t="s">
        <v>9861</v>
      </c>
      <c r="E7337" s="15">
        <v>2</v>
      </c>
      <c r="F7337" s="16">
        <v>303.3</v>
      </c>
      <c r="G7337" s="17">
        <f>ROUND(E7337*F7337,2)</f>
        <v>606.6</v>
      </c>
    </row>
    <row r="7338" spans="1:7" ht="281.25" hidden="1" x14ac:dyDescent="0.25">
      <c r="A7338" s="18"/>
      <c r="B7338" s="18"/>
      <c r="C7338" s="18"/>
      <c r="D7338" s="28" t="s">
        <v>9862</v>
      </c>
      <c r="E7338" s="18"/>
      <c r="F7338" s="18"/>
      <c r="G7338" s="18"/>
    </row>
    <row r="7339" spans="1:7" hidden="1" x14ac:dyDescent="0.25">
      <c r="A7339" s="13" t="s">
        <v>9863</v>
      </c>
      <c r="B7339" s="14" t="s">
        <v>16</v>
      </c>
      <c r="C7339" s="14" t="s">
        <v>389</v>
      </c>
      <c r="D7339" s="28" t="s">
        <v>9864</v>
      </c>
      <c r="E7339" s="15">
        <v>1</v>
      </c>
      <c r="F7339" s="16">
        <v>138.37</v>
      </c>
      <c r="G7339" s="17">
        <f>ROUND(E7339*F7339,2)</f>
        <v>138.37</v>
      </c>
    </row>
    <row r="7340" spans="1:7" ht="112.5" hidden="1" x14ac:dyDescent="0.25">
      <c r="A7340" s="18"/>
      <c r="B7340" s="18"/>
      <c r="C7340" s="18"/>
      <c r="D7340" s="28" t="s">
        <v>9865</v>
      </c>
      <c r="E7340" s="18"/>
      <c r="F7340" s="18"/>
      <c r="G7340" s="18"/>
    </row>
    <row r="7341" spans="1:7" hidden="1" x14ac:dyDescent="0.25">
      <c r="A7341" s="13" t="s">
        <v>9866</v>
      </c>
      <c r="B7341" s="14" t="s">
        <v>16</v>
      </c>
      <c r="C7341" s="14" t="s">
        <v>389</v>
      </c>
      <c r="D7341" s="28" t="s">
        <v>9867</v>
      </c>
      <c r="E7341" s="15">
        <v>3</v>
      </c>
      <c r="F7341" s="16">
        <v>18.72</v>
      </c>
      <c r="G7341" s="17">
        <f>ROUND(E7341*F7341,2)</f>
        <v>56.16</v>
      </c>
    </row>
    <row r="7342" spans="1:7" ht="78.75" hidden="1" x14ac:dyDescent="0.25">
      <c r="A7342" s="18"/>
      <c r="B7342" s="18"/>
      <c r="C7342" s="18"/>
      <c r="D7342" s="28" t="s">
        <v>9868</v>
      </c>
      <c r="E7342" s="18"/>
      <c r="F7342" s="18"/>
      <c r="G7342" s="18"/>
    </row>
    <row r="7343" spans="1:7" hidden="1" x14ac:dyDescent="0.25">
      <c r="A7343" s="18"/>
      <c r="B7343" s="18"/>
      <c r="C7343" s="18"/>
      <c r="D7343" s="35" t="s">
        <v>9869</v>
      </c>
      <c r="E7343" s="15">
        <v>0</v>
      </c>
      <c r="F7343" s="19">
        <f>G7329+G7331+G7333+G7335+G7337+G7339+G7341</f>
        <v>3817.08</v>
      </c>
      <c r="G7343" s="19">
        <f>ROUND(E7343*F7343,2)</f>
        <v>0</v>
      </c>
    </row>
    <row r="7344" spans="1:7" ht="0.95" customHeight="1" x14ac:dyDescent="0.25">
      <c r="A7344" s="20"/>
      <c r="B7344" s="20"/>
      <c r="C7344" s="20"/>
      <c r="D7344" s="36"/>
      <c r="E7344" s="20"/>
      <c r="F7344" s="20"/>
      <c r="G7344" s="20"/>
    </row>
    <row r="7345" spans="1:7" x14ac:dyDescent="0.25">
      <c r="A7345" s="21" t="s">
        <v>9870</v>
      </c>
      <c r="B7345" s="21" t="s">
        <v>8</v>
      </c>
      <c r="C7345" s="21" t="s">
        <v>2</v>
      </c>
      <c r="D7345" s="37" t="s">
        <v>9871</v>
      </c>
      <c r="E7345" s="22">
        <f>E7360</f>
        <v>0</v>
      </c>
      <c r="F7345" s="23">
        <f>F7360</f>
        <v>1906.95</v>
      </c>
      <c r="G7345" s="23">
        <f>G7360</f>
        <v>0</v>
      </c>
    </row>
    <row r="7346" spans="1:7" hidden="1" x14ac:dyDescent="0.25">
      <c r="A7346" s="13" t="s">
        <v>9872</v>
      </c>
      <c r="B7346" s="14" t="s">
        <v>16</v>
      </c>
      <c r="C7346" s="14" t="s">
        <v>668</v>
      </c>
      <c r="D7346" s="28" t="s">
        <v>9873</v>
      </c>
      <c r="E7346" s="15">
        <v>1</v>
      </c>
      <c r="F7346" s="16">
        <v>805.88</v>
      </c>
      <c r="G7346" s="17">
        <f>ROUND(E7346*F7346,2)</f>
        <v>805.88</v>
      </c>
    </row>
    <row r="7347" spans="1:7" ht="236.25" hidden="1" x14ac:dyDescent="0.25">
      <c r="A7347" s="18"/>
      <c r="B7347" s="18"/>
      <c r="C7347" s="18"/>
      <c r="D7347" s="28" t="s">
        <v>9874</v>
      </c>
      <c r="E7347" s="18"/>
      <c r="F7347" s="18"/>
      <c r="G7347" s="18"/>
    </row>
    <row r="7348" spans="1:7" hidden="1" x14ac:dyDescent="0.25">
      <c r="A7348" s="13" t="s">
        <v>9875</v>
      </c>
      <c r="B7348" s="14" t="s">
        <v>16</v>
      </c>
      <c r="C7348" s="14" t="s">
        <v>668</v>
      </c>
      <c r="D7348" s="28" t="s">
        <v>9876</v>
      </c>
      <c r="E7348" s="15">
        <v>2</v>
      </c>
      <c r="F7348" s="16">
        <v>135.80000000000001</v>
      </c>
      <c r="G7348" s="17">
        <f>ROUND(E7348*F7348,2)</f>
        <v>271.60000000000002</v>
      </c>
    </row>
    <row r="7349" spans="1:7" ht="213.75" hidden="1" x14ac:dyDescent="0.25">
      <c r="A7349" s="18"/>
      <c r="B7349" s="18"/>
      <c r="C7349" s="18"/>
      <c r="D7349" s="28" t="s">
        <v>9877</v>
      </c>
      <c r="E7349" s="18"/>
      <c r="F7349" s="18"/>
      <c r="G7349" s="18"/>
    </row>
    <row r="7350" spans="1:7" hidden="1" x14ac:dyDescent="0.25">
      <c r="A7350" s="13" t="s">
        <v>9878</v>
      </c>
      <c r="B7350" s="14" t="s">
        <v>16</v>
      </c>
      <c r="C7350" s="14" t="s">
        <v>668</v>
      </c>
      <c r="D7350" s="28" t="s">
        <v>9879</v>
      </c>
      <c r="E7350" s="15">
        <v>1</v>
      </c>
      <c r="F7350" s="16">
        <v>214.3</v>
      </c>
      <c r="G7350" s="17">
        <f>ROUND(E7350*F7350,2)</f>
        <v>214.3</v>
      </c>
    </row>
    <row r="7351" spans="1:7" ht="90" hidden="1" x14ac:dyDescent="0.25">
      <c r="A7351" s="18"/>
      <c r="B7351" s="18"/>
      <c r="C7351" s="18"/>
      <c r="D7351" s="28" t="s">
        <v>9880</v>
      </c>
      <c r="E7351" s="18"/>
      <c r="F7351" s="18"/>
      <c r="G7351" s="18"/>
    </row>
    <row r="7352" spans="1:7" hidden="1" x14ac:dyDescent="0.25">
      <c r="A7352" s="13" t="s">
        <v>9860</v>
      </c>
      <c r="B7352" s="14" t="s">
        <v>16</v>
      </c>
      <c r="C7352" s="14" t="s">
        <v>389</v>
      </c>
      <c r="D7352" s="28" t="s">
        <v>9861</v>
      </c>
      <c r="E7352" s="15">
        <v>1</v>
      </c>
      <c r="F7352" s="16">
        <v>303.3</v>
      </c>
      <c r="G7352" s="17">
        <f>ROUND(E7352*F7352,2)</f>
        <v>303.3</v>
      </c>
    </row>
    <row r="7353" spans="1:7" ht="281.25" hidden="1" x14ac:dyDescent="0.25">
      <c r="A7353" s="18"/>
      <c r="B7353" s="18"/>
      <c r="C7353" s="18"/>
      <c r="D7353" s="28" t="s">
        <v>9862</v>
      </c>
      <c r="E7353" s="18"/>
      <c r="F7353" s="18"/>
      <c r="G7353" s="18"/>
    </row>
    <row r="7354" spans="1:7" hidden="1" x14ac:dyDescent="0.25">
      <c r="A7354" s="13" t="s">
        <v>9881</v>
      </c>
      <c r="B7354" s="14" t="s">
        <v>16</v>
      </c>
      <c r="C7354" s="14" t="s">
        <v>668</v>
      </c>
      <c r="D7354" s="28" t="s">
        <v>9882</v>
      </c>
      <c r="E7354" s="15">
        <v>1</v>
      </c>
      <c r="F7354" s="16">
        <v>126.19</v>
      </c>
      <c r="G7354" s="17">
        <f>ROUND(E7354*F7354,2)</f>
        <v>126.19</v>
      </c>
    </row>
    <row r="7355" spans="1:7" ht="258.75" hidden="1" x14ac:dyDescent="0.25">
      <c r="A7355" s="18"/>
      <c r="B7355" s="18"/>
      <c r="C7355" s="18"/>
      <c r="D7355" s="28" t="s">
        <v>9883</v>
      </c>
      <c r="E7355" s="18"/>
      <c r="F7355" s="18"/>
      <c r="G7355" s="18"/>
    </row>
    <row r="7356" spans="1:7" hidden="1" x14ac:dyDescent="0.25">
      <c r="A7356" s="13" t="s">
        <v>9863</v>
      </c>
      <c r="B7356" s="14" t="s">
        <v>16</v>
      </c>
      <c r="C7356" s="14" t="s">
        <v>389</v>
      </c>
      <c r="D7356" s="28" t="s">
        <v>9864</v>
      </c>
      <c r="E7356" s="15">
        <v>1</v>
      </c>
      <c r="F7356" s="16">
        <v>138.37</v>
      </c>
      <c r="G7356" s="17">
        <f>ROUND(E7356*F7356,2)</f>
        <v>138.37</v>
      </c>
    </row>
    <row r="7357" spans="1:7" ht="112.5" hidden="1" x14ac:dyDescent="0.25">
      <c r="A7357" s="18"/>
      <c r="B7357" s="18"/>
      <c r="C7357" s="18"/>
      <c r="D7357" s="28" t="s">
        <v>9865</v>
      </c>
      <c r="E7357" s="18"/>
      <c r="F7357" s="18"/>
      <c r="G7357" s="18"/>
    </row>
    <row r="7358" spans="1:7" hidden="1" x14ac:dyDescent="0.25">
      <c r="A7358" s="13" t="s">
        <v>9884</v>
      </c>
      <c r="B7358" s="14" t="s">
        <v>16</v>
      </c>
      <c r="C7358" s="14" t="s">
        <v>668</v>
      </c>
      <c r="D7358" s="28" t="s">
        <v>9885</v>
      </c>
      <c r="E7358" s="15">
        <v>3</v>
      </c>
      <c r="F7358" s="16">
        <v>15.77</v>
      </c>
      <c r="G7358" s="17">
        <f>ROUND(E7358*F7358,2)</f>
        <v>47.31</v>
      </c>
    </row>
    <row r="7359" spans="1:7" ht="78.75" hidden="1" x14ac:dyDescent="0.25">
      <c r="A7359" s="18"/>
      <c r="B7359" s="18"/>
      <c r="C7359" s="18"/>
      <c r="D7359" s="28" t="s">
        <v>9886</v>
      </c>
      <c r="E7359" s="18"/>
      <c r="F7359" s="18"/>
      <c r="G7359" s="18"/>
    </row>
    <row r="7360" spans="1:7" hidden="1" x14ac:dyDescent="0.25">
      <c r="A7360" s="18"/>
      <c r="B7360" s="18"/>
      <c r="C7360" s="18"/>
      <c r="D7360" s="35" t="s">
        <v>9887</v>
      </c>
      <c r="E7360" s="15">
        <v>0</v>
      </c>
      <c r="F7360" s="19">
        <f>G7346+G7348+G7350+G7352+G7354+G7356+G7358</f>
        <v>1906.95</v>
      </c>
      <c r="G7360" s="19">
        <f>ROUND(E7360*F7360,2)</f>
        <v>0</v>
      </c>
    </row>
    <row r="7361" spans="1:7" ht="0.95" customHeight="1" x14ac:dyDescent="0.25">
      <c r="A7361" s="20"/>
      <c r="B7361" s="20"/>
      <c r="C7361" s="20"/>
      <c r="D7361" s="36"/>
      <c r="E7361" s="20"/>
      <c r="F7361" s="20"/>
      <c r="G7361" s="20"/>
    </row>
    <row r="7362" spans="1:7" x14ac:dyDescent="0.25">
      <c r="A7362" s="21" t="s">
        <v>9888</v>
      </c>
      <c r="B7362" s="21" t="s">
        <v>8</v>
      </c>
      <c r="C7362" s="21" t="s">
        <v>2</v>
      </c>
      <c r="D7362" s="37" t="s">
        <v>9889</v>
      </c>
      <c r="E7362" s="22">
        <f>E7379</f>
        <v>0</v>
      </c>
      <c r="F7362" s="23">
        <f>F7379</f>
        <v>2625.69</v>
      </c>
      <c r="G7362" s="23">
        <f>G7379</f>
        <v>0</v>
      </c>
    </row>
    <row r="7363" spans="1:7" hidden="1" x14ac:dyDescent="0.25">
      <c r="A7363" s="13" t="s">
        <v>9890</v>
      </c>
      <c r="B7363" s="14" t="s">
        <v>16</v>
      </c>
      <c r="C7363" s="14" t="s">
        <v>668</v>
      </c>
      <c r="D7363" s="28" t="s">
        <v>9891</v>
      </c>
      <c r="E7363" s="15">
        <v>1</v>
      </c>
      <c r="F7363" s="16">
        <v>805.88</v>
      </c>
      <c r="G7363" s="17">
        <f>ROUND(E7363*F7363,2)</f>
        <v>805.88</v>
      </c>
    </row>
    <row r="7364" spans="1:7" ht="281.25" hidden="1" x14ac:dyDescent="0.25">
      <c r="A7364" s="18"/>
      <c r="B7364" s="18"/>
      <c r="C7364" s="18"/>
      <c r="D7364" s="28" t="s">
        <v>9892</v>
      </c>
      <c r="E7364" s="18"/>
      <c r="F7364" s="18"/>
      <c r="G7364" s="18"/>
    </row>
    <row r="7365" spans="1:7" hidden="1" x14ac:dyDescent="0.25">
      <c r="A7365" s="13" t="s">
        <v>9893</v>
      </c>
      <c r="B7365" s="14" t="s">
        <v>16</v>
      </c>
      <c r="C7365" s="14" t="s">
        <v>668</v>
      </c>
      <c r="D7365" s="28" t="s">
        <v>9894</v>
      </c>
      <c r="E7365" s="15">
        <v>2</v>
      </c>
      <c r="F7365" s="16">
        <v>439.81</v>
      </c>
      <c r="G7365" s="17">
        <f>ROUND(E7365*F7365,2)</f>
        <v>879.62</v>
      </c>
    </row>
    <row r="7366" spans="1:7" ht="236.25" hidden="1" x14ac:dyDescent="0.25">
      <c r="A7366" s="18"/>
      <c r="B7366" s="18"/>
      <c r="C7366" s="18"/>
      <c r="D7366" s="28" t="s">
        <v>9895</v>
      </c>
      <c r="E7366" s="18"/>
      <c r="F7366" s="18"/>
      <c r="G7366" s="18"/>
    </row>
    <row r="7367" spans="1:7" hidden="1" x14ac:dyDescent="0.25">
      <c r="A7367" s="13" t="s">
        <v>9857</v>
      </c>
      <c r="B7367" s="14" t="s">
        <v>16</v>
      </c>
      <c r="C7367" s="14" t="s">
        <v>389</v>
      </c>
      <c r="D7367" s="28" t="s">
        <v>9858</v>
      </c>
      <c r="E7367" s="15">
        <v>1</v>
      </c>
      <c r="F7367" s="16">
        <v>235.87</v>
      </c>
      <c r="G7367" s="17">
        <f>ROUND(E7367*F7367,2)</f>
        <v>235.87</v>
      </c>
    </row>
    <row r="7368" spans="1:7" ht="90" hidden="1" x14ac:dyDescent="0.25">
      <c r="A7368" s="18"/>
      <c r="B7368" s="18"/>
      <c r="C7368" s="18"/>
      <c r="D7368" s="28" t="s">
        <v>9859</v>
      </c>
      <c r="E7368" s="18"/>
      <c r="F7368" s="18"/>
      <c r="G7368" s="18"/>
    </row>
    <row r="7369" spans="1:7" hidden="1" x14ac:dyDescent="0.25">
      <c r="A7369" s="13" t="s">
        <v>9860</v>
      </c>
      <c r="B7369" s="14" t="s">
        <v>16</v>
      </c>
      <c r="C7369" s="14" t="s">
        <v>389</v>
      </c>
      <c r="D7369" s="28" t="s">
        <v>9861</v>
      </c>
      <c r="E7369" s="15">
        <v>1</v>
      </c>
      <c r="F7369" s="16">
        <v>303.3</v>
      </c>
      <c r="G7369" s="17">
        <f>ROUND(E7369*F7369,2)</f>
        <v>303.3</v>
      </c>
    </row>
    <row r="7370" spans="1:7" ht="281.25" hidden="1" x14ac:dyDescent="0.25">
      <c r="A7370" s="18"/>
      <c r="B7370" s="18"/>
      <c r="C7370" s="18"/>
      <c r="D7370" s="28" t="s">
        <v>9862</v>
      </c>
      <c r="E7370" s="18"/>
      <c r="F7370" s="18"/>
      <c r="G7370" s="18"/>
    </row>
    <row r="7371" spans="1:7" hidden="1" x14ac:dyDescent="0.25">
      <c r="A7371" s="13" t="s">
        <v>9881</v>
      </c>
      <c r="B7371" s="14" t="s">
        <v>16</v>
      </c>
      <c r="C7371" s="14" t="s">
        <v>668</v>
      </c>
      <c r="D7371" s="28" t="s">
        <v>9882</v>
      </c>
      <c r="E7371" s="15">
        <v>1</v>
      </c>
      <c r="F7371" s="16">
        <v>126.19</v>
      </c>
      <c r="G7371" s="17">
        <f>ROUND(E7371*F7371,2)</f>
        <v>126.19</v>
      </c>
    </row>
    <row r="7372" spans="1:7" ht="258.75" hidden="1" x14ac:dyDescent="0.25">
      <c r="A7372" s="18"/>
      <c r="B7372" s="18"/>
      <c r="C7372" s="18"/>
      <c r="D7372" s="28" t="s">
        <v>9883</v>
      </c>
      <c r="E7372" s="18"/>
      <c r="F7372" s="18"/>
      <c r="G7372" s="18"/>
    </row>
    <row r="7373" spans="1:7" hidden="1" x14ac:dyDescent="0.25">
      <c r="A7373" s="13" t="s">
        <v>9863</v>
      </c>
      <c r="B7373" s="14" t="s">
        <v>16</v>
      </c>
      <c r="C7373" s="14" t="s">
        <v>389</v>
      </c>
      <c r="D7373" s="28" t="s">
        <v>9864</v>
      </c>
      <c r="E7373" s="15">
        <v>1</v>
      </c>
      <c r="F7373" s="16">
        <v>138.37</v>
      </c>
      <c r="G7373" s="17">
        <f>ROUND(E7373*F7373,2)</f>
        <v>138.37</v>
      </c>
    </row>
    <row r="7374" spans="1:7" ht="112.5" hidden="1" x14ac:dyDescent="0.25">
      <c r="A7374" s="18"/>
      <c r="B7374" s="18"/>
      <c r="C7374" s="18"/>
      <c r="D7374" s="28" t="s">
        <v>9865</v>
      </c>
      <c r="E7374" s="18"/>
      <c r="F7374" s="18"/>
      <c r="G7374" s="18"/>
    </row>
    <row r="7375" spans="1:7" hidden="1" x14ac:dyDescent="0.25">
      <c r="A7375" s="13" t="s">
        <v>9896</v>
      </c>
      <c r="B7375" s="14" t="s">
        <v>16</v>
      </c>
      <c r="C7375" s="14" t="s">
        <v>389</v>
      </c>
      <c r="D7375" s="28" t="s">
        <v>9897</v>
      </c>
      <c r="E7375" s="15">
        <v>2</v>
      </c>
      <c r="F7375" s="16">
        <v>21.43</v>
      </c>
      <c r="G7375" s="17">
        <f>ROUND(E7375*F7375,2)</f>
        <v>42.86</v>
      </c>
    </row>
    <row r="7376" spans="1:7" ht="45" hidden="1" x14ac:dyDescent="0.25">
      <c r="A7376" s="18"/>
      <c r="B7376" s="18"/>
      <c r="C7376" s="18"/>
      <c r="D7376" s="28" t="s">
        <v>9898</v>
      </c>
      <c r="E7376" s="18"/>
      <c r="F7376" s="18"/>
      <c r="G7376" s="18"/>
    </row>
    <row r="7377" spans="1:7" hidden="1" x14ac:dyDescent="0.25">
      <c r="A7377" s="13" t="s">
        <v>9866</v>
      </c>
      <c r="B7377" s="14" t="s">
        <v>16</v>
      </c>
      <c r="C7377" s="14" t="s">
        <v>389</v>
      </c>
      <c r="D7377" s="28" t="s">
        <v>9867</v>
      </c>
      <c r="E7377" s="15">
        <v>5</v>
      </c>
      <c r="F7377" s="16">
        <v>18.72</v>
      </c>
      <c r="G7377" s="17">
        <f>ROUND(E7377*F7377,2)</f>
        <v>93.6</v>
      </c>
    </row>
    <row r="7378" spans="1:7" ht="78.75" hidden="1" x14ac:dyDescent="0.25">
      <c r="A7378" s="18"/>
      <c r="B7378" s="18"/>
      <c r="C7378" s="18"/>
      <c r="D7378" s="28" t="s">
        <v>9868</v>
      </c>
      <c r="E7378" s="18"/>
      <c r="F7378" s="18"/>
      <c r="G7378" s="18"/>
    </row>
    <row r="7379" spans="1:7" hidden="1" x14ac:dyDescent="0.25">
      <c r="A7379" s="18"/>
      <c r="B7379" s="18"/>
      <c r="C7379" s="18"/>
      <c r="D7379" s="35" t="s">
        <v>9899</v>
      </c>
      <c r="E7379" s="15">
        <v>0</v>
      </c>
      <c r="F7379" s="19">
        <f>G7363+G7365+G7367+G7369+G7371+G7373+G7375+G7377</f>
        <v>2625.69</v>
      </c>
      <c r="G7379" s="19">
        <f>ROUND(E7379*F7379,2)</f>
        <v>0</v>
      </c>
    </row>
    <row r="7380" spans="1:7" ht="0.95" customHeight="1" x14ac:dyDescent="0.25">
      <c r="A7380" s="20"/>
      <c r="B7380" s="20"/>
      <c r="C7380" s="20"/>
      <c r="D7380" s="36"/>
      <c r="E7380" s="20"/>
      <c r="F7380" s="20"/>
      <c r="G7380" s="20"/>
    </row>
    <row r="7381" spans="1:7" x14ac:dyDescent="0.25">
      <c r="A7381" s="21" t="s">
        <v>9900</v>
      </c>
      <c r="B7381" s="21" t="s">
        <v>8</v>
      </c>
      <c r="C7381" s="21" t="s">
        <v>2</v>
      </c>
      <c r="D7381" s="37" t="s">
        <v>9901</v>
      </c>
      <c r="E7381" s="22">
        <f>E7390</f>
        <v>0</v>
      </c>
      <c r="F7381" s="23">
        <f>F7390</f>
        <v>5631.69</v>
      </c>
      <c r="G7381" s="23">
        <f>G7390</f>
        <v>0</v>
      </c>
    </row>
    <row r="7382" spans="1:7" hidden="1" x14ac:dyDescent="0.25">
      <c r="A7382" s="13" t="s">
        <v>9902</v>
      </c>
      <c r="B7382" s="14" t="s">
        <v>16</v>
      </c>
      <c r="C7382" s="14" t="s">
        <v>389</v>
      </c>
      <c r="D7382" s="28" t="s">
        <v>9903</v>
      </c>
      <c r="E7382" s="15">
        <v>1</v>
      </c>
      <c r="F7382" s="16">
        <v>4957.8</v>
      </c>
      <c r="G7382" s="17">
        <f>ROUND(E7382*F7382,2)</f>
        <v>4957.8</v>
      </c>
    </row>
    <row r="7383" spans="1:7" ht="409.5" hidden="1" x14ac:dyDescent="0.25">
      <c r="A7383" s="18"/>
      <c r="B7383" s="18"/>
      <c r="C7383" s="18"/>
      <c r="D7383" s="28" t="s">
        <v>9904</v>
      </c>
      <c r="E7383" s="18"/>
      <c r="F7383" s="18"/>
      <c r="G7383" s="18"/>
    </row>
    <row r="7384" spans="1:7" hidden="1" x14ac:dyDescent="0.25">
      <c r="A7384" s="13" t="s">
        <v>9905</v>
      </c>
      <c r="B7384" s="14" t="s">
        <v>16</v>
      </c>
      <c r="C7384" s="14" t="s">
        <v>668</v>
      </c>
      <c r="D7384" s="28" t="s">
        <v>9906</v>
      </c>
      <c r="E7384" s="15">
        <v>1</v>
      </c>
      <c r="F7384" s="16">
        <v>233.37</v>
      </c>
      <c r="G7384" s="17">
        <f>ROUND(E7384*F7384,2)</f>
        <v>233.37</v>
      </c>
    </row>
    <row r="7385" spans="1:7" ht="78.75" hidden="1" x14ac:dyDescent="0.25">
      <c r="A7385" s="18"/>
      <c r="B7385" s="18"/>
      <c r="C7385" s="18"/>
      <c r="D7385" s="28" t="s">
        <v>9907</v>
      </c>
      <c r="E7385" s="18"/>
      <c r="F7385" s="18"/>
      <c r="G7385" s="18"/>
    </row>
    <row r="7386" spans="1:7" hidden="1" x14ac:dyDescent="0.25">
      <c r="A7386" s="13" t="s">
        <v>9908</v>
      </c>
      <c r="B7386" s="14" t="s">
        <v>16</v>
      </c>
      <c r="C7386" s="14" t="s">
        <v>668</v>
      </c>
      <c r="D7386" s="28" t="s">
        <v>9909</v>
      </c>
      <c r="E7386" s="15">
        <v>1</v>
      </c>
      <c r="F7386" s="16">
        <v>321.02999999999997</v>
      </c>
      <c r="G7386" s="17">
        <f>ROUND(E7386*F7386,2)</f>
        <v>321.02999999999997</v>
      </c>
    </row>
    <row r="7387" spans="1:7" ht="112.5" hidden="1" x14ac:dyDescent="0.25">
      <c r="A7387" s="18"/>
      <c r="B7387" s="18"/>
      <c r="C7387" s="18"/>
      <c r="D7387" s="28" t="s">
        <v>9910</v>
      </c>
      <c r="E7387" s="18"/>
      <c r="F7387" s="18"/>
      <c r="G7387" s="18"/>
    </row>
    <row r="7388" spans="1:7" hidden="1" x14ac:dyDescent="0.25">
      <c r="A7388" s="13" t="s">
        <v>9911</v>
      </c>
      <c r="B7388" s="14" t="s">
        <v>16</v>
      </c>
      <c r="C7388" s="14" t="s">
        <v>668</v>
      </c>
      <c r="D7388" s="28" t="s">
        <v>9912</v>
      </c>
      <c r="E7388" s="15">
        <v>3</v>
      </c>
      <c r="F7388" s="16">
        <v>39.83</v>
      </c>
      <c r="G7388" s="17">
        <f>ROUND(E7388*F7388,2)</f>
        <v>119.49</v>
      </c>
    </row>
    <row r="7389" spans="1:7" ht="78.75" hidden="1" x14ac:dyDescent="0.25">
      <c r="A7389" s="18"/>
      <c r="B7389" s="18"/>
      <c r="C7389" s="18"/>
      <c r="D7389" s="28" t="s">
        <v>9913</v>
      </c>
      <c r="E7389" s="18"/>
      <c r="F7389" s="18"/>
      <c r="G7389" s="18"/>
    </row>
    <row r="7390" spans="1:7" hidden="1" x14ac:dyDescent="0.25">
      <c r="A7390" s="18"/>
      <c r="B7390" s="18"/>
      <c r="C7390" s="18"/>
      <c r="D7390" s="35" t="s">
        <v>9914</v>
      </c>
      <c r="E7390" s="15">
        <v>0</v>
      </c>
      <c r="F7390" s="19">
        <f>G7382+G7384+G7386+G7388</f>
        <v>5631.69</v>
      </c>
      <c r="G7390" s="19">
        <f>ROUND(E7390*F7390,2)</f>
        <v>0</v>
      </c>
    </row>
    <row r="7391" spans="1:7" ht="0.95" hidden="1" customHeight="1" x14ac:dyDescent="0.25">
      <c r="A7391" s="20"/>
      <c r="B7391" s="20"/>
      <c r="C7391" s="20"/>
      <c r="D7391" s="36"/>
      <c r="E7391" s="20"/>
      <c r="F7391" s="20"/>
      <c r="G7391" s="20"/>
    </row>
    <row r="7392" spans="1:7" hidden="1" x14ac:dyDescent="0.25">
      <c r="A7392" s="18"/>
      <c r="B7392" s="18"/>
      <c r="C7392" s="18"/>
      <c r="D7392" s="35" t="s">
        <v>9915</v>
      </c>
      <c r="E7392" s="15">
        <v>0</v>
      </c>
      <c r="F7392" s="16">
        <v>0</v>
      </c>
      <c r="G7392" s="19">
        <f>ROUND(E7392*F7392,2)</f>
        <v>0</v>
      </c>
    </row>
    <row r="7393" spans="1:7" ht="0.95" customHeight="1" x14ac:dyDescent="0.25">
      <c r="A7393" s="20"/>
      <c r="B7393" s="20"/>
      <c r="C7393" s="20"/>
      <c r="D7393" s="36"/>
      <c r="E7393" s="20"/>
      <c r="F7393" s="20"/>
      <c r="G7393" s="20"/>
    </row>
    <row r="7394" spans="1:7" x14ac:dyDescent="0.25">
      <c r="A7394" s="10" t="s">
        <v>9916</v>
      </c>
      <c r="B7394" s="10" t="s">
        <v>8</v>
      </c>
      <c r="C7394" s="10" t="s">
        <v>9</v>
      </c>
      <c r="D7394" s="34" t="s">
        <v>91</v>
      </c>
      <c r="E7394" s="29">
        <v>0</v>
      </c>
      <c r="F7394" s="30">
        <v>0</v>
      </c>
      <c r="G7394" s="12">
        <f>ROUND(E7394*F7394,2)</f>
        <v>0</v>
      </c>
    </row>
    <row r="7395" spans="1:7" hidden="1" x14ac:dyDescent="0.25">
      <c r="A7395" s="18"/>
      <c r="B7395" s="18"/>
      <c r="C7395" s="18"/>
      <c r="D7395" s="35" t="s">
        <v>9917</v>
      </c>
      <c r="E7395" s="15">
        <v>0</v>
      </c>
      <c r="F7395" s="16">
        <v>0</v>
      </c>
      <c r="G7395" s="19">
        <f>ROUND(E7395*F7395,2)</f>
        <v>0</v>
      </c>
    </row>
    <row r="7396" spans="1:7" ht="0.95" customHeight="1" x14ac:dyDescent="0.25">
      <c r="A7396" s="20"/>
      <c r="B7396" s="20"/>
      <c r="C7396" s="20"/>
      <c r="D7396" s="36"/>
      <c r="E7396" s="20"/>
      <c r="F7396" s="20"/>
      <c r="G7396" s="20"/>
    </row>
    <row r="7397" spans="1:7" x14ac:dyDescent="0.25">
      <c r="A7397" s="7" t="s">
        <v>9918</v>
      </c>
      <c r="B7397" s="7" t="s">
        <v>8</v>
      </c>
      <c r="C7397" s="7" t="s">
        <v>9</v>
      </c>
      <c r="D7397" s="33" t="s">
        <v>9919</v>
      </c>
      <c r="E7397" s="8">
        <f>E7602</f>
        <v>0</v>
      </c>
      <c r="F7397" s="9">
        <f>F7602</f>
        <v>0</v>
      </c>
      <c r="G7397" s="9">
        <f>G7602</f>
        <v>0</v>
      </c>
    </row>
    <row r="7398" spans="1:7" x14ac:dyDescent="0.25">
      <c r="A7398" s="10" t="s">
        <v>9920</v>
      </c>
      <c r="B7398" s="10" t="s">
        <v>8</v>
      </c>
      <c r="C7398" s="10" t="s">
        <v>9</v>
      </c>
      <c r="D7398" s="34" t="s">
        <v>9921</v>
      </c>
      <c r="E7398" s="11">
        <f>E7419</f>
        <v>0</v>
      </c>
      <c r="F7398" s="12">
        <f>F7419</f>
        <v>0</v>
      </c>
      <c r="G7398" s="12">
        <f>G7419</f>
        <v>0</v>
      </c>
    </row>
    <row r="7399" spans="1:7" x14ac:dyDescent="0.25">
      <c r="A7399" s="21" t="s">
        <v>9922</v>
      </c>
      <c r="B7399" s="21" t="s">
        <v>8</v>
      </c>
      <c r="C7399" s="21" t="s">
        <v>9</v>
      </c>
      <c r="D7399" s="37" t="s">
        <v>9923</v>
      </c>
      <c r="E7399" s="22">
        <f>E7408</f>
        <v>0</v>
      </c>
      <c r="F7399" s="23">
        <f>F7408</f>
        <v>0</v>
      </c>
      <c r="G7399" s="23">
        <f>G7408</f>
        <v>0</v>
      </c>
    </row>
    <row r="7400" spans="1:7" hidden="1" x14ac:dyDescent="0.25">
      <c r="A7400" s="13" t="s">
        <v>9924</v>
      </c>
      <c r="B7400" s="14" t="s">
        <v>16</v>
      </c>
      <c r="C7400" s="14" t="s">
        <v>176</v>
      </c>
      <c r="D7400" s="28" t="s">
        <v>9925</v>
      </c>
      <c r="E7400" s="15">
        <v>0</v>
      </c>
      <c r="F7400" s="16">
        <v>710.81</v>
      </c>
      <c r="G7400" s="17">
        <f>ROUND(E7400*F7400,2)</f>
        <v>0</v>
      </c>
    </row>
    <row r="7401" spans="1:7" ht="78.75" hidden="1" x14ac:dyDescent="0.25">
      <c r="A7401" s="18"/>
      <c r="B7401" s="18"/>
      <c r="C7401" s="18"/>
      <c r="D7401" s="28" t="s">
        <v>9926</v>
      </c>
      <c r="E7401" s="18"/>
      <c r="F7401" s="18"/>
      <c r="G7401" s="18"/>
    </row>
    <row r="7402" spans="1:7" hidden="1" x14ac:dyDescent="0.25">
      <c r="A7402" s="13" t="s">
        <v>9927</v>
      </c>
      <c r="B7402" s="14" t="s">
        <v>16</v>
      </c>
      <c r="C7402" s="14" t="s">
        <v>176</v>
      </c>
      <c r="D7402" s="28" t="s">
        <v>9928</v>
      </c>
      <c r="E7402" s="15">
        <v>0</v>
      </c>
      <c r="F7402" s="16">
        <v>922.63</v>
      </c>
      <c r="G7402" s="17">
        <f>ROUND(E7402*F7402,2)</f>
        <v>0</v>
      </c>
    </row>
    <row r="7403" spans="1:7" ht="78.75" hidden="1" x14ac:dyDescent="0.25">
      <c r="A7403" s="18"/>
      <c r="B7403" s="18"/>
      <c r="C7403" s="18"/>
      <c r="D7403" s="28" t="s">
        <v>9929</v>
      </c>
      <c r="E7403" s="18"/>
      <c r="F7403" s="18"/>
      <c r="G7403" s="18"/>
    </row>
    <row r="7404" spans="1:7" hidden="1" x14ac:dyDescent="0.25">
      <c r="A7404" s="13" t="s">
        <v>9930</v>
      </c>
      <c r="B7404" s="14" t="s">
        <v>16</v>
      </c>
      <c r="C7404" s="14" t="s">
        <v>176</v>
      </c>
      <c r="D7404" s="28" t="s">
        <v>9931</v>
      </c>
      <c r="E7404" s="15">
        <v>0</v>
      </c>
      <c r="F7404" s="16">
        <v>1204.57</v>
      </c>
      <c r="G7404" s="17">
        <f>ROUND(E7404*F7404,2)</f>
        <v>0</v>
      </c>
    </row>
    <row r="7405" spans="1:7" ht="78.75" hidden="1" x14ac:dyDescent="0.25">
      <c r="A7405" s="18"/>
      <c r="B7405" s="18"/>
      <c r="C7405" s="18"/>
      <c r="D7405" s="28" t="s">
        <v>9932</v>
      </c>
      <c r="E7405" s="18"/>
      <c r="F7405" s="18"/>
      <c r="G7405" s="18"/>
    </row>
    <row r="7406" spans="1:7" hidden="1" x14ac:dyDescent="0.25">
      <c r="A7406" s="13" t="s">
        <v>9933</v>
      </c>
      <c r="B7406" s="14" t="s">
        <v>16</v>
      </c>
      <c r="C7406" s="14" t="s">
        <v>176</v>
      </c>
      <c r="D7406" s="28" t="s">
        <v>9934</v>
      </c>
      <c r="E7406" s="15">
        <v>0</v>
      </c>
      <c r="F7406" s="16">
        <v>1204.5899999999999</v>
      </c>
      <c r="G7406" s="17">
        <f>ROUND(E7406*F7406,2)</f>
        <v>0</v>
      </c>
    </row>
    <row r="7407" spans="1:7" ht="78.75" hidden="1" x14ac:dyDescent="0.25">
      <c r="A7407" s="18"/>
      <c r="B7407" s="18"/>
      <c r="C7407" s="18"/>
      <c r="D7407" s="28" t="s">
        <v>9935</v>
      </c>
      <c r="E7407" s="18"/>
      <c r="F7407" s="18"/>
      <c r="G7407" s="18"/>
    </row>
    <row r="7408" spans="1:7" hidden="1" x14ac:dyDescent="0.25">
      <c r="A7408" s="18"/>
      <c r="B7408" s="18"/>
      <c r="C7408" s="18"/>
      <c r="D7408" s="35" t="s">
        <v>9936</v>
      </c>
      <c r="E7408" s="15">
        <v>0</v>
      </c>
      <c r="F7408" s="16">
        <v>0</v>
      </c>
      <c r="G7408" s="19">
        <f>ROUND(E7408*F7408,2)</f>
        <v>0</v>
      </c>
    </row>
    <row r="7409" spans="1:7" ht="0.95" customHeight="1" x14ac:dyDescent="0.25">
      <c r="A7409" s="20"/>
      <c r="B7409" s="20"/>
      <c r="C7409" s="20"/>
      <c r="D7409" s="36"/>
      <c r="E7409" s="20"/>
      <c r="F7409" s="20"/>
      <c r="G7409" s="20"/>
    </row>
    <row r="7410" spans="1:7" x14ac:dyDescent="0.25">
      <c r="A7410" s="21" t="s">
        <v>9937</v>
      </c>
      <c r="B7410" s="21" t="s">
        <v>8</v>
      </c>
      <c r="C7410" s="21" t="s">
        <v>9</v>
      </c>
      <c r="D7410" s="37" t="s">
        <v>9938</v>
      </c>
      <c r="E7410" s="22">
        <f>E7417</f>
        <v>0</v>
      </c>
      <c r="F7410" s="23">
        <f>F7417</f>
        <v>0</v>
      </c>
      <c r="G7410" s="23">
        <f>G7417</f>
        <v>0</v>
      </c>
    </row>
    <row r="7411" spans="1:7" hidden="1" x14ac:dyDescent="0.25">
      <c r="A7411" s="13" t="s">
        <v>9939</v>
      </c>
      <c r="B7411" s="14" t="s">
        <v>16</v>
      </c>
      <c r="C7411" s="14" t="s">
        <v>176</v>
      </c>
      <c r="D7411" s="28" t="s">
        <v>9940</v>
      </c>
      <c r="E7411" s="15">
        <v>0</v>
      </c>
      <c r="F7411" s="16">
        <v>628.89</v>
      </c>
      <c r="G7411" s="17">
        <f>ROUND(E7411*F7411,2)</f>
        <v>0</v>
      </c>
    </row>
    <row r="7412" spans="1:7" ht="78.75" hidden="1" x14ac:dyDescent="0.25">
      <c r="A7412" s="18"/>
      <c r="B7412" s="18"/>
      <c r="C7412" s="18"/>
      <c r="D7412" s="28" t="s">
        <v>9941</v>
      </c>
      <c r="E7412" s="18"/>
      <c r="F7412" s="18"/>
      <c r="G7412" s="18"/>
    </row>
    <row r="7413" spans="1:7" hidden="1" x14ac:dyDescent="0.25">
      <c r="A7413" s="13" t="s">
        <v>9942</v>
      </c>
      <c r="B7413" s="14" t="s">
        <v>16</v>
      </c>
      <c r="C7413" s="14" t="s">
        <v>9943</v>
      </c>
      <c r="D7413" s="28" t="s">
        <v>9944</v>
      </c>
      <c r="E7413" s="15">
        <v>0</v>
      </c>
      <c r="F7413" s="16">
        <v>819.78</v>
      </c>
      <c r="G7413" s="17">
        <f>ROUND(E7413*F7413,2)</f>
        <v>0</v>
      </c>
    </row>
    <row r="7414" spans="1:7" ht="78.75" hidden="1" x14ac:dyDescent="0.25">
      <c r="A7414" s="18"/>
      <c r="B7414" s="18"/>
      <c r="C7414" s="18"/>
      <c r="D7414" s="28" t="s">
        <v>9945</v>
      </c>
      <c r="E7414" s="18"/>
      <c r="F7414" s="18"/>
      <c r="G7414" s="18"/>
    </row>
    <row r="7415" spans="1:7" hidden="1" x14ac:dyDescent="0.25">
      <c r="A7415" s="13" t="s">
        <v>9946</v>
      </c>
      <c r="B7415" s="14" t="s">
        <v>16</v>
      </c>
      <c r="C7415" s="14" t="s">
        <v>176</v>
      </c>
      <c r="D7415" s="28" t="s">
        <v>9947</v>
      </c>
      <c r="E7415" s="15">
        <v>0</v>
      </c>
      <c r="F7415" s="16">
        <v>740.9</v>
      </c>
      <c r="G7415" s="17">
        <f>ROUND(E7415*F7415,2)</f>
        <v>0</v>
      </c>
    </row>
    <row r="7416" spans="1:7" ht="78.75" hidden="1" x14ac:dyDescent="0.25">
      <c r="A7416" s="18"/>
      <c r="B7416" s="18"/>
      <c r="C7416" s="18"/>
      <c r="D7416" s="28" t="s">
        <v>9948</v>
      </c>
      <c r="E7416" s="18"/>
      <c r="F7416" s="18"/>
      <c r="G7416" s="18"/>
    </row>
    <row r="7417" spans="1:7" hidden="1" x14ac:dyDescent="0.25">
      <c r="A7417" s="18"/>
      <c r="B7417" s="18"/>
      <c r="C7417" s="18"/>
      <c r="D7417" s="35" t="s">
        <v>9949</v>
      </c>
      <c r="E7417" s="15">
        <v>0</v>
      </c>
      <c r="F7417" s="16">
        <v>0</v>
      </c>
      <c r="G7417" s="19">
        <f>ROUND(E7417*F7417,2)</f>
        <v>0</v>
      </c>
    </row>
    <row r="7418" spans="1:7" ht="0.95" hidden="1" customHeight="1" x14ac:dyDescent="0.25">
      <c r="A7418" s="20"/>
      <c r="B7418" s="20"/>
      <c r="C7418" s="20"/>
      <c r="D7418" s="36"/>
      <c r="E7418" s="20"/>
      <c r="F7418" s="20"/>
      <c r="G7418" s="20"/>
    </row>
    <row r="7419" spans="1:7" hidden="1" x14ac:dyDescent="0.25">
      <c r="A7419" s="18"/>
      <c r="B7419" s="18"/>
      <c r="C7419" s="18"/>
      <c r="D7419" s="35" t="s">
        <v>9950</v>
      </c>
      <c r="E7419" s="15">
        <v>0</v>
      </c>
      <c r="F7419" s="16">
        <v>0</v>
      </c>
      <c r="G7419" s="19">
        <f>ROUND(E7419*F7419,2)</f>
        <v>0</v>
      </c>
    </row>
    <row r="7420" spans="1:7" ht="0.95" customHeight="1" x14ac:dyDescent="0.25">
      <c r="A7420" s="20"/>
      <c r="B7420" s="20"/>
      <c r="C7420" s="20"/>
      <c r="D7420" s="36"/>
      <c r="E7420" s="20"/>
      <c r="F7420" s="20"/>
      <c r="G7420" s="20"/>
    </row>
    <row r="7421" spans="1:7" x14ac:dyDescent="0.25">
      <c r="A7421" s="10" t="s">
        <v>9951</v>
      </c>
      <c r="B7421" s="10" t="s">
        <v>8</v>
      </c>
      <c r="C7421" s="10" t="s">
        <v>9</v>
      </c>
      <c r="D7421" s="34" t="s">
        <v>9952</v>
      </c>
      <c r="E7421" s="11">
        <f>E7519</f>
        <v>0</v>
      </c>
      <c r="F7421" s="12">
        <f>F7519</f>
        <v>0</v>
      </c>
      <c r="G7421" s="12">
        <f>G7519</f>
        <v>0</v>
      </c>
    </row>
    <row r="7422" spans="1:7" x14ac:dyDescent="0.25">
      <c r="A7422" s="21" t="s">
        <v>9953</v>
      </c>
      <c r="B7422" s="21" t="s">
        <v>8</v>
      </c>
      <c r="C7422" s="21" t="s">
        <v>9</v>
      </c>
      <c r="D7422" s="37" t="s">
        <v>9954</v>
      </c>
      <c r="E7422" s="22">
        <f>E7475</f>
        <v>0</v>
      </c>
      <c r="F7422" s="23">
        <f>F7475</f>
        <v>0</v>
      </c>
      <c r="G7422" s="23">
        <f>G7475</f>
        <v>0</v>
      </c>
    </row>
    <row r="7423" spans="1:7" hidden="1" x14ac:dyDescent="0.25">
      <c r="A7423" s="13" t="s">
        <v>9955</v>
      </c>
      <c r="B7423" s="14" t="s">
        <v>16</v>
      </c>
      <c r="C7423" s="14" t="s">
        <v>251</v>
      </c>
      <c r="D7423" s="28" t="s">
        <v>9956</v>
      </c>
      <c r="E7423" s="15">
        <v>0</v>
      </c>
      <c r="F7423" s="16">
        <v>9.85</v>
      </c>
      <c r="G7423" s="17">
        <f>ROUND(E7423*F7423,2)</f>
        <v>0</v>
      </c>
    </row>
    <row r="7424" spans="1:7" ht="112.5" hidden="1" x14ac:dyDescent="0.25">
      <c r="A7424" s="18"/>
      <c r="B7424" s="18"/>
      <c r="C7424" s="18"/>
      <c r="D7424" s="28" t="s">
        <v>9957</v>
      </c>
      <c r="E7424" s="18"/>
      <c r="F7424" s="18"/>
      <c r="G7424" s="18"/>
    </row>
    <row r="7425" spans="1:7" hidden="1" x14ac:dyDescent="0.25">
      <c r="A7425" s="13" t="s">
        <v>9958</v>
      </c>
      <c r="B7425" s="14" t="s">
        <v>16</v>
      </c>
      <c r="C7425" s="14" t="s">
        <v>251</v>
      </c>
      <c r="D7425" s="28" t="s">
        <v>9959</v>
      </c>
      <c r="E7425" s="15">
        <v>0</v>
      </c>
      <c r="F7425" s="16">
        <v>10.83</v>
      </c>
      <c r="G7425" s="17">
        <f>ROUND(E7425*F7425,2)</f>
        <v>0</v>
      </c>
    </row>
    <row r="7426" spans="1:7" ht="112.5" hidden="1" x14ac:dyDescent="0.25">
      <c r="A7426" s="18"/>
      <c r="B7426" s="18"/>
      <c r="C7426" s="18"/>
      <c r="D7426" s="28" t="s">
        <v>9960</v>
      </c>
      <c r="E7426" s="18"/>
      <c r="F7426" s="18"/>
      <c r="G7426" s="18"/>
    </row>
    <row r="7427" spans="1:7" hidden="1" x14ac:dyDescent="0.25">
      <c r="A7427" s="13" t="s">
        <v>9961</v>
      </c>
      <c r="B7427" s="14" t="s">
        <v>16</v>
      </c>
      <c r="C7427" s="14" t="s">
        <v>251</v>
      </c>
      <c r="D7427" s="28" t="s">
        <v>9962</v>
      </c>
      <c r="E7427" s="15">
        <v>0</v>
      </c>
      <c r="F7427" s="16">
        <v>12.62</v>
      </c>
      <c r="G7427" s="17">
        <f>ROUND(E7427*F7427,2)</f>
        <v>0</v>
      </c>
    </row>
    <row r="7428" spans="1:7" ht="112.5" hidden="1" x14ac:dyDescent="0.25">
      <c r="A7428" s="18"/>
      <c r="B7428" s="18"/>
      <c r="C7428" s="18"/>
      <c r="D7428" s="28" t="s">
        <v>9963</v>
      </c>
      <c r="E7428" s="18"/>
      <c r="F7428" s="18"/>
      <c r="G7428" s="18"/>
    </row>
    <row r="7429" spans="1:7" hidden="1" x14ac:dyDescent="0.25">
      <c r="A7429" s="13" t="s">
        <v>9964</v>
      </c>
      <c r="B7429" s="14" t="s">
        <v>16</v>
      </c>
      <c r="C7429" s="14" t="s">
        <v>251</v>
      </c>
      <c r="D7429" s="28" t="s">
        <v>9965</v>
      </c>
      <c r="E7429" s="15">
        <v>0</v>
      </c>
      <c r="F7429" s="16">
        <v>13.66</v>
      </c>
      <c r="G7429" s="17">
        <f>ROUND(E7429*F7429,2)</f>
        <v>0</v>
      </c>
    </row>
    <row r="7430" spans="1:7" ht="112.5" hidden="1" x14ac:dyDescent="0.25">
      <c r="A7430" s="18"/>
      <c r="B7430" s="18"/>
      <c r="C7430" s="18"/>
      <c r="D7430" s="28" t="s">
        <v>9966</v>
      </c>
      <c r="E7430" s="18"/>
      <c r="F7430" s="18"/>
      <c r="G7430" s="18"/>
    </row>
    <row r="7431" spans="1:7" ht="22.5" hidden="1" x14ac:dyDescent="0.25">
      <c r="A7431" s="13" t="s">
        <v>9967</v>
      </c>
      <c r="B7431" s="14" t="s">
        <v>16</v>
      </c>
      <c r="C7431" s="14" t="s">
        <v>251</v>
      </c>
      <c r="D7431" s="28" t="s">
        <v>9968</v>
      </c>
      <c r="E7431" s="15">
        <v>0</v>
      </c>
      <c r="F7431" s="16">
        <v>16.13</v>
      </c>
      <c r="G7431" s="17">
        <f>ROUND(E7431*F7431,2)</f>
        <v>0</v>
      </c>
    </row>
    <row r="7432" spans="1:7" ht="112.5" hidden="1" x14ac:dyDescent="0.25">
      <c r="A7432" s="18"/>
      <c r="B7432" s="18"/>
      <c r="C7432" s="18"/>
      <c r="D7432" s="28" t="s">
        <v>9969</v>
      </c>
      <c r="E7432" s="18"/>
      <c r="F7432" s="18"/>
      <c r="G7432" s="18"/>
    </row>
    <row r="7433" spans="1:7" ht="22.5" hidden="1" x14ac:dyDescent="0.25">
      <c r="A7433" s="13" t="s">
        <v>9970</v>
      </c>
      <c r="B7433" s="14" t="s">
        <v>16</v>
      </c>
      <c r="C7433" s="14" t="s">
        <v>251</v>
      </c>
      <c r="D7433" s="28" t="s">
        <v>9971</v>
      </c>
      <c r="E7433" s="15">
        <v>0</v>
      </c>
      <c r="F7433" s="16">
        <v>18.05</v>
      </c>
      <c r="G7433" s="17">
        <f>ROUND(E7433*F7433,2)</f>
        <v>0</v>
      </c>
    </row>
    <row r="7434" spans="1:7" ht="112.5" hidden="1" x14ac:dyDescent="0.25">
      <c r="A7434" s="18"/>
      <c r="B7434" s="18"/>
      <c r="C7434" s="18"/>
      <c r="D7434" s="28" t="s">
        <v>9972</v>
      </c>
      <c r="E7434" s="18"/>
      <c r="F7434" s="18"/>
      <c r="G7434" s="18"/>
    </row>
    <row r="7435" spans="1:7" hidden="1" x14ac:dyDescent="0.25">
      <c r="A7435" s="13" t="s">
        <v>9973</v>
      </c>
      <c r="B7435" s="14" t="s">
        <v>16</v>
      </c>
      <c r="C7435" s="14" t="s">
        <v>251</v>
      </c>
      <c r="D7435" s="28" t="s">
        <v>9974</v>
      </c>
      <c r="E7435" s="15">
        <v>0</v>
      </c>
      <c r="F7435" s="16">
        <v>22.07</v>
      </c>
      <c r="G7435" s="17">
        <f>ROUND(E7435*F7435,2)</f>
        <v>0</v>
      </c>
    </row>
    <row r="7436" spans="1:7" ht="112.5" hidden="1" x14ac:dyDescent="0.25">
      <c r="A7436" s="18"/>
      <c r="B7436" s="18"/>
      <c r="C7436" s="18"/>
      <c r="D7436" s="28" t="s">
        <v>9975</v>
      </c>
      <c r="E7436" s="18"/>
      <c r="F7436" s="18"/>
      <c r="G7436" s="18"/>
    </row>
    <row r="7437" spans="1:7" ht="22.5" hidden="1" x14ac:dyDescent="0.25">
      <c r="A7437" s="13" t="s">
        <v>9976</v>
      </c>
      <c r="B7437" s="14" t="s">
        <v>16</v>
      </c>
      <c r="C7437" s="14" t="s">
        <v>251</v>
      </c>
      <c r="D7437" s="28" t="s">
        <v>9977</v>
      </c>
      <c r="E7437" s="15">
        <v>0</v>
      </c>
      <c r="F7437" s="16">
        <v>26.69</v>
      </c>
      <c r="G7437" s="17">
        <f>ROUND(E7437*F7437,2)</f>
        <v>0</v>
      </c>
    </row>
    <row r="7438" spans="1:7" ht="112.5" hidden="1" x14ac:dyDescent="0.25">
      <c r="A7438" s="18"/>
      <c r="B7438" s="18"/>
      <c r="C7438" s="18"/>
      <c r="D7438" s="28" t="s">
        <v>9978</v>
      </c>
      <c r="E7438" s="18"/>
      <c r="F7438" s="18"/>
      <c r="G7438" s="18"/>
    </row>
    <row r="7439" spans="1:7" hidden="1" x14ac:dyDescent="0.25">
      <c r="A7439" s="13" t="s">
        <v>9979</v>
      </c>
      <c r="B7439" s="14" t="s">
        <v>16</v>
      </c>
      <c r="C7439" s="14" t="s">
        <v>251</v>
      </c>
      <c r="D7439" s="28" t="s">
        <v>9980</v>
      </c>
      <c r="E7439" s="15">
        <v>0</v>
      </c>
      <c r="F7439" s="16">
        <v>32.21</v>
      </c>
      <c r="G7439" s="17">
        <f>ROUND(E7439*F7439,2)</f>
        <v>0</v>
      </c>
    </row>
    <row r="7440" spans="1:7" ht="112.5" hidden="1" x14ac:dyDescent="0.25">
      <c r="A7440" s="18"/>
      <c r="B7440" s="18"/>
      <c r="C7440" s="18"/>
      <c r="D7440" s="28" t="s">
        <v>9981</v>
      </c>
      <c r="E7440" s="18"/>
      <c r="F7440" s="18"/>
      <c r="G7440" s="18"/>
    </row>
    <row r="7441" spans="1:7" ht="22.5" hidden="1" x14ac:dyDescent="0.25">
      <c r="A7441" s="13" t="s">
        <v>9982</v>
      </c>
      <c r="B7441" s="14" t="s">
        <v>16</v>
      </c>
      <c r="C7441" s="14" t="s">
        <v>251</v>
      </c>
      <c r="D7441" s="28" t="s">
        <v>9983</v>
      </c>
      <c r="E7441" s="15">
        <v>0</v>
      </c>
      <c r="F7441" s="16">
        <v>37.340000000000003</v>
      </c>
      <c r="G7441" s="17">
        <f>ROUND(E7441*F7441,2)</f>
        <v>0</v>
      </c>
    </row>
    <row r="7442" spans="1:7" ht="112.5" hidden="1" x14ac:dyDescent="0.25">
      <c r="A7442" s="18"/>
      <c r="B7442" s="18"/>
      <c r="C7442" s="18"/>
      <c r="D7442" s="28" t="s">
        <v>9984</v>
      </c>
      <c r="E7442" s="18"/>
      <c r="F7442" s="18"/>
      <c r="G7442" s="18"/>
    </row>
    <row r="7443" spans="1:7" hidden="1" x14ac:dyDescent="0.25">
      <c r="A7443" s="13" t="s">
        <v>9985</v>
      </c>
      <c r="B7443" s="14" t="s">
        <v>16</v>
      </c>
      <c r="C7443" s="14" t="s">
        <v>251</v>
      </c>
      <c r="D7443" s="28" t="s">
        <v>9986</v>
      </c>
      <c r="E7443" s="15">
        <v>0</v>
      </c>
      <c r="F7443" s="16">
        <v>43.83</v>
      </c>
      <c r="G7443" s="17">
        <f>ROUND(E7443*F7443,2)</f>
        <v>0</v>
      </c>
    </row>
    <row r="7444" spans="1:7" ht="112.5" hidden="1" x14ac:dyDescent="0.25">
      <c r="A7444" s="18"/>
      <c r="B7444" s="18"/>
      <c r="C7444" s="18"/>
      <c r="D7444" s="28" t="s">
        <v>9987</v>
      </c>
      <c r="E7444" s="18"/>
      <c r="F7444" s="18"/>
      <c r="G7444" s="18"/>
    </row>
    <row r="7445" spans="1:7" hidden="1" x14ac:dyDescent="0.25">
      <c r="A7445" s="13" t="s">
        <v>9988</v>
      </c>
      <c r="B7445" s="14" t="s">
        <v>16</v>
      </c>
      <c r="C7445" s="14" t="s">
        <v>251</v>
      </c>
      <c r="D7445" s="28" t="s">
        <v>9989</v>
      </c>
      <c r="E7445" s="15">
        <v>0</v>
      </c>
      <c r="F7445" s="16">
        <v>58.58</v>
      </c>
      <c r="G7445" s="17">
        <f>ROUND(E7445*F7445,2)</f>
        <v>0</v>
      </c>
    </row>
    <row r="7446" spans="1:7" ht="112.5" hidden="1" x14ac:dyDescent="0.25">
      <c r="A7446" s="18"/>
      <c r="B7446" s="18"/>
      <c r="C7446" s="18"/>
      <c r="D7446" s="28" t="s">
        <v>9990</v>
      </c>
      <c r="E7446" s="18"/>
      <c r="F7446" s="18"/>
      <c r="G7446" s="18"/>
    </row>
    <row r="7447" spans="1:7" hidden="1" x14ac:dyDescent="0.25">
      <c r="A7447" s="13" t="s">
        <v>9991</v>
      </c>
      <c r="B7447" s="14" t="s">
        <v>16</v>
      </c>
      <c r="C7447" s="14" t="s">
        <v>251</v>
      </c>
      <c r="D7447" s="28" t="s">
        <v>9992</v>
      </c>
      <c r="E7447" s="15">
        <v>0</v>
      </c>
      <c r="F7447" s="16">
        <v>68.819999999999993</v>
      </c>
      <c r="G7447" s="17">
        <f>ROUND(E7447*F7447,2)</f>
        <v>0</v>
      </c>
    </row>
    <row r="7448" spans="1:7" ht="112.5" hidden="1" x14ac:dyDescent="0.25">
      <c r="A7448" s="18"/>
      <c r="B7448" s="18"/>
      <c r="C7448" s="18"/>
      <c r="D7448" s="28" t="s">
        <v>9993</v>
      </c>
      <c r="E7448" s="18"/>
      <c r="F7448" s="18"/>
      <c r="G7448" s="18"/>
    </row>
    <row r="7449" spans="1:7" ht="22.5" hidden="1" x14ac:dyDescent="0.25">
      <c r="A7449" s="13" t="s">
        <v>9994</v>
      </c>
      <c r="B7449" s="14" t="s">
        <v>16</v>
      </c>
      <c r="C7449" s="14" t="s">
        <v>251</v>
      </c>
      <c r="D7449" s="28" t="s">
        <v>9995</v>
      </c>
      <c r="E7449" s="15">
        <v>0</v>
      </c>
      <c r="F7449" s="16">
        <v>7.78</v>
      </c>
      <c r="G7449" s="17">
        <f>ROUND(E7449*F7449,2)</f>
        <v>0</v>
      </c>
    </row>
    <row r="7450" spans="1:7" ht="101.25" hidden="1" x14ac:dyDescent="0.25">
      <c r="A7450" s="18"/>
      <c r="B7450" s="18"/>
      <c r="C7450" s="18"/>
      <c r="D7450" s="28" t="s">
        <v>9996</v>
      </c>
      <c r="E7450" s="18"/>
      <c r="F7450" s="18"/>
      <c r="G7450" s="18"/>
    </row>
    <row r="7451" spans="1:7" hidden="1" x14ac:dyDescent="0.25">
      <c r="A7451" s="13" t="s">
        <v>9997</v>
      </c>
      <c r="B7451" s="14" t="s">
        <v>16</v>
      </c>
      <c r="C7451" s="14" t="s">
        <v>251</v>
      </c>
      <c r="D7451" s="28" t="s">
        <v>9998</v>
      </c>
      <c r="E7451" s="15">
        <v>0</v>
      </c>
      <c r="F7451" s="16">
        <v>8.81</v>
      </c>
      <c r="G7451" s="17">
        <f>ROUND(E7451*F7451,2)</f>
        <v>0</v>
      </c>
    </row>
    <row r="7452" spans="1:7" ht="101.25" hidden="1" x14ac:dyDescent="0.25">
      <c r="A7452" s="18"/>
      <c r="B7452" s="18"/>
      <c r="C7452" s="18"/>
      <c r="D7452" s="28" t="s">
        <v>9999</v>
      </c>
      <c r="E7452" s="18"/>
      <c r="F7452" s="18"/>
      <c r="G7452" s="18"/>
    </row>
    <row r="7453" spans="1:7" hidden="1" x14ac:dyDescent="0.25">
      <c r="A7453" s="13" t="s">
        <v>10000</v>
      </c>
      <c r="B7453" s="14" t="s">
        <v>16</v>
      </c>
      <c r="C7453" s="14" t="s">
        <v>251</v>
      </c>
      <c r="D7453" s="28" t="s">
        <v>10001</v>
      </c>
      <c r="E7453" s="15">
        <v>0</v>
      </c>
      <c r="F7453" s="16">
        <v>9.75</v>
      </c>
      <c r="G7453" s="17">
        <f>ROUND(E7453*F7453,2)</f>
        <v>0</v>
      </c>
    </row>
    <row r="7454" spans="1:7" ht="101.25" hidden="1" x14ac:dyDescent="0.25">
      <c r="A7454" s="18"/>
      <c r="B7454" s="18"/>
      <c r="C7454" s="18"/>
      <c r="D7454" s="28" t="s">
        <v>10002</v>
      </c>
      <c r="E7454" s="18"/>
      <c r="F7454" s="18"/>
      <c r="G7454" s="18"/>
    </row>
    <row r="7455" spans="1:7" ht="22.5" hidden="1" x14ac:dyDescent="0.25">
      <c r="A7455" s="13" t="s">
        <v>10003</v>
      </c>
      <c r="B7455" s="14" t="s">
        <v>16</v>
      </c>
      <c r="C7455" s="14" t="s">
        <v>251</v>
      </c>
      <c r="D7455" s="28" t="s">
        <v>10004</v>
      </c>
      <c r="E7455" s="15">
        <v>0</v>
      </c>
      <c r="F7455" s="16">
        <v>11.89</v>
      </c>
      <c r="G7455" s="17">
        <f>ROUND(E7455*F7455,2)</f>
        <v>0</v>
      </c>
    </row>
    <row r="7456" spans="1:7" ht="101.25" hidden="1" x14ac:dyDescent="0.25">
      <c r="A7456" s="18"/>
      <c r="B7456" s="18"/>
      <c r="C7456" s="18"/>
      <c r="D7456" s="28" t="s">
        <v>10005</v>
      </c>
      <c r="E7456" s="18"/>
      <c r="F7456" s="18"/>
      <c r="G7456" s="18"/>
    </row>
    <row r="7457" spans="1:7" ht="22.5" hidden="1" x14ac:dyDescent="0.25">
      <c r="A7457" s="13" t="s">
        <v>10006</v>
      </c>
      <c r="B7457" s="14" t="s">
        <v>16</v>
      </c>
      <c r="C7457" s="14" t="s">
        <v>251</v>
      </c>
      <c r="D7457" s="28" t="s">
        <v>10007</v>
      </c>
      <c r="E7457" s="15">
        <v>0</v>
      </c>
      <c r="F7457" s="16">
        <v>13.79</v>
      </c>
      <c r="G7457" s="17">
        <f>ROUND(E7457*F7457,2)</f>
        <v>0</v>
      </c>
    </row>
    <row r="7458" spans="1:7" ht="101.25" hidden="1" x14ac:dyDescent="0.25">
      <c r="A7458" s="18"/>
      <c r="B7458" s="18"/>
      <c r="C7458" s="18"/>
      <c r="D7458" s="28" t="s">
        <v>10008</v>
      </c>
      <c r="E7458" s="18"/>
      <c r="F7458" s="18"/>
      <c r="G7458" s="18"/>
    </row>
    <row r="7459" spans="1:7" ht="22.5" hidden="1" x14ac:dyDescent="0.25">
      <c r="A7459" s="13" t="s">
        <v>10009</v>
      </c>
      <c r="B7459" s="14" t="s">
        <v>16</v>
      </c>
      <c r="C7459" s="14" t="s">
        <v>251</v>
      </c>
      <c r="D7459" s="28" t="s">
        <v>10010</v>
      </c>
      <c r="E7459" s="15">
        <v>0</v>
      </c>
      <c r="F7459" s="16">
        <v>14.98</v>
      </c>
      <c r="G7459" s="17">
        <f>ROUND(E7459*F7459,2)</f>
        <v>0</v>
      </c>
    </row>
    <row r="7460" spans="1:7" ht="101.25" hidden="1" x14ac:dyDescent="0.25">
      <c r="A7460" s="18"/>
      <c r="B7460" s="18"/>
      <c r="C7460" s="18"/>
      <c r="D7460" s="28" t="s">
        <v>10011</v>
      </c>
      <c r="E7460" s="18"/>
      <c r="F7460" s="18"/>
      <c r="G7460" s="18"/>
    </row>
    <row r="7461" spans="1:7" hidden="1" x14ac:dyDescent="0.25">
      <c r="A7461" s="13" t="s">
        <v>10012</v>
      </c>
      <c r="B7461" s="14" t="s">
        <v>16</v>
      </c>
      <c r="C7461" s="14" t="s">
        <v>251</v>
      </c>
      <c r="D7461" s="28" t="s">
        <v>10013</v>
      </c>
      <c r="E7461" s="15">
        <v>0</v>
      </c>
      <c r="F7461" s="16">
        <v>17.87</v>
      </c>
      <c r="G7461" s="17">
        <f>ROUND(E7461*F7461,2)</f>
        <v>0</v>
      </c>
    </row>
    <row r="7462" spans="1:7" ht="101.25" hidden="1" x14ac:dyDescent="0.25">
      <c r="A7462" s="18"/>
      <c r="B7462" s="18"/>
      <c r="C7462" s="18"/>
      <c r="D7462" s="28" t="s">
        <v>10014</v>
      </c>
      <c r="E7462" s="18"/>
      <c r="F7462" s="18"/>
      <c r="G7462" s="18"/>
    </row>
    <row r="7463" spans="1:7" ht="22.5" hidden="1" x14ac:dyDescent="0.25">
      <c r="A7463" s="13" t="s">
        <v>10015</v>
      </c>
      <c r="B7463" s="14" t="s">
        <v>16</v>
      </c>
      <c r="C7463" s="14" t="s">
        <v>251</v>
      </c>
      <c r="D7463" s="28" t="s">
        <v>10016</v>
      </c>
      <c r="E7463" s="15">
        <v>0</v>
      </c>
      <c r="F7463" s="16">
        <v>20.79</v>
      </c>
      <c r="G7463" s="17">
        <f>ROUND(E7463*F7463,2)</f>
        <v>0</v>
      </c>
    </row>
    <row r="7464" spans="1:7" ht="101.25" hidden="1" x14ac:dyDescent="0.25">
      <c r="A7464" s="18"/>
      <c r="B7464" s="18"/>
      <c r="C7464" s="18"/>
      <c r="D7464" s="28" t="s">
        <v>10017</v>
      </c>
      <c r="E7464" s="18"/>
      <c r="F7464" s="18"/>
      <c r="G7464" s="18"/>
    </row>
    <row r="7465" spans="1:7" hidden="1" x14ac:dyDescent="0.25">
      <c r="A7465" s="13" t="s">
        <v>10018</v>
      </c>
      <c r="B7465" s="14" t="s">
        <v>16</v>
      </c>
      <c r="C7465" s="14" t="s">
        <v>251</v>
      </c>
      <c r="D7465" s="28" t="s">
        <v>10019</v>
      </c>
      <c r="E7465" s="15">
        <v>0</v>
      </c>
      <c r="F7465" s="16">
        <v>25.35</v>
      </c>
      <c r="G7465" s="17">
        <f>ROUND(E7465*F7465,2)</f>
        <v>0</v>
      </c>
    </row>
    <row r="7466" spans="1:7" ht="101.25" hidden="1" x14ac:dyDescent="0.25">
      <c r="A7466" s="18"/>
      <c r="B7466" s="18"/>
      <c r="C7466" s="18"/>
      <c r="D7466" s="28" t="s">
        <v>10020</v>
      </c>
      <c r="E7466" s="18"/>
      <c r="F7466" s="18"/>
      <c r="G7466" s="18"/>
    </row>
    <row r="7467" spans="1:7" ht="22.5" hidden="1" x14ac:dyDescent="0.25">
      <c r="A7467" s="13" t="s">
        <v>10021</v>
      </c>
      <c r="B7467" s="14" t="s">
        <v>16</v>
      </c>
      <c r="C7467" s="14" t="s">
        <v>251</v>
      </c>
      <c r="D7467" s="28" t="s">
        <v>10022</v>
      </c>
      <c r="E7467" s="15">
        <v>0</v>
      </c>
      <c r="F7467" s="16">
        <v>27.51</v>
      </c>
      <c r="G7467" s="17">
        <f>ROUND(E7467*F7467,2)</f>
        <v>0</v>
      </c>
    </row>
    <row r="7468" spans="1:7" ht="101.25" hidden="1" x14ac:dyDescent="0.25">
      <c r="A7468" s="18"/>
      <c r="B7468" s="18"/>
      <c r="C7468" s="18"/>
      <c r="D7468" s="28" t="s">
        <v>10023</v>
      </c>
      <c r="E7468" s="18"/>
      <c r="F7468" s="18"/>
      <c r="G7468" s="18"/>
    </row>
    <row r="7469" spans="1:7" hidden="1" x14ac:dyDescent="0.25">
      <c r="A7469" s="13" t="s">
        <v>10024</v>
      </c>
      <c r="B7469" s="14" t="s">
        <v>16</v>
      </c>
      <c r="C7469" s="14" t="s">
        <v>251</v>
      </c>
      <c r="D7469" s="28" t="s">
        <v>10025</v>
      </c>
      <c r="E7469" s="15">
        <v>0</v>
      </c>
      <c r="F7469" s="16">
        <v>34.450000000000003</v>
      </c>
      <c r="G7469" s="17">
        <f>ROUND(E7469*F7469,2)</f>
        <v>0</v>
      </c>
    </row>
    <row r="7470" spans="1:7" ht="101.25" hidden="1" x14ac:dyDescent="0.25">
      <c r="A7470" s="18"/>
      <c r="B7470" s="18"/>
      <c r="C7470" s="18"/>
      <c r="D7470" s="28" t="s">
        <v>10026</v>
      </c>
      <c r="E7470" s="18"/>
      <c r="F7470" s="18"/>
      <c r="G7470" s="18"/>
    </row>
    <row r="7471" spans="1:7" hidden="1" x14ac:dyDescent="0.25">
      <c r="A7471" s="13" t="s">
        <v>10027</v>
      </c>
      <c r="B7471" s="14" t="s">
        <v>16</v>
      </c>
      <c r="C7471" s="14" t="s">
        <v>251</v>
      </c>
      <c r="D7471" s="28" t="s">
        <v>10028</v>
      </c>
      <c r="E7471" s="15">
        <v>0</v>
      </c>
      <c r="F7471" s="16">
        <v>42.92</v>
      </c>
      <c r="G7471" s="17">
        <f>ROUND(E7471*F7471,2)</f>
        <v>0</v>
      </c>
    </row>
    <row r="7472" spans="1:7" ht="101.25" hidden="1" x14ac:dyDescent="0.25">
      <c r="A7472" s="18"/>
      <c r="B7472" s="18"/>
      <c r="C7472" s="18"/>
      <c r="D7472" s="28" t="s">
        <v>10029</v>
      </c>
      <c r="E7472" s="18"/>
      <c r="F7472" s="18"/>
      <c r="G7472" s="18"/>
    </row>
    <row r="7473" spans="1:7" hidden="1" x14ac:dyDescent="0.25">
      <c r="A7473" s="13" t="s">
        <v>10030</v>
      </c>
      <c r="B7473" s="14" t="s">
        <v>16</v>
      </c>
      <c r="C7473" s="14" t="s">
        <v>251</v>
      </c>
      <c r="D7473" s="28" t="s">
        <v>10031</v>
      </c>
      <c r="E7473" s="15">
        <v>0</v>
      </c>
      <c r="F7473" s="16">
        <v>50.52</v>
      </c>
      <c r="G7473" s="17">
        <f>ROUND(E7473*F7473,2)</f>
        <v>0</v>
      </c>
    </row>
    <row r="7474" spans="1:7" ht="101.25" hidden="1" x14ac:dyDescent="0.25">
      <c r="A7474" s="18"/>
      <c r="B7474" s="18"/>
      <c r="C7474" s="18"/>
      <c r="D7474" s="28" t="s">
        <v>10032</v>
      </c>
      <c r="E7474" s="18"/>
      <c r="F7474" s="18"/>
      <c r="G7474" s="18"/>
    </row>
    <row r="7475" spans="1:7" hidden="1" x14ac:dyDescent="0.25">
      <c r="A7475" s="18"/>
      <c r="B7475" s="18"/>
      <c r="C7475" s="18"/>
      <c r="D7475" s="35" t="s">
        <v>10033</v>
      </c>
      <c r="E7475" s="15">
        <v>0</v>
      </c>
      <c r="F7475" s="16">
        <v>0</v>
      </c>
      <c r="G7475" s="19">
        <f>ROUND(E7475*F7475,2)</f>
        <v>0</v>
      </c>
    </row>
    <row r="7476" spans="1:7" ht="0.95" customHeight="1" x14ac:dyDescent="0.25">
      <c r="A7476" s="20"/>
      <c r="B7476" s="20"/>
      <c r="C7476" s="20"/>
      <c r="D7476" s="36"/>
      <c r="E7476" s="20"/>
      <c r="F7476" s="20"/>
      <c r="G7476" s="20"/>
    </row>
    <row r="7477" spans="1:7" x14ac:dyDescent="0.25">
      <c r="A7477" s="21" t="s">
        <v>10034</v>
      </c>
      <c r="B7477" s="21" t="s">
        <v>8</v>
      </c>
      <c r="C7477" s="21" t="s">
        <v>9</v>
      </c>
      <c r="D7477" s="37" t="s">
        <v>10035</v>
      </c>
      <c r="E7477" s="22">
        <f>E7496</f>
        <v>0</v>
      </c>
      <c r="F7477" s="23">
        <f>F7496</f>
        <v>0</v>
      </c>
      <c r="G7477" s="23">
        <f>G7496</f>
        <v>0</v>
      </c>
    </row>
    <row r="7478" spans="1:7" hidden="1" x14ac:dyDescent="0.25">
      <c r="A7478" s="13" t="s">
        <v>10036</v>
      </c>
      <c r="B7478" s="14" t="s">
        <v>16</v>
      </c>
      <c r="C7478" s="14" t="s">
        <v>251</v>
      </c>
      <c r="D7478" s="28" t="s">
        <v>10037</v>
      </c>
      <c r="E7478" s="15">
        <v>0</v>
      </c>
      <c r="F7478" s="16">
        <v>4.59</v>
      </c>
      <c r="G7478" s="17">
        <f>ROUND(E7478*F7478,2)</f>
        <v>0</v>
      </c>
    </row>
    <row r="7479" spans="1:7" ht="101.25" hidden="1" x14ac:dyDescent="0.25">
      <c r="A7479" s="18"/>
      <c r="B7479" s="18"/>
      <c r="C7479" s="18"/>
      <c r="D7479" s="28" t="s">
        <v>10038</v>
      </c>
      <c r="E7479" s="18"/>
      <c r="F7479" s="18"/>
      <c r="G7479" s="18"/>
    </row>
    <row r="7480" spans="1:7" hidden="1" x14ac:dyDescent="0.25">
      <c r="A7480" s="13" t="s">
        <v>10039</v>
      </c>
      <c r="B7480" s="14" t="s">
        <v>16</v>
      </c>
      <c r="C7480" s="14" t="s">
        <v>251</v>
      </c>
      <c r="D7480" s="28" t="s">
        <v>10040</v>
      </c>
      <c r="E7480" s="15">
        <v>0</v>
      </c>
      <c r="F7480" s="16">
        <v>4.3600000000000003</v>
      </c>
      <c r="G7480" s="17">
        <f>ROUND(E7480*F7480,2)</f>
        <v>0</v>
      </c>
    </row>
    <row r="7481" spans="1:7" ht="101.25" hidden="1" x14ac:dyDescent="0.25">
      <c r="A7481" s="18"/>
      <c r="B7481" s="18"/>
      <c r="C7481" s="18"/>
      <c r="D7481" s="28" t="s">
        <v>10041</v>
      </c>
      <c r="E7481" s="18"/>
      <c r="F7481" s="18"/>
      <c r="G7481" s="18"/>
    </row>
    <row r="7482" spans="1:7" hidden="1" x14ac:dyDescent="0.25">
      <c r="A7482" s="13" t="s">
        <v>10042</v>
      </c>
      <c r="B7482" s="14" t="s">
        <v>16</v>
      </c>
      <c r="C7482" s="14" t="s">
        <v>251</v>
      </c>
      <c r="D7482" s="28" t="s">
        <v>10043</v>
      </c>
      <c r="E7482" s="15">
        <v>0</v>
      </c>
      <c r="F7482" s="16">
        <v>4.68</v>
      </c>
      <c r="G7482" s="17">
        <f>ROUND(E7482*F7482,2)</f>
        <v>0</v>
      </c>
    </row>
    <row r="7483" spans="1:7" ht="101.25" hidden="1" x14ac:dyDescent="0.25">
      <c r="A7483" s="18"/>
      <c r="B7483" s="18"/>
      <c r="C7483" s="18"/>
      <c r="D7483" s="28" t="s">
        <v>10044</v>
      </c>
      <c r="E7483" s="18"/>
      <c r="F7483" s="18"/>
      <c r="G7483" s="18"/>
    </row>
    <row r="7484" spans="1:7" hidden="1" x14ac:dyDescent="0.25">
      <c r="A7484" s="13" t="s">
        <v>10045</v>
      </c>
      <c r="B7484" s="14" t="s">
        <v>16</v>
      </c>
      <c r="C7484" s="14" t="s">
        <v>251</v>
      </c>
      <c r="D7484" s="28" t="s">
        <v>10046</v>
      </c>
      <c r="E7484" s="15">
        <v>0</v>
      </c>
      <c r="F7484" s="16">
        <v>5.68</v>
      </c>
      <c r="G7484" s="17">
        <f>ROUND(E7484*F7484,2)</f>
        <v>0</v>
      </c>
    </row>
    <row r="7485" spans="1:7" ht="101.25" hidden="1" x14ac:dyDescent="0.25">
      <c r="A7485" s="18"/>
      <c r="B7485" s="18"/>
      <c r="C7485" s="18"/>
      <c r="D7485" s="28" t="s">
        <v>10047</v>
      </c>
      <c r="E7485" s="18"/>
      <c r="F7485" s="18"/>
      <c r="G7485" s="18"/>
    </row>
    <row r="7486" spans="1:7" hidden="1" x14ac:dyDescent="0.25">
      <c r="A7486" s="13" t="s">
        <v>10048</v>
      </c>
      <c r="B7486" s="14" t="s">
        <v>16</v>
      </c>
      <c r="C7486" s="14" t="s">
        <v>251</v>
      </c>
      <c r="D7486" s="28" t="s">
        <v>10049</v>
      </c>
      <c r="E7486" s="15">
        <v>0</v>
      </c>
      <c r="F7486" s="16">
        <v>6.44</v>
      </c>
      <c r="G7486" s="17">
        <f>ROUND(E7486*F7486,2)</f>
        <v>0</v>
      </c>
    </row>
    <row r="7487" spans="1:7" ht="101.25" hidden="1" x14ac:dyDescent="0.25">
      <c r="A7487" s="18"/>
      <c r="B7487" s="18"/>
      <c r="C7487" s="18"/>
      <c r="D7487" s="28" t="s">
        <v>10050</v>
      </c>
      <c r="E7487" s="18"/>
      <c r="F7487" s="18"/>
      <c r="G7487" s="18"/>
    </row>
    <row r="7488" spans="1:7" hidden="1" x14ac:dyDescent="0.25">
      <c r="A7488" s="13" t="s">
        <v>10051</v>
      </c>
      <c r="B7488" s="14" t="s">
        <v>16</v>
      </c>
      <c r="C7488" s="14" t="s">
        <v>251</v>
      </c>
      <c r="D7488" s="28" t="s">
        <v>10052</v>
      </c>
      <c r="E7488" s="15">
        <v>0</v>
      </c>
      <c r="F7488" s="16">
        <v>8.84</v>
      </c>
      <c r="G7488" s="17">
        <f>ROUND(E7488*F7488,2)</f>
        <v>0</v>
      </c>
    </row>
    <row r="7489" spans="1:7" ht="101.25" hidden="1" x14ac:dyDescent="0.25">
      <c r="A7489" s="18"/>
      <c r="B7489" s="18"/>
      <c r="C7489" s="18"/>
      <c r="D7489" s="28" t="s">
        <v>10053</v>
      </c>
      <c r="E7489" s="18"/>
      <c r="F7489" s="18"/>
      <c r="G7489" s="18"/>
    </row>
    <row r="7490" spans="1:7" hidden="1" x14ac:dyDescent="0.25">
      <c r="A7490" s="13" t="s">
        <v>10054</v>
      </c>
      <c r="B7490" s="14" t="s">
        <v>16</v>
      </c>
      <c r="C7490" s="14" t="s">
        <v>251</v>
      </c>
      <c r="D7490" s="28" t="s">
        <v>10055</v>
      </c>
      <c r="E7490" s="15">
        <v>0</v>
      </c>
      <c r="F7490" s="16">
        <v>11.78</v>
      </c>
      <c r="G7490" s="17">
        <f>ROUND(E7490*F7490,2)</f>
        <v>0</v>
      </c>
    </row>
    <row r="7491" spans="1:7" ht="101.25" hidden="1" x14ac:dyDescent="0.25">
      <c r="A7491" s="18"/>
      <c r="B7491" s="18"/>
      <c r="C7491" s="18"/>
      <c r="D7491" s="28" t="s">
        <v>10056</v>
      </c>
      <c r="E7491" s="18"/>
      <c r="F7491" s="18"/>
      <c r="G7491" s="18"/>
    </row>
    <row r="7492" spans="1:7" hidden="1" x14ac:dyDescent="0.25">
      <c r="A7492" s="13" t="s">
        <v>9343</v>
      </c>
      <c r="B7492" s="14" t="s">
        <v>16</v>
      </c>
      <c r="C7492" s="14" t="s">
        <v>251</v>
      </c>
      <c r="D7492" s="28" t="s">
        <v>9344</v>
      </c>
      <c r="E7492" s="15">
        <v>0</v>
      </c>
      <c r="F7492" s="16">
        <v>39.1</v>
      </c>
      <c r="G7492" s="17">
        <f>ROUND(E7492*F7492,2)</f>
        <v>0</v>
      </c>
    </row>
    <row r="7493" spans="1:7" ht="101.25" hidden="1" x14ac:dyDescent="0.25">
      <c r="A7493" s="18"/>
      <c r="B7493" s="18"/>
      <c r="C7493" s="18"/>
      <c r="D7493" s="28" t="s">
        <v>9345</v>
      </c>
      <c r="E7493" s="18"/>
      <c r="F7493" s="18"/>
      <c r="G7493" s="18"/>
    </row>
    <row r="7494" spans="1:7" hidden="1" x14ac:dyDescent="0.25">
      <c r="A7494" s="13" t="s">
        <v>10057</v>
      </c>
      <c r="B7494" s="14" t="s">
        <v>16</v>
      </c>
      <c r="C7494" s="14" t="s">
        <v>251</v>
      </c>
      <c r="D7494" s="28" t="s">
        <v>10058</v>
      </c>
      <c r="E7494" s="15">
        <v>0</v>
      </c>
      <c r="F7494" s="16">
        <v>22.26</v>
      </c>
      <c r="G7494" s="17">
        <f>ROUND(E7494*F7494,2)</f>
        <v>0</v>
      </c>
    </row>
    <row r="7495" spans="1:7" ht="101.25" hidden="1" x14ac:dyDescent="0.25">
      <c r="A7495" s="18"/>
      <c r="B7495" s="18"/>
      <c r="C7495" s="18"/>
      <c r="D7495" s="28" t="s">
        <v>10059</v>
      </c>
      <c r="E7495" s="18"/>
      <c r="F7495" s="18"/>
      <c r="G7495" s="18"/>
    </row>
    <row r="7496" spans="1:7" hidden="1" x14ac:dyDescent="0.25">
      <c r="A7496" s="18"/>
      <c r="B7496" s="18"/>
      <c r="C7496" s="18"/>
      <c r="D7496" s="35" t="s">
        <v>10060</v>
      </c>
      <c r="E7496" s="15">
        <v>0</v>
      </c>
      <c r="F7496" s="16">
        <v>0</v>
      </c>
      <c r="G7496" s="19">
        <f>ROUND(E7496*F7496,2)</f>
        <v>0</v>
      </c>
    </row>
    <row r="7497" spans="1:7" ht="0.95" customHeight="1" x14ac:dyDescent="0.25">
      <c r="A7497" s="20"/>
      <c r="B7497" s="20"/>
      <c r="C7497" s="20"/>
      <c r="D7497" s="36"/>
      <c r="E7497" s="20"/>
      <c r="F7497" s="20"/>
      <c r="G7497" s="20"/>
    </row>
    <row r="7498" spans="1:7" x14ac:dyDescent="0.25">
      <c r="A7498" s="21" t="s">
        <v>10061</v>
      </c>
      <c r="B7498" s="21" t="s">
        <v>8</v>
      </c>
      <c r="C7498" s="21" t="s">
        <v>9</v>
      </c>
      <c r="D7498" s="37" t="s">
        <v>10062</v>
      </c>
      <c r="E7498" s="22">
        <f>E7517</f>
        <v>0</v>
      </c>
      <c r="F7498" s="23">
        <f>F7517</f>
        <v>0</v>
      </c>
      <c r="G7498" s="23">
        <f>G7517</f>
        <v>0</v>
      </c>
    </row>
    <row r="7499" spans="1:7" hidden="1" x14ac:dyDescent="0.25">
      <c r="A7499" s="13" t="s">
        <v>10063</v>
      </c>
      <c r="B7499" s="14" t="s">
        <v>16</v>
      </c>
      <c r="C7499" s="14" t="s">
        <v>251</v>
      </c>
      <c r="D7499" s="28" t="s">
        <v>10064</v>
      </c>
      <c r="E7499" s="15">
        <v>0</v>
      </c>
      <c r="F7499" s="16">
        <v>5.01</v>
      </c>
      <c r="G7499" s="17">
        <f>ROUND(E7499*F7499,2)</f>
        <v>0</v>
      </c>
    </row>
    <row r="7500" spans="1:7" ht="101.25" hidden="1" x14ac:dyDescent="0.25">
      <c r="A7500" s="18"/>
      <c r="B7500" s="18"/>
      <c r="C7500" s="18"/>
      <c r="D7500" s="28" t="s">
        <v>10065</v>
      </c>
      <c r="E7500" s="18"/>
      <c r="F7500" s="18"/>
      <c r="G7500" s="18"/>
    </row>
    <row r="7501" spans="1:7" hidden="1" x14ac:dyDescent="0.25">
      <c r="A7501" s="13" t="s">
        <v>10066</v>
      </c>
      <c r="B7501" s="14" t="s">
        <v>16</v>
      </c>
      <c r="C7501" s="14" t="s">
        <v>251</v>
      </c>
      <c r="D7501" s="28" t="s">
        <v>10067</v>
      </c>
      <c r="E7501" s="15">
        <v>0</v>
      </c>
      <c r="F7501" s="16">
        <v>5.5</v>
      </c>
      <c r="G7501" s="17">
        <f>ROUND(E7501*F7501,2)</f>
        <v>0</v>
      </c>
    </row>
    <row r="7502" spans="1:7" ht="101.25" hidden="1" x14ac:dyDescent="0.25">
      <c r="A7502" s="18"/>
      <c r="B7502" s="18"/>
      <c r="C7502" s="18"/>
      <c r="D7502" s="28" t="s">
        <v>10068</v>
      </c>
      <c r="E7502" s="18"/>
      <c r="F7502" s="18"/>
      <c r="G7502" s="18"/>
    </row>
    <row r="7503" spans="1:7" hidden="1" x14ac:dyDescent="0.25">
      <c r="A7503" s="13" t="s">
        <v>10069</v>
      </c>
      <c r="B7503" s="14" t="s">
        <v>16</v>
      </c>
      <c r="C7503" s="14" t="s">
        <v>251</v>
      </c>
      <c r="D7503" s="28" t="s">
        <v>10070</v>
      </c>
      <c r="E7503" s="15">
        <v>0</v>
      </c>
      <c r="F7503" s="16">
        <v>6.63</v>
      </c>
      <c r="G7503" s="17">
        <f>ROUND(E7503*F7503,2)</f>
        <v>0</v>
      </c>
    </row>
    <row r="7504" spans="1:7" ht="101.25" hidden="1" x14ac:dyDescent="0.25">
      <c r="A7504" s="18"/>
      <c r="B7504" s="18"/>
      <c r="C7504" s="18"/>
      <c r="D7504" s="28" t="s">
        <v>10071</v>
      </c>
      <c r="E7504" s="18"/>
      <c r="F7504" s="18"/>
      <c r="G7504" s="18"/>
    </row>
    <row r="7505" spans="1:7" hidden="1" x14ac:dyDescent="0.25">
      <c r="A7505" s="13" t="s">
        <v>10072</v>
      </c>
      <c r="B7505" s="14" t="s">
        <v>16</v>
      </c>
      <c r="C7505" s="14" t="s">
        <v>251</v>
      </c>
      <c r="D7505" s="28" t="s">
        <v>10073</v>
      </c>
      <c r="E7505" s="15">
        <v>0</v>
      </c>
      <c r="F7505" s="16">
        <v>8.52</v>
      </c>
      <c r="G7505" s="17">
        <f>ROUND(E7505*F7505,2)</f>
        <v>0</v>
      </c>
    </row>
    <row r="7506" spans="1:7" ht="101.25" hidden="1" x14ac:dyDescent="0.25">
      <c r="A7506" s="18"/>
      <c r="B7506" s="18"/>
      <c r="C7506" s="18"/>
      <c r="D7506" s="28" t="s">
        <v>10074</v>
      </c>
      <c r="E7506" s="18"/>
      <c r="F7506" s="18"/>
      <c r="G7506" s="18"/>
    </row>
    <row r="7507" spans="1:7" hidden="1" x14ac:dyDescent="0.25">
      <c r="A7507" s="13" t="s">
        <v>9637</v>
      </c>
      <c r="B7507" s="14" t="s">
        <v>16</v>
      </c>
      <c r="C7507" s="14" t="s">
        <v>251</v>
      </c>
      <c r="D7507" s="28" t="s">
        <v>9638</v>
      </c>
      <c r="E7507" s="15">
        <v>0</v>
      </c>
      <c r="F7507" s="16">
        <v>9.6</v>
      </c>
      <c r="G7507" s="17">
        <f>ROUND(E7507*F7507,2)</f>
        <v>0</v>
      </c>
    </row>
    <row r="7508" spans="1:7" ht="90" hidden="1" x14ac:dyDescent="0.25">
      <c r="A7508" s="18"/>
      <c r="B7508" s="18"/>
      <c r="C7508" s="18"/>
      <c r="D7508" s="28" t="s">
        <v>9639</v>
      </c>
      <c r="E7508" s="18"/>
      <c r="F7508" s="18"/>
      <c r="G7508" s="18"/>
    </row>
    <row r="7509" spans="1:7" hidden="1" x14ac:dyDescent="0.25">
      <c r="A7509" s="13" t="s">
        <v>10075</v>
      </c>
      <c r="B7509" s="14" t="s">
        <v>16</v>
      </c>
      <c r="C7509" s="14" t="s">
        <v>251</v>
      </c>
      <c r="D7509" s="28" t="s">
        <v>10076</v>
      </c>
      <c r="E7509" s="15">
        <v>0</v>
      </c>
      <c r="F7509" s="16">
        <v>10.64</v>
      </c>
      <c r="G7509" s="17">
        <f>ROUND(E7509*F7509,2)</f>
        <v>0</v>
      </c>
    </row>
    <row r="7510" spans="1:7" ht="101.25" hidden="1" x14ac:dyDescent="0.25">
      <c r="A7510" s="18"/>
      <c r="B7510" s="18"/>
      <c r="C7510" s="18"/>
      <c r="D7510" s="28" t="s">
        <v>10077</v>
      </c>
      <c r="E7510" s="18"/>
      <c r="F7510" s="18"/>
      <c r="G7510" s="18"/>
    </row>
    <row r="7511" spans="1:7" hidden="1" x14ac:dyDescent="0.25">
      <c r="A7511" s="13" t="s">
        <v>10078</v>
      </c>
      <c r="B7511" s="14" t="s">
        <v>16</v>
      </c>
      <c r="C7511" s="14" t="s">
        <v>251</v>
      </c>
      <c r="D7511" s="28" t="s">
        <v>10079</v>
      </c>
      <c r="E7511" s="15">
        <v>0</v>
      </c>
      <c r="F7511" s="16">
        <v>11.43</v>
      </c>
      <c r="G7511" s="17">
        <f>ROUND(E7511*F7511,2)</f>
        <v>0</v>
      </c>
    </row>
    <row r="7512" spans="1:7" ht="101.25" hidden="1" x14ac:dyDescent="0.25">
      <c r="A7512" s="18"/>
      <c r="B7512" s="18"/>
      <c r="C7512" s="18"/>
      <c r="D7512" s="28" t="s">
        <v>10080</v>
      </c>
      <c r="E7512" s="18"/>
      <c r="F7512" s="18"/>
      <c r="G7512" s="18"/>
    </row>
    <row r="7513" spans="1:7" hidden="1" x14ac:dyDescent="0.25">
      <c r="A7513" s="13" t="s">
        <v>10081</v>
      </c>
      <c r="B7513" s="14" t="s">
        <v>16</v>
      </c>
      <c r="C7513" s="14" t="s">
        <v>251</v>
      </c>
      <c r="D7513" s="28" t="s">
        <v>10082</v>
      </c>
      <c r="E7513" s="15">
        <v>0</v>
      </c>
      <c r="F7513" s="16">
        <v>14.67</v>
      </c>
      <c r="G7513" s="17">
        <f>ROUND(E7513*F7513,2)</f>
        <v>0</v>
      </c>
    </row>
    <row r="7514" spans="1:7" ht="101.25" hidden="1" x14ac:dyDescent="0.25">
      <c r="A7514" s="18"/>
      <c r="B7514" s="18"/>
      <c r="C7514" s="18"/>
      <c r="D7514" s="28" t="s">
        <v>10083</v>
      </c>
      <c r="E7514" s="18"/>
      <c r="F7514" s="18"/>
      <c r="G7514" s="18"/>
    </row>
    <row r="7515" spans="1:7" hidden="1" x14ac:dyDescent="0.25">
      <c r="A7515" s="13" t="s">
        <v>10084</v>
      </c>
      <c r="B7515" s="14" t="s">
        <v>16</v>
      </c>
      <c r="C7515" s="14" t="s">
        <v>251</v>
      </c>
      <c r="D7515" s="28" t="s">
        <v>10085</v>
      </c>
      <c r="E7515" s="15">
        <v>0</v>
      </c>
      <c r="F7515" s="16">
        <v>17.37</v>
      </c>
      <c r="G7515" s="17">
        <f>ROUND(E7515*F7515,2)</f>
        <v>0</v>
      </c>
    </row>
    <row r="7516" spans="1:7" ht="101.25" hidden="1" x14ac:dyDescent="0.25">
      <c r="A7516" s="18"/>
      <c r="B7516" s="18"/>
      <c r="C7516" s="18"/>
      <c r="D7516" s="28" t="s">
        <v>10086</v>
      </c>
      <c r="E7516" s="18"/>
      <c r="F7516" s="18"/>
      <c r="G7516" s="18"/>
    </row>
    <row r="7517" spans="1:7" hidden="1" x14ac:dyDescent="0.25">
      <c r="A7517" s="18"/>
      <c r="B7517" s="18"/>
      <c r="C7517" s="18"/>
      <c r="D7517" s="35" t="s">
        <v>10087</v>
      </c>
      <c r="E7517" s="15">
        <v>0</v>
      </c>
      <c r="F7517" s="16">
        <v>0</v>
      </c>
      <c r="G7517" s="19">
        <f>ROUND(E7517*F7517,2)</f>
        <v>0</v>
      </c>
    </row>
    <row r="7518" spans="1:7" ht="0.95" hidden="1" customHeight="1" x14ac:dyDescent="0.25">
      <c r="A7518" s="20"/>
      <c r="B7518" s="20"/>
      <c r="C7518" s="20"/>
      <c r="D7518" s="36"/>
      <c r="E7518" s="20"/>
      <c r="F7518" s="20"/>
      <c r="G7518" s="20"/>
    </row>
    <row r="7519" spans="1:7" hidden="1" x14ac:dyDescent="0.25">
      <c r="A7519" s="18"/>
      <c r="B7519" s="18"/>
      <c r="C7519" s="18"/>
      <c r="D7519" s="35" t="s">
        <v>10088</v>
      </c>
      <c r="E7519" s="15">
        <v>0</v>
      </c>
      <c r="F7519" s="16">
        <v>0</v>
      </c>
      <c r="G7519" s="19">
        <f>ROUND(E7519*F7519,2)</f>
        <v>0</v>
      </c>
    </row>
    <row r="7520" spans="1:7" ht="0.95" hidden="1" customHeight="1" x14ac:dyDescent="0.25">
      <c r="A7520" s="20"/>
      <c r="B7520" s="20"/>
      <c r="C7520" s="20"/>
      <c r="D7520" s="36"/>
      <c r="E7520" s="20"/>
      <c r="F7520" s="20"/>
      <c r="G7520" s="20"/>
    </row>
    <row r="7521" spans="1:7" x14ac:dyDescent="0.25">
      <c r="A7521" s="10" t="s">
        <v>10089</v>
      </c>
      <c r="B7521" s="10" t="s">
        <v>8</v>
      </c>
      <c r="C7521" s="10" t="s">
        <v>9</v>
      </c>
      <c r="D7521" s="34" t="s">
        <v>10090</v>
      </c>
      <c r="E7521" s="11">
        <f>E7576</f>
        <v>0</v>
      </c>
      <c r="F7521" s="12">
        <f>F7576</f>
        <v>0</v>
      </c>
      <c r="G7521" s="12">
        <f>G7576</f>
        <v>0</v>
      </c>
    </row>
    <row r="7522" spans="1:7" x14ac:dyDescent="0.25">
      <c r="A7522" s="21" t="s">
        <v>10091</v>
      </c>
      <c r="B7522" s="21" t="s">
        <v>8</v>
      </c>
      <c r="C7522" s="21" t="s">
        <v>9</v>
      </c>
      <c r="D7522" s="37" t="s">
        <v>10092</v>
      </c>
      <c r="E7522" s="22">
        <f>E7545</f>
        <v>0</v>
      </c>
      <c r="F7522" s="23">
        <f>F7545</f>
        <v>0</v>
      </c>
      <c r="G7522" s="23">
        <f>G7545</f>
        <v>0</v>
      </c>
    </row>
    <row r="7523" spans="1:7" hidden="1" x14ac:dyDescent="0.25">
      <c r="A7523" s="13" t="s">
        <v>10093</v>
      </c>
      <c r="B7523" s="14" t="s">
        <v>16</v>
      </c>
      <c r="C7523" s="14" t="s">
        <v>668</v>
      </c>
      <c r="D7523" s="28" t="s">
        <v>10094</v>
      </c>
      <c r="E7523" s="15">
        <v>0</v>
      </c>
      <c r="F7523" s="16">
        <v>13.73</v>
      </c>
      <c r="G7523" s="17">
        <f>ROUND(E7523*F7523,2)</f>
        <v>0</v>
      </c>
    </row>
    <row r="7524" spans="1:7" ht="78.75" hidden="1" x14ac:dyDescent="0.25">
      <c r="A7524" s="18"/>
      <c r="B7524" s="18"/>
      <c r="C7524" s="18"/>
      <c r="D7524" s="28" t="s">
        <v>10095</v>
      </c>
      <c r="E7524" s="18"/>
      <c r="F7524" s="18"/>
      <c r="G7524" s="18"/>
    </row>
    <row r="7525" spans="1:7" hidden="1" x14ac:dyDescent="0.25">
      <c r="A7525" s="13" t="s">
        <v>10096</v>
      </c>
      <c r="B7525" s="14" t="s">
        <v>16</v>
      </c>
      <c r="C7525" s="14" t="s">
        <v>668</v>
      </c>
      <c r="D7525" s="28" t="s">
        <v>10097</v>
      </c>
      <c r="E7525" s="15">
        <v>0</v>
      </c>
      <c r="F7525" s="16">
        <v>16.920000000000002</v>
      </c>
      <c r="G7525" s="17">
        <f>ROUND(E7525*F7525,2)</f>
        <v>0</v>
      </c>
    </row>
    <row r="7526" spans="1:7" ht="78.75" hidden="1" x14ac:dyDescent="0.25">
      <c r="A7526" s="18"/>
      <c r="B7526" s="18"/>
      <c r="C7526" s="18"/>
      <c r="D7526" s="28" t="s">
        <v>10098</v>
      </c>
      <c r="E7526" s="18"/>
      <c r="F7526" s="18"/>
      <c r="G7526" s="18"/>
    </row>
    <row r="7527" spans="1:7" hidden="1" x14ac:dyDescent="0.25">
      <c r="A7527" s="13" t="s">
        <v>10099</v>
      </c>
      <c r="B7527" s="14" t="s">
        <v>16</v>
      </c>
      <c r="C7527" s="14" t="s">
        <v>668</v>
      </c>
      <c r="D7527" s="28" t="s">
        <v>10100</v>
      </c>
      <c r="E7527" s="15">
        <v>0</v>
      </c>
      <c r="F7527" s="16">
        <v>21.64</v>
      </c>
      <c r="G7527" s="17">
        <f>ROUND(E7527*F7527,2)</f>
        <v>0</v>
      </c>
    </row>
    <row r="7528" spans="1:7" ht="78.75" hidden="1" x14ac:dyDescent="0.25">
      <c r="A7528" s="18"/>
      <c r="B7528" s="18"/>
      <c r="C7528" s="18"/>
      <c r="D7528" s="28" t="s">
        <v>10101</v>
      </c>
      <c r="E7528" s="18"/>
      <c r="F7528" s="18"/>
      <c r="G7528" s="18"/>
    </row>
    <row r="7529" spans="1:7" hidden="1" x14ac:dyDescent="0.25">
      <c r="A7529" s="13" t="s">
        <v>10102</v>
      </c>
      <c r="B7529" s="14" t="s">
        <v>16</v>
      </c>
      <c r="C7529" s="14" t="s">
        <v>668</v>
      </c>
      <c r="D7529" s="28" t="s">
        <v>10103</v>
      </c>
      <c r="E7529" s="15">
        <v>0</v>
      </c>
      <c r="F7529" s="16">
        <v>190.72</v>
      </c>
      <c r="G7529" s="17">
        <f>ROUND(E7529*F7529,2)</f>
        <v>0</v>
      </c>
    </row>
    <row r="7530" spans="1:7" ht="67.5" hidden="1" x14ac:dyDescent="0.25">
      <c r="A7530" s="18"/>
      <c r="B7530" s="18"/>
      <c r="C7530" s="18"/>
      <c r="D7530" s="28" t="s">
        <v>10104</v>
      </c>
      <c r="E7530" s="18"/>
      <c r="F7530" s="18"/>
      <c r="G7530" s="18"/>
    </row>
    <row r="7531" spans="1:7" hidden="1" x14ac:dyDescent="0.25">
      <c r="A7531" s="13" t="s">
        <v>10105</v>
      </c>
      <c r="B7531" s="14" t="s">
        <v>16</v>
      </c>
      <c r="C7531" s="14" t="s">
        <v>668</v>
      </c>
      <c r="D7531" s="28" t="s">
        <v>10106</v>
      </c>
      <c r="E7531" s="15">
        <v>0</v>
      </c>
      <c r="F7531" s="16">
        <v>260.8</v>
      </c>
      <c r="G7531" s="17">
        <f>ROUND(E7531*F7531,2)</f>
        <v>0</v>
      </c>
    </row>
    <row r="7532" spans="1:7" ht="67.5" hidden="1" x14ac:dyDescent="0.25">
      <c r="A7532" s="18"/>
      <c r="B7532" s="18"/>
      <c r="C7532" s="18"/>
      <c r="D7532" s="28" t="s">
        <v>10107</v>
      </c>
      <c r="E7532" s="18"/>
      <c r="F7532" s="18"/>
      <c r="G7532" s="18"/>
    </row>
    <row r="7533" spans="1:7" hidden="1" x14ac:dyDescent="0.25">
      <c r="A7533" s="13" t="s">
        <v>10108</v>
      </c>
      <c r="B7533" s="14" t="s">
        <v>16</v>
      </c>
      <c r="C7533" s="14" t="s">
        <v>668</v>
      </c>
      <c r="D7533" s="28" t="s">
        <v>10109</v>
      </c>
      <c r="E7533" s="15">
        <v>0</v>
      </c>
      <c r="F7533" s="16">
        <v>389.65</v>
      </c>
      <c r="G7533" s="17">
        <f>ROUND(E7533*F7533,2)</f>
        <v>0</v>
      </c>
    </row>
    <row r="7534" spans="1:7" ht="78.75" hidden="1" x14ac:dyDescent="0.25">
      <c r="A7534" s="18"/>
      <c r="B7534" s="18"/>
      <c r="C7534" s="18"/>
      <c r="D7534" s="28" t="s">
        <v>10110</v>
      </c>
      <c r="E7534" s="18"/>
      <c r="F7534" s="18"/>
      <c r="G7534" s="18"/>
    </row>
    <row r="7535" spans="1:7" hidden="1" x14ac:dyDescent="0.25">
      <c r="A7535" s="13" t="s">
        <v>10111</v>
      </c>
      <c r="B7535" s="14" t="s">
        <v>16</v>
      </c>
      <c r="C7535" s="14" t="s">
        <v>668</v>
      </c>
      <c r="D7535" s="28" t="s">
        <v>10112</v>
      </c>
      <c r="E7535" s="15">
        <v>0</v>
      </c>
      <c r="F7535" s="16">
        <v>2942.56</v>
      </c>
      <c r="G7535" s="17">
        <f>ROUND(E7535*F7535,2)</f>
        <v>0</v>
      </c>
    </row>
    <row r="7536" spans="1:7" ht="67.5" hidden="1" x14ac:dyDescent="0.25">
      <c r="A7536" s="18"/>
      <c r="B7536" s="18"/>
      <c r="C7536" s="18"/>
      <c r="D7536" s="28" t="s">
        <v>10113</v>
      </c>
      <c r="E7536" s="18"/>
      <c r="F7536" s="18"/>
      <c r="G7536" s="18"/>
    </row>
    <row r="7537" spans="1:7" hidden="1" x14ac:dyDescent="0.25">
      <c r="A7537" s="13" t="s">
        <v>10114</v>
      </c>
      <c r="B7537" s="14" t="s">
        <v>16</v>
      </c>
      <c r="C7537" s="14" t="s">
        <v>668</v>
      </c>
      <c r="D7537" s="28" t="s">
        <v>10115</v>
      </c>
      <c r="E7537" s="15">
        <v>0</v>
      </c>
      <c r="F7537" s="16">
        <v>178.81</v>
      </c>
      <c r="G7537" s="17">
        <f>ROUND(E7537*F7537,2)</f>
        <v>0</v>
      </c>
    </row>
    <row r="7538" spans="1:7" ht="78.75" hidden="1" x14ac:dyDescent="0.25">
      <c r="A7538" s="18"/>
      <c r="B7538" s="18"/>
      <c r="C7538" s="18"/>
      <c r="D7538" s="28" t="s">
        <v>10116</v>
      </c>
      <c r="E7538" s="18"/>
      <c r="F7538" s="18"/>
      <c r="G7538" s="18"/>
    </row>
    <row r="7539" spans="1:7" hidden="1" x14ac:dyDescent="0.25">
      <c r="A7539" s="13" t="s">
        <v>10117</v>
      </c>
      <c r="B7539" s="14" t="s">
        <v>16</v>
      </c>
      <c r="C7539" s="14" t="s">
        <v>668</v>
      </c>
      <c r="D7539" s="28" t="s">
        <v>10118</v>
      </c>
      <c r="E7539" s="15">
        <v>0</v>
      </c>
      <c r="F7539" s="16">
        <v>14.09</v>
      </c>
      <c r="G7539" s="17">
        <f>ROUND(E7539*F7539,2)</f>
        <v>0</v>
      </c>
    </row>
    <row r="7540" spans="1:7" ht="78.75" hidden="1" x14ac:dyDescent="0.25">
      <c r="A7540" s="18"/>
      <c r="B7540" s="18"/>
      <c r="C7540" s="18"/>
      <c r="D7540" s="28" t="s">
        <v>10119</v>
      </c>
      <c r="E7540" s="18"/>
      <c r="F7540" s="18"/>
      <c r="G7540" s="18"/>
    </row>
    <row r="7541" spans="1:7" hidden="1" x14ac:dyDescent="0.25">
      <c r="A7541" s="13" t="s">
        <v>10120</v>
      </c>
      <c r="B7541" s="14" t="s">
        <v>16</v>
      </c>
      <c r="C7541" s="14" t="s">
        <v>668</v>
      </c>
      <c r="D7541" s="28" t="s">
        <v>10121</v>
      </c>
      <c r="E7541" s="15">
        <v>0</v>
      </c>
      <c r="F7541" s="16">
        <v>14.36</v>
      </c>
      <c r="G7541" s="17">
        <f>ROUND(E7541*F7541,2)</f>
        <v>0</v>
      </c>
    </row>
    <row r="7542" spans="1:7" ht="78.75" hidden="1" x14ac:dyDescent="0.25">
      <c r="A7542" s="18"/>
      <c r="B7542" s="18"/>
      <c r="C7542" s="18"/>
      <c r="D7542" s="28" t="s">
        <v>10122</v>
      </c>
      <c r="E7542" s="18"/>
      <c r="F7542" s="18"/>
      <c r="G7542" s="18"/>
    </row>
    <row r="7543" spans="1:7" hidden="1" x14ac:dyDescent="0.25">
      <c r="A7543" s="13" t="s">
        <v>10123</v>
      </c>
      <c r="B7543" s="14" t="s">
        <v>16</v>
      </c>
      <c r="C7543" s="14" t="s">
        <v>668</v>
      </c>
      <c r="D7543" s="28" t="s">
        <v>10124</v>
      </c>
      <c r="E7543" s="15">
        <v>0</v>
      </c>
      <c r="F7543" s="16">
        <v>15.54</v>
      </c>
      <c r="G7543" s="17">
        <f>ROUND(E7543*F7543,2)</f>
        <v>0</v>
      </c>
    </row>
    <row r="7544" spans="1:7" ht="78.75" hidden="1" x14ac:dyDescent="0.25">
      <c r="A7544" s="18"/>
      <c r="B7544" s="18"/>
      <c r="C7544" s="18"/>
      <c r="D7544" s="28" t="s">
        <v>10122</v>
      </c>
      <c r="E7544" s="18"/>
      <c r="F7544" s="18"/>
      <c r="G7544" s="18"/>
    </row>
    <row r="7545" spans="1:7" hidden="1" x14ac:dyDescent="0.25">
      <c r="A7545" s="18"/>
      <c r="B7545" s="18"/>
      <c r="C7545" s="18"/>
      <c r="D7545" s="35" t="s">
        <v>10125</v>
      </c>
      <c r="E7545" s="15">
        <v>0</v>
      </c>
      <c r="F7545" s="16">
        <v>0</v>
      </c>
      <c r="G7545" s="19">
        <f>ROUND(E7545*F7545,2)</f>
        <v>0</v>
      </c>
    </row>
    <row r="7546" spans="1:7" ht="0.95" customHeight="1" x14ac:dyDescent="0.25">
      <c r="A7546" s="20"/>
      <c r="B7546" s="20"/>
      <c r="C7546" s="20"/>
      <c r="D7546" s="36"/>
      <c r="E7546" s="20"/>
      <c r="F7546" s="20"/>
      <c r="G7546" s="20"/>
    </row>
    <row r="7547" spans="1:7" x14ac:dyDescent="0.25">
      <c r="A7547" s="21" t="s">
        <v>10126</v>
      </c>
      <c r="B7547" s="21" t="s">
        <v>8</v>
      </c>
      <c r="C7547" s="21" t="s">
        <v>9</v>
      </c>
      <c r="D7547" s="37" t="s">
        <v>10127</v>
      </c>
      <c r="E7547" s="22">
        <f>E7574</f>
        <v>0</v>
      </c>
      <c r="F7547" s="23">
        <f>F7574</f>
        <v>0</v>
      </c>
      <c r="G7547" s="23">
        <f>G7574</f>
        <v>0</v>
      </c>
    </row>
    <row r="7548" spans="1:7" hidden="1" x14ac:dyDescent="0.25">
      <c r="A7548" s="13" t="s">
        <v>10128</v>
      </c>
      <c r="B7548" s="14" t="s">
        <v>16</v>
      </c>
      <c r="C7548" s="14" t="s">
        <v>668</v>
      </c>
      <c r="D7548" s="28" t="s">
        <v>10129</v>
      </c>
      <c r="E7548" s="15">
        <v>0</v>
      </c>
      <c r="F7548" s="16">
        <v>27.26</v>
      </c>
      <c r="G7548" s="17">
        <f>ROUND(E7548*F7548,2)</f>
        <v>0</v>
      </c>
    </row>
    <row r="7549" spans="1:7" ht="78.75" hidden="1" x14ac:dyDescent="0.25">
      <c r="A7549" s="18"/>
      <c r="B7549" s="18"/>
      <c r="C7549" s="18"/>
      <c r="D7549" s="28" t="s">
        <v>10130</v>
      </c>
      <c r="E7549" s="18"/>
      <c r="F7549" s="18"/>
      <c r="G7549" s="18"/>
    </row>
    <row r="7550" spans="1:7" hidden="1" x14ac:dyDescent="0.25">
      <c r="A7550" s="13" t="s">
        <v>10131</v>
      </c>
      <c r="B7550" s="14" t="s">
        <v>16</v>
      </c>
      <c r="C7550" s="14" t="s">
        <v>668</v>
      </c>
      <c r="D7550" s="28" t="s">
        <v>10132</v>
      </c>
      <c r="E7550" s="15">
        <v>0</v>
      </c>
      <c r="F7550" s="16">
        <v>27.94</v>
      </c>
      <c r="G7550" s="17">
        <f>ROUND(E7550*F7550,2)</f>
        <v>0</v>
      </c>
    </row>
    <row r="7551" spans="1:7" ht="78.75" hidden="1" x14ac:dyDescent="0.25">
      <c r="A7551" s="18"/>
      <c r="B7551" s="18"/>
      <c r="C7551" s="18"/>
      <c r="D7551" s="28" t="s">
        <v>10133</v>
      </c>
      <c r="E7551" s="18"/>
      <c r="F7551" s="18"/>
      <c r="G7551" s="18"/>
    </row>
    <row r="7552" spans="1:7" hidden="1" x14ac:dyDescent="0.25">
      <c r="A7552" s="13" t="s">
        <v>10134</v>
      </c>
      <c r="B7552" s="14" t="s">
        <v>16</v>
      </c>
      <c r="C7552" s="14" t="s">
        <v>668</v>
      </c>
      <c r="D7552" s="28" t="s">
        <v>10135</v>
      </c>
      <c r="E7552" s="15">
        <v>0</v>
      </c>
      <c r="F7552" s="16">
        <v>39.630000000000003</v>
      </c>
      <c r="G7552" s="17">
        <f>ROUND(E7552*F7552,2)</f>
        <v>0</v>
      </c>
    </row>
    <row r="7553" spans="1:7" ht="78.75" hidden="1" x14ac:dyDescent="0.25">
      <c r="A7553" s="18"/>
      <c r="B7553" s="18"/>
      <c r="C7553" s="18"/>
      <c r="D7553" s="28" t="s">
        <v>10136</v>
      </c>
      <c r="E7553" s="18"/>
      <c r="F7553" s="18"/>
      <c r="G7553" s="18"/>
    </row>
    <row r="7554" spans="1:7" hidden="1" x14ac:dyDescent="0.25">
      <c r="A7554" s="13" t="s">
        <v>10137</v>
      </c>
      <c r="B7554" s="14" t="s">
        <v>16</v>
      </c>
      <c r="C7554" s="14" t="s">
        <v>668</v>
      </c>
      <c r="D7554" s="28" t="s">
        <v>10138</v>
      </c>
      <c r="E7554" s="15">
        <v>0</v>
      </c>
      <c r="F7554" s="16">
        <v>59.01</v>
      </c>
      <c r="G7554" s="17">
        <f>ROUND(E7554*F7554,2)</f>
        <v>0</v>
      </c>
    </row>
    <row r="7555" spans="1:7" ht="78.75" hidden="1" x14ac:dyDescent="0.25">
      <c r="A7555" s="18"/>
      <c r="B7555" s="18"/>
      <c r="C7555" s="18"/>
      <c r="D7555" s="28" t="s">
        <v>10139</v>
      </c>
      <c r="E7555" s="18"/>
      <c r="F7555" s="18"/>
      <c r="G7555" s="18"/>
    </row>
    <row r="7556" spans="1:7" hidden="1" x14ac:dyDescent="0.25">
      <c r="A7556" s="13" t="s">
        <v>10140</v>
      </c>
      <c r="B7556" s="14" t="s">
        <v>16</v>
      </c>
      <c r="C7556" s="14" t="s">
        <v>668</v>
      </c>
      <c r="D7556" s="28" t="s">
        <v>10141</v>
      </c>
      <c r="E7556" s="15">
        <v>0</v>
      </c>
      <c r="F7556" s="16">
        <v>86.22</v>
      </c>
      <c r="G7556" s="17">
        <f>ROUND(E7556*F7556,2)</f>
        <v>0</v>
      </c>
    </row>
    <row r="7557" spans="1:7" ht="78.75" hidden="1" x14ac:dyDescent="0.25">
      <c r="A7557" s="18"/>
      <c r="B7557" s="18"/>
      <c r="C7557" s="18"/>
      <c r="D7557" s="28" t="s">
        <v>10142</v>
      </c>
      <c r="E7557" s="18"/>
      <c r="F7557" s="18"/>
      <c r="G7557" s="18"/>
    </row>
    <row r="7558" spans="1:7" hidden="1" x14ac:dyDescent="0.25">
      <c r="A7558" s="13" t="s">
        <v>10143</v>
      </c>
      <c r="B7558" s="14" t="s">
        <v>16</v>
      </c>
      <c r="C7558" s="14" t="s">
        <v>668</v>
      </c>
      <c r="D7558" s="28" t="s">
        <v>10144</v>
      </c>
      <c r="E7558" s="15">
        <v>0</v>
      </c>
      <c r="F7558" s="16">
        <v>127.98</v>
      </c>
      <c r="G7558" s="17">
        <f>ROUND(E7558*F7558,2)</f>
        <v>0</v>
      </c>
    </row>
    <row r="7559" spans="1:7" ht="78.75" hidden="1" x14ac:dyDescent="0.25">
      <c r="A7559" s="18"/>
      <c r="B7559" s="18"/>
      <c r="C7559" s="18"/>
      <c r="D7559" s="28" t="s">
        <v>10145</v>
      </c>
      <c r="E7559" s="18"/>
      <c r="F7559" s="18"/>
      <c r="G7559" s="18"/>
    </row>
    <row r="7560" spans="1:7" hidden="1" x14ac:dyDescent="0.25">
      <c r="A7560" s="13" t="s">
        <v>10146</v>
      </c>
      <c r="B7560" s="14" t="s">
        <v>16</v>
      </c>
      <c r="C7560" s="14" t="s">
        <v>10147</v>
      </c>
      <c r="D7560" s="28" t="s">
        <v>10148</v>
      </c>
      <c r="E7560" s="15">
        <v>0</v>
      </c>
      <c r="F7560" s="16">
        <v>60.39</v>
      </c>
      <c r="G7560" s="17">
        <f>ROUND(E7560*F7560,2)</f>
        <v>0</v>
      </c>
    </row>
    <row r="7561" spans="1:7" ht="135" hidden="1" x14ac:dyDescent="0.25">
      <c r="A7561" s="18"/>
      <c r="B7561" s="18"/>
      <c r="C7561" s="18"/>
      <c r="D7561" s="28" t="s">
        <v>10149</v>
      </c>
      <c r="E7561" s="18"/>
      <c r="F7561" s="18"/>
      <c r="G7561" s="18"/>
    </row>
    <row r="7562" spans="1:7" hidden="1" x14ac:dyDescent="0.25">
      <c r="A7562" s="13" t="s">
        <v>10150</v>
      </c>
      <c r="B7562" s="14" t="s">
        <v>16</v>
      </c>
      <c r="C7562" s="14" t="s">
        <v>10147</v>
      </c>
      <c r="D7562" s="28" t="s">
        <v>10151</v>
      </c>
      <c r="E7562" s="15">
        <v>0</v>
      </c>
      <c r="F7562" s="16">
        <v>85.31</v>
      </c>
      <c r="G7562" s="17">
        <f>ROUND(E7562*F7562,2)</f>
        <v>0</v>
      </c>
    </row>
    <row r="7563" spans="1:7" ht="135" hidden="1" x14ac:dyDescent="0.25">
      <c r="A7563" s="18"/>
      <c r="B7563" s="18"/>
      <c r="C7563" s="18"/>
      <c r="D7563" s="28" t="s">
        <v>10152</v>
      </c>
      <c r="E7563" s="18"/>
      <c r="F7563" s="18"/>
      <c r="G7563" s="18"/>
    </row>
    <row r="7564" spans="1:7" hidden="1" x14ac:dyDescent="0.25">
      <c r="A7564" s="13" t="s">
        <v>10153</v>
      </c>
      <c r="B7564" s="14" t="s">
        <v>16</v>
      </c>
      <c r="C7564" s="14" t="s">
        <v>10147</v>
      </c>
      <c r="D7564" s="28" t="s">
        <v>10154</v>
      </c>
      <c r="E7564" s="15">
        <v>0</v>
      </c>
      <c r="F7564" s="16">
        <v>91.9</v>
      </c>
      <c r="G7564" s="17">
        <f>ROUND(E7564*F7564,2)</f>
        <v>0</v>
      </c>
    </row>
    <row r="7565" spans="1:7" ht="135" hidden="1" x14ac:dyDescent="0.25">
      <c r="A7565" s="18"/>
      <c r="B7565" s="18"/>
      <c r="C7565" s="18"/>
      <c r="D7565" s="28" t="s">
        <v>10155</v>
      </c>
      <c r="E7565" s="18"/>
      <c r="F7565" s="18"/>
      <c r="G7565" s="18"/>
    </row>
    <row r="7566" spans="1:7" hidden="1" x14ac:dyDescent="0.25">
      <c r="A7566" s="13" t="s">
        <v>10156</v>
      </c>
      <c r="B7566" s="14" t="s">
        <v>16</v>
      </c>
      <c r="C7566" s="14" t="s">
        <v>10147</v>
      </c>
      <c r="D7566" s="28" t="s">
        <v>10157</v>
      </c>
      <c r="E7566" s="15">
        <v>0</v>
      </c>
      <c r="F7566" s="16">
        <v>408.68</v>
      </c>
      <c r="G7566" s="17">
        <f>ROUND(E7566*F7566,2)</f>
        <v>0</v>
      </c>
    </row>
    <row r="7567" spans="1:7" ht="78.75" hidden="1" x14ac:dyDescent="0.25">
      <c r="A7567" s="18"/>
      <c r="B7567" s="18"/>
      <c r="C7567" s="18"/>
      <c r="D7567" s="28" t="s">
        <v>10158</v>
      </c>
      <c r="E7567" s="18"/>
      <c r="F7567" s="18"/>
      <c r="G7567" s="18"/>
    </row>
    <row r="7568" spans="1:7" hidden="1" x14ac:dyDescent="0.25">
      <c r="A7568" s="13" t="s">
        <v>10159</v>
      </c>
      <c r="B7568" s="14" t="s">
        <v>16</v>
      </c>
      <c r="C7568" s="14" t="s">
        <v>10147</v>
      </c>
      <c r="D7568" s="28" t="s">
        <v>10160</v>
      </c>
      <c r="E7568" s="15">
        <v>0</v>
      </c>
      <c r="F7568" s="16">
        <v>51.09</v>
      </c>
      <c r="G7568" s="17">
        <f>ROUND(E7568*F7568,2)</f>
        <v>0</v>
      </c>
    </row>
    <row r="7569" spans="1:7" ht="78.75" hidden="1" x14ac:dyDescent="0.25">
      <c r="A7569" s="18"/>
      <c r="B7569" s="18"/>
      <c r="C7569" s="18"/>
      <c r="D7569" s="28" t="s">
        <v>10161</v>
      </c>
      <c r="E7569" s="18"/>
      <c r="F7569" s="18"/>
      <c r="G7569" s="18"/>
    </row>
    <row r="7570" spans="1:7" hidden="1" x14ac:dyDescent="0.25">
      <c r="A7570" s="13" t="s">
        <v>10162</v>
      </c>
      <c r="B7570" s="14" t="s">
        <v>16</v>
      </c>
      <c r="C7570" s="14" t="s">
        <v>10147</v>
      </c>
      <c r="D7570" s="28" t="s">
        <v>10163</v>
      </c>
      <c r="E7570" s="15">
        <v>0</v>
      </c>
      <c r="F7570" s="16">
        <v>845.89</v>
      </c>
      <c r="G7570" s="17">
        <f>ROUND(E7570*F7570,2)</f>
        <v>0</v>
      </c>
    </row>
    <row r="7571" spans="1:7" ht="67.5" hidden="1" x14ac:dyDescent="0.25">
      <c r="A7571" s="18"/>
      <c r="B7571" s="18"/>
      <c r="C7571" s="18"/>
      <c r="D7571" s="28" t="s">
        <v>10164</v>
      </c>
      <c r="E7571" s="18"/>
      <c r="F7571" s="18"/>
      <c r="G7571" s="18"/>
    </row>
    <row r="7572" spans="1:7" hidden="1" x14ac:dyDescent="0.25">
      <c r="A7572" s="13" t="s">
        <v>10165</v>
      </c>
      <c r="B7572" s="14" t="s">
        <v>16</v>
      </c>
      <c r="C7572" s="14" t="s">
        <v>10147</v>
      </c>
      <c r="D7572" s="28" t="s">
        <v>10166</v>
      </c>
      <c r="E7572" s="15">
        <v>0</v>
      </c>
      <c r="F7572" s="16">
        <v>18.29</v>
      </c>
      <c r="G7572" s="17">
        <f>ROUND(E7572*F7572,2)</f>
        <v>0</v>
      </c>
    </row>
    <row r="7573" spans="1:7" ht="67.5" hidden="1" x14ac:dyDescent="0.25">
      <c r="A7573" s="18"/>
      <c r="B7573" s="18"/>
      <c r="C7573" s="18"/>
      <c r="D7573" s="28" t="s">
        <v>10167</v>
      </c>
      <c r="E7573" s="18"/>
      <c r="F7573" s="18"/>
      <c r="G7573" s="18"/>
    </row>
    <row r="7574" spans="1:7" hidden="1" x14ac:dyDescent="0.25">
      <c r="A7574" s="18"/>
      <c r="B7574" s="18"/>
      <c r="C7574" s="18"/>
      <c r="D7574" s="35" t="s">
        <v>10168</v>
      </c>
      <c r="E7574" s="15">
        <v>0</v>
      </c>
      <c r="F7574" s="16">
        <v>0</v>
      </c>
      <c r="G7574" s="19">
        <f>ROUND(E7574*F7574,2)</f>
        <v>0</v>
      </c>
    </row>
    <row r="7575" spans="1:7" ht="0.95" hidden="1" customHeight="1" x14ac:dyDescent="0.25">
      <c r="A7575" s="20"/>
      <c r="B7575" s="20"/>
      <c r="C7575" s="20"/>
      <c r="D7575" s="36"/>
      <c r="E7575" s="20"/>
      <c r="F7575" s="20"/>
      <c r="G7575" s="20"/>
    </row>
    <row r="7576" spans="1:7" hidden="1" x14ac:dyDescent="0.25">
      <c r="A7576" s="18"/>
      <c r="B7576" s="18"/>
      <c r="C7576" s="18"/>
      <c r="D7576" s="35" t="s">
        <v>10169</v>
      </c>
      <c r="E7576" s="15">
        <v>0</v>
      </c>
      <c r="F7576" s="16">
        <v>0</v>
      </c>
      <c r="G7576" s="19">
        <f>ROUND(E7576*F7576,2)</f>
        <v>0</v>
      </c>
    </row>
    <row r="7577" spans="1:7" ht="0.95" customHeight="1" x14ac:dyDescent="0.25">
      <c r="A7577" s="20"/>
      <c r="B7577" s="20"/>
      <c r="C7577" s="20"/>
      <c r="D7577" s="36"/>
      <c r="E7577" s="20"/>
      <c r="F7577" s="20"/>
      <c r="G7577" s="20"/>
    </row>
    <row r="7578" spans="1:7" x14ac:dyDescent="0.25">
      <c r="A7578" s="10" t="s">
        <v>10170</v>
      </c>
      <c r="B7578" s="10" t="s">
        <v>8</v>
      </c>
      <c r="C7578" s="10" t="s">
        <v>9</v>
      </c>
      <c r="D7578" s="34" t="s">
        <v>10171</v>
      </c>
      <c r="E7578" s="11">
        <f>E7591</f>
        <v>0</v>
      </c>
      <c r="F7578" s="12">
        <f>F7591</f>
        <v>0</v>
      </c>
      <c r="G7578" s="12">
        <f>G7591</f>
        <v>0</v>
      </c>
    </row>
    <row r="7579" spans="1:7" ht="22.5" hidden="1" x14ac:dyDescent="0.25">
      <c r="A7579" s="13" t="s">
        <v>10172</v>
      </c>
      <c r="B7579" s="14" t="s">
        <v>16</v>
      </c>
      <c r="C7579" s="14" t="s">
        <v>176</v>
      </c>
      <c r="D7579" s="28" t="s">
        <v>10173</v>
      </c>
      <c r="E7579" s="15">
        <v>0</v>
      </c>
      <c r="F7579" s="16">
        <v>507.67</v>
      </c>
      <c r="G7579" s="17">
        <f>ROUND(E7579*F7579,2)</f>
        <v>0</v>
      </c>
    </row>
    <row r="7580" spans="1:7" ht="101.25" hidden="1" x14ac:dyDescent="0.25">
      <c r="A7580" s="18"/>
      <c r="B7580" s="18"/>
      <c r="C7580" s="18"/>
      <c r="D7580" s="28" t="s">
        <v>10174</v>
      </c>
      <c r="E7580" s="18"/>
      <c r="F7580" s="18"/>
      <c r="G7580" s="18"/>
    </row>
    <row r="7581" spans="1:7" ht="22.5" hidden="1" x14ac:dyDescent="0.25">
      <c r="A7581" s="13" t="s">
        <v>10175</v>
      </c>
      <c r="B7581" s="14" t="s">
        <v>16</v>
      </c>
      <c r="C7581" s="14" t="s">
        <v>176</v>
      </c>
      <c r="D7581" s="28" t="s">
        <v>10176</v>
      </c>
      <c r="E7581" s="15">
        <v>0</v>
      </c>
      <c r="F7581" s="16">
        <v>579.48</v>
      </c>
      <c r="G7581" s="17">
        <f>ROUND(E7581*F7581,2)</f>
        <v>0</v>
      </c>
    </row>
    <row r="7582" spans="1:7" ht="101.25" hidden="1" x14ac:dyDescent="0.25">
      <c r="A7582" s="18"/>
      <c r="B7582" s="18"/>
      <c r="C7582" s="18"/>
      <c r="D7582" s="28" t="s">
        <v>10177</v>
      </c>
      <c r="E7582" s="18"/>
      <c r="F7582" s="18"/>
      <c r="G7582" s="18"/>
    </row>
    <row r="7583" spans="1:7" ht="22.5" hidden="1" x14ac:dyDescent="0.25">
      <c r="A7583" s="13" t="s">
        <v>10178</v>
      </c>
      <c r="B7583" s="14" t="s">
        <v>16</v>
      </c>
      <c r="C7583" s="14" t="s">
        <v>176</v>
      </c>
      <c r="D7583" s="28" t="s">
        <v>10179</v>
      </c>
      <c r="E7583" s="15">
        <v>0</v>
      </c>
      <c r="F7583" s="16">
        <v>730.78</v>
      </c>
      <c r="G7583" s="17">
        <f>ROUND(E7583*F7583,2)</f>
        <v>0</v>
      </c>
    </row>
    <row r="7584" spans="1:7" ht="101.25" hidden="1" x14ac:dyDescent="0.25">
      <c r="A7584" s="18"/>
      <c r="B7584" s="18"/>
      <c r="C7584" s="18"/>
      <c r="D7584" s="28" t="s">
        <v>10180</v>
      </c>
      <c r="E7584" s="18"/>
      <c r="F7584" s="18"/>
      <c r="G7584" s="18"/>
    </row>
    <row r="7585" spans="1:7" ht="22.5" hidden="1" x14ac:dyDescent="0.25">
      <c r="A7585" s="13" t="s">
        <v>10181</v>
      </c>
      <c r="B7585" s="14" t="s">
        <v>16</v>
      </c>
      <c r="C7585" s="14" t="s">
        <v>176</v>
      </c>
      <c r="D7585" s="28" t="s">
        <v>10182</v>
      </c>
      <c r="E7585" s="15">
        <v>0</v>
      </c>
      <c r="F7585" s="16">
        <v>813.57</v>
      </c>
      <c r="G7585" s="17">
        <f>ROUND(E7585*F7585,2)</f>
        <v>0</v>
      </c>
    </row>
    <row r="7586" spans="1:7" ht="101.25" hidden="1" x14ac:dyDescent="0.25">
      <c r="A7586" s="18"/>
      <c r="B7586" s="18"/>
      <c r="C7586" s="18"/>
      <c r="D7586" s="28" t="s">
        <v>10183</v>
      </c>
      <c r="E7586" s="18"/>
      <c r="F7586" s="18"/>
      <c r="G7586" s="18"/>
    </row>
    <row r="7587" spans="1:7" ht="22.5" hidden="1" x14ac:dyDescent="0.25">
      <c r="A7587" s="13" t="s">
        <v>10184</v>
      </c>
      <c r="B7587" s="14" t="s">
        <v>16</v>
      </c>
      <c r="C7587" s="14" t="s">
        <v>176</v>
      </c>
      <c r="D7587" s="28" t="s">
        <v>10185</v>
      </c>
      <c r="E7587" s="15">
        <v>0</v>
      </c>
      <c r="F7587" s="16">
        <v>861.31</v>
      </c>
      <c r="G7587" s="17">
        <f>ROUND(E7587*F7587,2)</f>
        <v>0</v>
      </c>
    </row>
    <row r="7588" spans="1:7" ht="101.25" hidden="1" x14ac:dyDescent="0.25">
      <c r="A7588" s="18"/>
      <c r="B7588" s="18"/>
      <c r="C7588" s="18"/>
      <c r="D7588" s="28" t="s">
        <v>10186</v>
      </c>
      <c r="E7588" s="18"/>
      <c r="F7588" s="18"/>
      <c r="G7588" s="18"/>
    </row>
    <row r="7589" spans="1:7" ht="22.5" hidden="1" x14ac:dyDescent="0.25">
      <c r="A7589" s="13" t="s">
        <v>10187</v>
      </c>
      <c r="B7589" s="14" t="s">
        <v>16</v>
      </c>
      <c r="C7589" s="14" t="s">
        <v>176</v>
      </c>
      <c r="D7589" s="28" t="s">
        <v>10188</v>
      </c>
      <c r="E7589" s="15">
        <v>0</v>
      </c>
      <c r="F7589" s="16">
        <v>1083.7</v>
      </c>
      <c r="G7589" s="17">
        <f>ROUND(E7589*F7589,2)</f>
        <v>0</v>
      </c>
    </row>
    <row r="7590" spans="1:7" ht="90" hidden="1" x14ac:dyDescent="0.25">
      <c r="A7590" s="18"/>
      <c r="B7590" s="18"/>
      <c r="C7590" s="18"/>
      <c r="D7590" s="28" t="s">
        <v>10189</v>
      </c>
      <c r="E7590" s="18"/>
      <c r="F7590" s="18"/>
      <c r="G7590" s="18"/>
    </row>
    <row r="7591" spans="1:7" hidden="1" x14ac:dyDescent="0.25">
      <c r="A7591" s="18"/>
      <c r="B7591" s="18"/>
      <c r="C7591" s="18"/>
      <c r="D7591" s="35" t="s">
        <v>10190</v>
      </c>
      <c r="E7591" s="15">
        <v>0</v>
      </c>
      <c r="F7591" s="16">
        <v>0</v>
      </c>
      <c r="G7591" s="19">
        <f>ROUND(E7591*F7591,2)</f>
        <v>0</v>
      </c>
    </row>
    <row r="7592" spans="1:7" ht="0.95" customHeight="1" x14ac:dyDescent="0.25">
      <c r="A7592" s="20"/>
      <c r="B7592" s="20"/>
      <c r="C7592" s="20"/>
      <c r="D7592" s="36"/>
      <c r="E7592" s="20"/>
      <c r="F7592" s="20"/>
      <c r="G7592" s="20"/>
    </row>
    <row r="7593" spans="1:7" x14ac:dyDescent="0.25">
      <c r="A7593" s="10" t="s">
        <v>10191</v>
      </c>
      <c r="B7593" s="10" t="s">
        <v>8</v>
      </c>
      <c r="C7593" s="10" t="s">
        <v>9</v>
      </c>
      <c r="D7593" s="34" t="s">
        <v>10192</v>
      </c>
      <c r="E7593" s="11">
        <f>E7600</f>
        <v>0</v>
      </c>
      <c r="F7593" s="12">
        <f>F7600</f>
        <v>0</v>
      </c>
      <c r="G7593" s="12">
        <f>G7600</f>
        <v>0</v>
      </c>
    </row>
    <row r="7594" spans="1:7" ht="22.5" hidden="1" x14ac:dyDescent="0.25">
      <c r="A7594" s="13" t="s">
        <v>10193</v>
      </c>
      <c r="B7594" s="14" t="s">
        <v>16</v>
      </c>
      <c r="C7594" s="14" t="s">
        <v>176</v>
      </c>
      <c r="D7594" s="28" t="s">
        <v>10194</v>
      </c>
      <c r="E7594" s="15">
        <v>0</v>
      </c>
      <c r="F7594" s="16">
        <v>921.54</v>
      </c>
      <c r="G7594" s="17">
        <f>ROUND(E7594*F7594,2)</f>
        <v>0</v>
      </c>
    </row>
    <row r="7595" spans="1:7" ht="78.75" hidden="1" x14ac:dyDescent="0.25">
      <c r="A7595" s="18"/>
      <c r="B7595" s="18"/>
      <c r="C7595" s="18"/>
      <c r="D7595" s="28" t="s">
        <v>10195</v>
      </c>
      <c r="E7595" s="18"/>
      <c r="F7595" s="18"/>
      <c r="G7595" s="18"/>
    </row>
    <row r="7596" spans="1:7" ht="22.5" hidden="1" x14ac:dyDescent="0.25">
      <c r="A7596" s="13" t="s">
        <v>10196</v>
      </c>
      <c r="B7596" s="14" t="s">
        <v>16</v>
      </c>
      <c r="C7596" s="14" t="s">
        <v>176</v>
      </c>
      <c r="D7596" s="28" t="s">
        <v>10197</v>
      </c>
      <c r="E7596" s="15">
        <v>0</v>
      </c>
      <c r="F7596" s="16">
        <v>962.34</v>
      </c>
      <c r="G7596" s="17">
        <f>ROUND(E7596*F7596,2)</f>
        <v>0</v>
      </c>
    </row>
    <row r="7597" spans="1:7" ht="78.75" hidden="1" x14ac:dyDescent="0.25">
      <c r="A7597" s="18"/>
      <c r="B7597" s="18"/>
      <c r="C7597" s="18"/>
      <c r="D7597" s="28" t="s">
        <v>10198</v>
      </c>
      <c r="E7597" s="18"/>
      <c r="F7597" s="18"/>
      <c r="G7597" s="18"/>
    </row>
    <row r="7598" spans="1:7" ht="22.5" hidden="1" x14ac:dyDescent="0.25">
      <c r="A7598" s="13" t="s">
        <v>10199</v>
      </c>
      <c r="B7598" s="14" t="s">
        <v>16</v>
      </c>
      <c r="C7598" s="14" t="s">
        <v>176</v>
      </c>
      <c r="D7598" s="28" t="s">
        <v>10200</v>
      </c>
      <c r="E7598" s="15">
        <v>0</v>
      </c>
      <c r="F7598" s="16">
        <v>1411.34</v>
      </c>
      <c r="G7598" s="17">
        <f>ROUND(E7598*F7598,2)</f>
        <v>0</v>
      </c>
    </row>
    <row r="7599" spans="1:7" ht="78.75" hidden="1" x14ac:dyDescent="0.25">
      <c r="A7599" s="18"/>
      <c r="B7599" s="18"/>
      <c r="C7599" s="18"/>
      <c r="D7599" s="28" t="s">
        <v>10201</v>
      </c>
      <c r="E7599" s="18"/>
      <c r="F7599" s="18"/>
      <c r="G7599" s="18"/>
    </row>
    <row r="7600" spans="1:7" hidden="1" x14ac:dyDescent="0.25">
      <c r="A7600" s="18"/>
      <c r="B7600" s="18"/>
      <c r="C7600" s="18"/>
      <c r="D7600" s="35" t="s">
        <v>10202</v>
      </c>
      <c r="E7600" s="15">
        <v>0</v>
      </c>
      <c r="F7600" s="16">
        <v>0</v>
      </c>
      <c r="G7600" s="19">
        <f>ROUND(E7600*F7600,2)</f>
        <v>0</v>
      </c>
    </row>
    <row r="7601" spans="1:7" ht="0.95" hidden="1" customHeight="1" x14ac:dyDescent="0.25">
      <c r="A7601" s="20"/>
      <c r="B7601" s="20"/>
      <c r="C7601" s="20"/>
      <c r="D7601" s="36"/>
      <c r="E7601" s="20"/>
      <c r="F7601" s="20"/>
      <c r="G7601" s="20"/>
    </row>
    <row r="7602" spans="1:7" hidden="1" x14ac:dyDescent="0.25">
      <c r="A7602" s="18"/>
      <c r="B7602" s="18"/>
      <c r="C7602" s="18"/>
      <c r="D7602" s="35" t="s">
        <v>10203</v>
      </c>
      <c r="E7602" s="15">
        <v>0</v>
      </c>
      <c r="F7602" s="16">
        <v>0</v>
      </c>
      <c r="G7602" s="19">
        <f>ROUND(E7602*F7602,2)</f>
        <v>0</v>
      </c>
    </row>
    <row r="7603" spans="1:7" ht="0.95" hidden="1" customHeight="1" x14ac:dyDescent="0.25">
      <c r="A7603" s="20"/>
      <c r="B7603" s="20"/>
      <c r="C7603" s="20"/>
      <c r="D7603" s="36"/>
      <c r="E7603" s="20"/>
      <c r="F7603" s="20"/>
      <c r="G7603" s="20"/>
    </row>
    <row r="7604" spans="1:7" hidden="1" x14ac:dyDescent="0.25">
      <c r="A7604" s="18"/>
      <c r="B7604" s="18"/>
      <c r="C7604" s="18"/>
      <c r="D7604" s="35" t="s">
        <v>10204</v>
      </c>
      <c r="E7604" s="24">
        <v>0</v>
      </c>
      <c r="F7604" s="16">
        <v>0</v>
      </c>
      <c r="G7604" s="19">
        <f>ROUND(E7604*F7604,2)</f>
        <v>0</v>
      </c>
    </row>
    <row r="7605" spans="1:7" ht="0.95" customHeight="1" x14ac:dyDescent="0.25">
      <c r="A7605" s="20"/>
      <c r="B7605" s="20"/>
      <c r="C7605" s="20"/>
      <c r="D7605" s="36"/>
      <c r="E7605" s="20"/>
      <c r="F7605" s="20"/>
      <c r="G7605" s="20"/>
    </row>
    <row r="7606" spans="1:7" x14ac:dyDescent="0.25">
      <c r="A7606" s="4" t="s">
        <v>10205</v>
      </c>
      <c r="B7606" s="4" t="s">
        <v>8</v>
      </c>
      <c r="C7606" s="4" t="s">
        <v>9</v>
      </c>
      <c r="D7606" s="32" t="s">
        <v>91</v>
      </c>
      <c r="E7606" s="5">
        <f>E7669</f>
        <v>0</v>
      </c>
      <c r="F7606" s="6">
        <f>F7669</f>
        <v>0</v>
      </c>
      <c r="G7606" s="6">
        <f>G7669</f>
        <v>0</v>
      </c>
    </row>
    <row r="7607" spans="1:7" hidden="1" x14ac:dyDescent="0.25">
      <c r="A7607" s="13" t="s">
        <v>10206</v>
      </c>
      <c r="B7607" s="14" t="s">
        <v>16</v>
      </c>
      <c r="C7607" s="14" t="s">
        <v>221</v>
      </c>
      <c r="D7607" s="28" t="s">
        <v>10207</v>
      </c>
      <c r="E7607" s="15">
        <v>0</v>
      </c>
      <c r="F7607" s="16">
        <v>48.93</v>
      </c>
      <c r="G7607" s="17">
        <f>ROUND(E7607*F7607,2)</f>
        <v>0</v>
      </c>
    </row>
    <row r="7608" spans="1:7" ht="78.75" hidden="1" x14ac:dyDescent="0.25">
      <c r="A7608" s="18"/>
      <c r="B7608" s="18"/>
      <c r="C7608" s="18"/>
      <c r="D7608" s="28" t="s">
        <v>10208</v>
      </c>
      <c r="E7608" s="18"/>
      <c r="F7608" s="18"/>
      <c r="G7608" s="18"/>
    </row>
    <row r="7609" spans="1:7" hidden="1" x14ac:dyDescent="0.25">
      <c r="A7609" s="13" t="s">
        <v>10209</v>
      </c>
      <c r="B7609" s="14" t="s">
        <v>16</v>
      </c>
      <c r="C7609" s="14" t="s">
        <v>221</v>
      </c>
      <c r="D7609" s="28" t="s">
        <v>10210</v>
      </c>
      <c r="E7609" s="15">
        <v>0</v>
      </c>
      <c r="F7609" s="16">
        <v>75.28</v>
      </c>
      <c r="G7609" s="17">
        <f>ROUND(E7609*F7609,2)</f>
        <v>0</v>
      </c>
    </row>
    <row r="7610" spans="1:7" ht="78.75" hidden="1" x14ac:dyDescent="0.25">
      <c r="A7610" s="18"/>
      <c r="B7610" s="18"/>
      <c r="C7610" s="18"/>
      <c r="D7610" s="28" t="s">
        <v>10211</v>
      </c>
      <c r="E7610" s="18"/>
      <c r="F7610" s="18"/>
      <c r="G7610" s="18"/>
    </row>
    <row r="7611" spans="1:7" hidden="1" x14ac:dyDescent="0.25">
      <c r="A7611" s="13" t="s">
        <v>10212</v>
      </c>
      <c r="B7611" s="14" t="s">
        <v>16</v>
      </c>
      <c r="C7611" s="14" t="s">
        <v>668</v>
      </c>
      <c r="D7611" s="28" t="s">
        <v>10213</v>
      </c>
      <c r="E7611" s="15">
        <v>0</v>
      </c>
      <c r="F7611" s="16">
        <v>6.97</v>
      </c>
      <c r="G7611" s="17">
        <f>ROUND(E7611*F7611,2)</f>
        <v>0</v>
      </c>
    </row>
    <row r="7612" spans="1:7" ht="22.5" hidden="1" x14ac:dyDescent="0.25">
      <c r="A7612" s="18"/>
      <c r="B7612" s="18"/>
      <c r="C7612" s="18"/>
      <c r="D7612" s="28" t="s">
        <v>10214</v>
      </c>
      <c r="E7612" s="18"/>
      <c r="F7612" s="18"/>
      <c r="G7612" s="18"/>
    </row>
    <row r="7613" spans="1:7" hidden="1" x14ac:dyDescent="0.25">
      <c r="A7613" s="13" t="s">
        <v>10215</v>
      </c>
      <c r="B7613" s="14" t="s">
        <v>16</v>
      </c>
      <c r="C7613" s="14" t="s">
        <v>668</v>
      </c>
      <c r="D7613" s="28" t="s">
        <v>6592</v>
      </c>
      <c r="E7613" s="15">
        <v>0</v>
      </c>
      <c r="F7613" s="16">
        <v>8.0299999999999994</v>
      </c>
      <c r="G7613" s="17">
        <f>ROUND(E7613*F7613,2)</f>
        <v>0</v>
      </c>
    </row>
    <row r="7614" spans="1:7" ht="22.5" hidden="1" x14ac:dyDescent="0.25">
      <c r="A7614" s="18"/>
      <c r="B7614" s="18"/>
      <c r="C7614" s="18"/>
      <c r="D7614" s="28" t="s">
        <v>10216</v>
      </c>
      <c r="E7614" s="18"/>
      <c r="F7614" s="18"/>
      <c r="G7614" s="18"/>
    </row>
    <row r="7615" spans="1:7" hidden="1" x14ac:dyDescent="0.25">
      <c r="A7615" s="13" t="s">
        <v>10217</v>
      </c>
      <c r="B7615" s="14" t="s">
        <v>16</v>
      </c>
      <c r="C7615" s="14" t="s">
        <v>17</v>
      </c>
      <c r="D7615" s="28" t="s">
        <v>10218</v>
      </c>
      <c r="E7615" s="15">
        <v>0</v>
      </c>
      <c r="F7615" s="16">
        <v>127.62</v>
      </c>
      <c r="G7615" s="17">
        <f>ROUND(E7615*F7615,2)</f>
        <v>0</v>
      </c>
    </row>
    <row r="7616" spans="1:7" ht="101.25" hidden="1" x14ac:dyDescent="0.25">
      <c r="A7616" s="18"/>
      <c r="B7616" s="18"/>
      <c r="C7616" s="18"/>
      <c r="D7616" s="28" t="s">
        <v>10219</v>
      </c>
      <c r="E7616" s="18"/>
      <c r="F7616" s="18"/>
      <c r="G7616" s="18"/>
    </row>
    <row r="7617" spans="1:7" hidden="1" x14ac:dyDescent="0.25">
      <c r="A7617" s="13" t="s">
        <v>10220</v>
      </c>
      <c r="B7617" s="14" t="s">
        <v>16</v>
      </c>
      <c r="C7617" s="14" t="s">
        <v>17</v>
      </c>
      <c r="D7617" s="28" t="s">
        <v>10221</v>
      </c>
      <c r="E7617" s="15">
        <v>0</v>
      </c>
      <c r="F7617" s="16">
        <v>204.93</v>
      </c>
      <c r="G7617" s="17">
        <f>ROUND(E7617*F7617,2)</f>
        <v>0</v>
      </c>
    </row>
    <row r="7618" spans="1:7" ht="90" hidden="1" x14ac:dyDescent="0.25">
      <c r="A7618" s="18"/>
      <c r="B7618" s="18"/>
      <c r="C7618" s="18"/>
      <c r="D7618" s="28" t="s">
        <v>10222</v>
      </c>
      <c r="E7618" s="18"/>
      <c r="F7618" s="18"/>
      <c r="G7618" s="18"/>
    </row>
    <row r="7619" spans="1:7" hidden="1" x14ac:dyDescent="0.25">
      <c r="A7619" s="13" t="s">
        <v>10223</v>
      </c>
      <c r="B7619" s="14" t="s">
        <v>16</v>
      </c>
      <c r="C7619" s="14" t="s">
        <v>17</v>
      </c>
      <c r="D7619" s="28" t="s">
        <v>10224</v>
      </c>
      <c r="E7619" s="15">
        <v>0</v>
      </c>
      <c r="F7619" s="16">
        <v>215.28</v>
      </c>
      <c r="G7619" s="17">
        <f>ROUND(E7619*F7619,2)</f>
        <v>0</v>
      </c>
    </row>
    <row r="7620" spans="1:7" ht="146.25" hidden="1" x14ac:dyDescent="0.25">
      <c r="A7620" s="18"/>
      <c r="B7620" s="18"/>
      <c r="C7620" s="18"/>
      <c r="D7620" s="28" t="s">
        <v>10225</v>
      </c>
      <c r="E7620" s="18"/>
      <c r="F7620" s="18"/>
      <c r="G7620" s="18"/>
    </row>
    <row r="7621" spans="1:7" hidden="1" x14ac:dyDescent="0.25">
      <c r="A7621" s="13" t="s">
        <v>10226</v>
      </c>
      <c r="B7621" s="14" t="s">
        <v>16</v>
      </c>
      <c r="C7621" s="14" t="s">
        <v>17</v>
      </c>
      <c r="D7621" s="28" t="s">
        <v>10227</v>
      </c>
      <c r="E7621" s="15">
        <v>0</v>
      </c>
      <c r="F7621" s="16">
        <v>94.03</v>
      </c>
      <c r="G7621" s="17">
        <f>ROUND(E7621*F7621,2)</f>
        <v>0</v>
      </c>
    </row>
    <row r="7622" spans="1:7" ht="112.5" hidden="1" x14ac:dyDescent="0.25">
      <c r="A7622" s="18"/>
      <c r="B7622" s="18"/>
      <c r="C7622" s="18"/>
      <c r="D7622" s="28" t="s">
        <v>10228</v>
      </c>
      <c r="E7622" s="18"/>
      <c r="F7622" s="18"/>
      <c r="G7622" s="18"/>
    </row>
    <row r="7623" spans="1:7" hidden="1" x14ac:dyDescent="0.25">
      <c r="A7623" s="13" t="s">
        <v>10229</v>
      </c>
      <c r="B7623" s="14" t="s">
        <v>16</v>
      </c>
      <c r="C7623" s="14" t="s">
        <v>17</v>
      </c>
      <c r="D7623" s="28" t="s">
        <v>10230</v>
      </c>
      <c r="E7623" s="15">
        <v>0</v>
      </c>
      <c r="F7623" s="16">
        <v>98.28</v>
      </c>
      <c r="G7623" s="17">
        <f>ROUND(E7623*F7623,2)</f>
        <v>0</v>
      </c>
    </row>
    <row r="7624" spans="1:7" ht="101.25" hidden="1" x14ac:dyDescent="0.25">
      <c r="A7624" s="18"/>
      <c r="B7624" s="18"/>
      <c r="C7624" s="18"/>
      <c r="D7624" s="28" t="s">
        <v>10231</v>
      </c>
      <c r="E7624" s="18"/>
      <c r="F7624" s="18"/>
      <c r="G7624" s="18"/>
    </row>
    <row r="7625" spans="1:7" hidden="1" x14ac:dyDescent="0.25">
      <c r="A7625" s="13" t="s">
        <v>10232</v>
      </c>
      <c r="B7625" s="14" t="s">
        <v>16</v>
      </c>
      <c r="C7625" s="14" t="s">
        <v>17</v>
      </c>
      <c r="D7625" s="28" t="s">
        <v>10233</v>
      </c>
      <c r="E7625" s="15">
        <v>0</v>
      </c>
      <c r="F7625" s="16">
        <v>147.03</v>
      </c>
      <c r="G7625" s="17">
        <f>ROUND(E7625*F7625,2)</f>
        <v>0</v>
      </c>
    </row>
    <row r="7626" spans="1:7" ht="157.5" hidden="1" x14ac:dyDescent="0.25">
      <c r="A7626" s="18"/>
      <c r="B7626" s="18"/>
      <c r="C7626" s="18"/>
      <c r="D7626" s="28" t="s">
        <v>10234</v>
      </c>
      <c r="E7626" s="18"/>
      <c r="F7626" s="18"/>
      <c r="G7626" s="18"/>
    </row>
    <row r="7627" spans="1:7" hidden="1" x14ac:dyDescent="0.25">
      <c r="A7627" s="13" t="s">
        <v>10235</v>
      </c>
      <c r="B7627" s="14" t="s">
        <v>16</v>
      </c>
      <c r="C7627" s="14" t="s">
        <v>17</v>
      </c>
      <c r="D7627" s="28" t="s">
        <v>10236</v>
      </c>
      <c r="E7627" s="15">
        <v>0</v>
      </c>
      <c r="F7627" s="16">
        <v>747.16</v>
      </c>
      <c r="G7627" s="17">
        <f>ROUND(E7627*F7627,2)</f>
        <v>0</v>
      </c>
    </row>
    <row r="7628" spans="1:7" ht="90" hidden="1" x14ac:dyDescent="0.25">
      <c r="A7628" s="18"/>
      <c r="B7628" s="18"/>
      <c r="C7628" s="18"/>
      <c r="D7628" s="28" t="s">
        <v>10237</v>
      </c>
      <c r="E7628" s="18"/>
      <c r="F7628" s="18"/>
      <c r="G7628" s="18"/>
    </row>
    <row r="7629" spans="1:7" hidden="1" x14ac:dyDescent="0.25">
      <c r="A7629" s="13" t="s">
        <v>10238</v>
      </c>
      <c r="B7629" s="14" t="s">
        <v>16</v>
      </c>
      <c r="C7629" s="14" t="s">
        <v>17</v>
      </c>
      <c r="D7629" s="28" t="s">
        <v>10239</v>
      </c>
      <c r="E7629" s="15">
        <v>0</v>
      </c>
      <c r="F7629" s="16">
        <v>737.63</v>
      </c>
      <c r="G7629" s="17">
        <f>ROUND(E7629*F7629,2)</f>
        <v>0</v>
      </c>
    </row>
    <row r="7630" spans="1:7" ht="90" hidden="1" x14ac:dyDescent="0.25">
      <c r="A7630" s="18"/>
      <c r="B7630" s="18"/>
      <c r="C7630" s="18"/>
      <c r="D7630" s="28" t="s">
        <v>10240</v>
      </c>
      <c r="E7630" s="18"/>
      <c r="F7630" s="18"/>
      <c r="G7630" s="18"/>
    </row>
    <row r="7631" spans="1:7" hidden="1" x14ac:dyDescent="0.25">
      <c r="A7631" s="13" t="s">
        <v>10241</v>
      </c>
      <c r="B7631" s="14" t="s">
        <v>16</v>
      </c>
      <c r="C7631" s="14" t="s">
        <v>668</v>
      </c>
      <c r="D7631" s="28" t="s">
        <v>10242</v>
      </c>
      <c r="E7631" s="15">
        <v>0</v>
      </c>
      <c r="F7631" s="16">
        <v>41.71</v>
      </c>
      <c r="G7631" s="17">
        <f>ROUND(E7631*F7631,2)</f>
        <v>0</v>
      </c>
    </row>
    <row r="7632" spans="1:7" ht="67.5" hidden="1" x14ac:dyDescent="0.25">
      <c r="A7632" s="18"/>
      <c r="B7632" s="18"/>
      <c r="C7632" s="18"/>
      <c r="D7632" s="28" t="s">
        <v>10243</v>
      </c>
      <c r="E7632" s="18"/>
      <c r="F7632" s="18"/>
      <c r="G7632" s="18"/>
    </row>
    <row r="7633" spans="1:7" hidden="1" x14ac:dyDescent="0.25">
      <c r="A7633" s="13" t="s">
        <v>10244</v>
      </c>
      <c r="B7633" s="14" t="s">
        <v>16</v>
      </c>
      <c r="C7633" s="14" t="s">
        <v>17</v>
      </c>
      <c r="D7633" s="28" t="s">
        <v>10245</v>
      </c>
      <c r="E7633" s="15">
        <v>0</v>
      </c>
      <c r="F7633" s="16">
        <v>24.51</v>
      </c>
      <c r="G7633" s="17">
        <f>ROUND(E7633*F7633,2)</f>
        <v>0</v>
      </c>
    </row>
    <row r="7634" spans="1:7" ht="45" hidden="1" x14ac:dyDescent="0.25">
      <c r="A7634" s="18"/>
      <c r="B7634" s="18"/>
      <c r="C7634" s="18"/>
      <c r="D7634" s="28" t="s">
        <v>10246</v>
      </c>
      <c r="E7634" s="18"/>
      <c r="F7634" s="18"/>
      <c r="G7634" s="18"/>
    </row>
    <row r="7635" spans="1:7" hidden="1" x14ac:dyDescent="0.25">
      <c r="A7635" s="13" t="s">
        <v>10247</v>
      </c>
      <c r="B7635" s="14" t="s">
        <v>16</v>
      </c>
      <c r="C7635" s="14" t="s">
        <v>668</v>
      </c>
      <c r="D7635" s="28" t="s">
        <v>10248</v>
      </c>
      <c r="E7635" s="15">
        <v>0</v>
      </c>
      <c r="F7635" s="16">
        <v>10.23</v>
      </c>
      <c r="G7635" s="17">
        <f>ROUND(E7635*F7635,2)</f>
        <v>0</v>
      </c>
    </row>
    <row r="7636" spans="1:7" ht="56.25" hidden="1" x14ac:dyDescent="0.25">
      <c r="A7636" s="18"/>
      <c r="B7636" s="18"/>
      <c r="C7636" s="18"/>
      <c r="D7636" s="28" t="s">
        <v>10249</v>
      </c>
      <c r="E7636" s="18"/>
      <c r="F7636" s="18"/>
      <c r="G7636" s="18"/>
    </row>
    <row r="7637" spans="1:7" hidden="1" x14ac:dyDescent="0.25">
      <c r="A7637" s="13" t="s">
        <v>10250</v>
      </c>
      <c r="B7637" s="14" t="s">
        <v>16</v>
      </c>
      <c r="C7637" s="14" t="s">
        <v>668</v>
      </c>
      <c r="D7637" s="28" t="s">
        <v>10251</v>
      </c>
      <c r="E7637" s="15">
        <v>0</v>
      </c>
      <c r="F7637" s="16">
        <v>22.13</v>
      </c>
      <c r="G7637" s="17">
        <f>ROUND(E7637*F7637,2)</f>
        <v>0</v>
      </c>
    </row>
    <row r="7638" spans="1:7" ht="33.75" hidden="1" x14ac:dyDescent="0.25">
      <c r="A7638" s="18"/>
      <c r="B7638" s="18"/>
      <c r="C7638" s="18"/>
      <c r="D7638" s="28" t="s">
        <v>10252</v>
      </c>
      <c r="E7638" s="18"/>
      <c r="F7638" s="18"/>
      <c r="G7638" s="18"/>
    </row>
    <row r="7639" spans="1:7" hidden="1" x14ac:dyDescent="0.25">
      <c r="A7639" s="13" t="s">
        <v>10253</v>
      </c>
      <c r="B7639" s="14" t="s">
        <v>16</v>
      </c>
      <c r="C7639" s="14" t="s">
        <v>17</v>
      </c>
      <c r="D7639" s="28" t="s">
        <v>10254</v>
      </c>
      <c r="E7639" s="15">
        <v>0</v>
      </c>
      <c r="F7639" s="16">
        <v>12.81</v>
      </c>
      <c r="G7639" s="17">
        <f>ROUND(E7639*F7639,2)</f>
        <v>0</v>
      </c>
    </row>
    <row r="7640" spans="1:7" ht="33.75" hidden="1" x14ac:dyDescent="0.25">
      <c r="A7640" s="18"/>
      <c r="B7640" s="18"/>
      <c r="C7640" s="18"/>
      <c r="D7640" s="28" t="s">
        <v>10255</v>
      </c>
      <c r="E7640" s="18"/>
      <c r="F7640" s="18"/>
      <c r="G7640" s="18"/>
    </row>
    <row r="7641" spans="1:7" hidden="1" x14ac:dyDescent="0.25">
      <c r="A7641" s="13" t="s">
        <v>10256</v>
      </c>
      <c r="B7641" s="14" t="s">
        <v>16</v>
      </c>
      <c r="C7641" s="14" t="s">
        <v>17</v>
      </c>
      <c r="D7641" s="28" t="s">
        <v>10257</v>
      </c>
      <c r="E7641" s="15">
        <v>0</v>
      </c>
      <c r="F7641" s="16">
        <v>286.57</v>
      </c>
      <c r="G7641" s="17">
        <f>ROUND(E7641*F7641,2)</f>
        <v>0</v>
      </c>
    </row>
    <row r="7642" spans="1:7" ht="56.25" hidden="1" x14ac:dyDescent="0.25">
      <c r="A7642" s="18"/>
      <c r="B7642" s="18"/>
      <c r="C7642" s="18"/>
      <c r="D7642" s="28" t="s">
        <v>10258</v>
      </c>
      <c r="E7642" s="18"/>
      <c r="F7642" s="18"/>
      <c r="G7642" s="18"/>
    </row>
    <row r="7643" spans="1:7" hidden="1" x14ac:dyDescent="0.25">
      <c r="A7643" s="13" t="s">
        <v>10259</v>
      </c>
      <c r="B7643" s="14" t="s">
        <v>16</v>
      </c>
      <c r="C7643" s="14" t="s">
        <v>17</v>
      </c>
      <c r="D7643" s="28" t="s">
        <v>10260</v>
      </c>
      <c r="E7643" s="15">
        <v>0</v>
      </c>
      <c r="F7643" s="16">
        <v>258.57</v>
      </c>
      <c r="G7643" s="17">
        <f>ROUND(E7643*F7643,2)</f>
        <v>0</v>
      </c>
    </row>
    <row r="7644" spans="1:7" ht="56.25" hidden="1" x14ac:dyDescent="0.25">
      <c r="A7644" s="18"/>
      <c r="B7644" s="18"/>
      <c r="C7644" s="18"/>
      <c r="D7644" s="28" t="s">
        <v>10261</v>
      </c>
      <c r="E7644" s="18"/>
      <c r="F7644" s="18"/>
      <c r="G7644" s="18"/>
    </row>
    <row r="7645" spans="1:7" hidden="1" x14ac:dyDescent="0.25">
      <c r="A7645" s="13" t="s">
        <v>10262</v>
      </c>
      <c r="B7645" s="14" t="s">
        <v>16</v>
      </c>
      <c r="C7645" s="14" t="s">
        <v>17</v>
      </c>
      <c r="D7645" s="28" t="s">
        <v>10263</v>
      </c>
      <c r="E7645" s="15">
        <v>0</v>
      </c>
      <c r="F7645" s="16">
        <v>210.57</v>
      </c>
      <c r="G7645" s="17">
        <f>ROUND(E7645*F7645,2)</f>
        <v>0</v>
      </c>
    </row>
    <row r="7646" spans="1:7" ht="67.5" hidden="1" x14ac:dyDescent="0.25">
      <c r="A7646" s="18"/>
      <c r="B7646" s="18"/>
      <c r="C7646" s="18"/>
      <c r="D7646" s="28" t="s">
        <v>10264</v>
      </c>
      <c r="E7646" s="18"/>
      <c r="F7646" s="18"/>
      <c r="G7646" s="18"/>
    </row>
    <row r="7647" spans="1:7" hidden="1" x14ac:dyDescent="0.25">
      <c r="A7647" s="13" t="s">
        <v>10265</v>
      </c>
      <c r="B7647" s="14" t="s">
        <v>16</v>
      </c>
      <c r="C7647" s="14" t="s">
        <v>17</v>
      </c>
      <c r="D7647" s="28" t="s">
        <v>10266</v>
      </c>
      <c r="E7647" s="15">
        <v>0</v>
      </c>
      <c r="F7647" s="16">
        <v>246.57</v>
      </c>
      <c r="G7647" s="17">
        <f>ROUND(E7647*F7647,2)</f>
        <v>0</v>
      </c>
    </row>
    <row r="7648" spans="1:7" ht="56.25" hidden="1" x14ac:dyDescent="0.25">
      <c r="A7648" s="18"/>
      <c r="B7648" s="18"/>
      <c r="C7648" s="18"/>
      <c r="D7648" s="28" t="s">
        <v>10267</v>
      </c>
      <c r="E7648" s="18"/>
      <c r="F7648" s="18"/>
      <c r="G7648" s="18"/>
    </row>
    <row r="7649" spans="1:7" hidden="1" x14ac:dyDescent="0.25">
      <c r="A7649" s="13" t="s">
        <v>10268</v>
      </c>
      <c r="B7649" s="14" t="s">
        <v>16</v>
      </c>
      <c r="C7649" s="14" t="s">
        <v>17</v>
      </c>
      <c r="D7649" s="28" t="s">
        <v>10269</v>
      </c>
      <c r="E7649" s="15">
        <v>0</v>
      </c>
      <c r="F7649" s="16">
        <v>125.57</v>
      </c>
      <c r="G7649" s="17">
        <f>ROUND(E7649*F7649,2)</f>
        <v>0</v>
      </c>
    </row>
    <row r="7650" spans="1:7" ht="67.5" hidden="1" x14ac:dyDescent="0.25">
      <c r="A7650" s="18"/>
      <c r="B7650" s="18"/>
      <c r="C7650" s="18"/>
      <c r="D7650" s="28" t="s">
        <v>10270</v>
      </c>
      <c r="E7650" s="18"/>
      <c r="F7650" s="18"/>
      <c r="G7650" s="18"/>
    </row>
    <row r="7651" spans="1:7" hidden="1" x14ac:dyDescent="0.25">
      <c r="A7651" s="13" t="s">
        <v>10271</v>
      </c>
      <c r="B7651" s="14" t="s">
        <v>16</v>
      </c>
      <c r="C7651" s="14" t="s">
        <v>17</v>
      </c>
      <c r="D7651" s="28" t="s">
        <v>10272</v>
      </c>
      <c r="E7651" s="15">
        <v>0</v>
      </c>
      <c r="F7651" s="16">
        <v>104.57</v>
      </c>
      <c r="G7651" s="17">
        <f>ROUND(E7651*F7651,2)</f>
        <v>0</v>
      </c>
    </row>
    <row r="7652" spans="1:7" ht="56.25" hidden="1" x14ac:dyDescent="0.25">
      <c r="A7652" s="18"/>
      <c r="B7652" s="18"/>
      <c r="C7652" s="18"/>
      <c r="D7652" s="28" t="s">
        <v>10273</v>
      </c>
      <c r="E7652" s="18"/>
      <c r="F7652" s="18"/>
      <c r="G7652" s="18"/>
    </row>
    <row r="7653" spans="1:7" hidden="1" x14ac:dyDescent="0.25">
      <c r="A7653" s="13" t="s">
        <v>10274</v>
      </c>
      <c r="B7653" s="14" t="s">
        <v>16</v>
      </c>
      <c r="C7653" s="14" t="s">
        <v>17</v>
      </c>
      <c r="D7653" s="28" t="s">
        <v>10275</v>
      </c>
      <c r="E7653" s="15">
        <v>0</v>
      </c>
      <c r="F7653" s="16">
        <v>406.57</v>
      </c>
      <c r="G7653" s="17">
        <f>ROUND(E7653*F7653,2)</f>
        <v>0</v>
      </c>
    </row>
    <row r="7654" spans="1:7" ht="67.5" hidden="1" x14ac:dyDescent="0.25">
      <c r="A7654" s="18"/>
      <c r="B7654" s="18"/>
      <c r="C7654" s="18"/>
      <c r="D7654" s="28" t="s">
        <v>10276</v>
      </c>
      <c r="E7654" s="18"/>
      <c r="F7654" s="18"/>
      <c r="G7654" s="18"/>
    </row>
    <row r="7655" spans="1:7" hidden="1" x14ac:dyDescent="0.25">
      <c r="A7655" s="13" t="s">
        <v>10277</v>
      </c>
      <c r="B7655" s="14" t="s">
        <v>16</v>
      </c>
      <c r="C7655" s="14" t="s">
        <v>2220</v>
      </c>
      <c r="D7655" s="28" t="s">
        <v>10278</v>
      </c>
      <c r="E7655" s="15">
        <v>0</v>
      </c>
      <c r="F7655" s="16">
        <v>10.63</v>
      </c>
      <c r="G7655" s="17">
        <f>ROUND(E7655*F7655,2)</f>
        <v>0</v>
      </c>
    </row>
    <row r="7656" spans="1:7" ht="45" hidden="1" x14ac:dyDescent="0.25">
      <c r="A7656" s="18"/>
      <c r="B7656" s="18"/>
      <c r="C7656" s="18"/>
      <c r="D7656" s="28" t="s">
        <v>10279</v>
      </c>
      <c r="E7656" s="18"/>
      <c r="F7656" s="18"/>
      <c r="G7656" s="18"/>
    </row>
    <row r="7657" spans="1:7" hidden="1" x14ac:dyDescent="0.25">
      <c r="A7657" s="13" t="s">
        <v>10280</v>
      </c>
      <c r="B7657" s="14" t="s">
        <v>16</v>
      </c>
      <c r="C7657" s="14" t="s">
        <v>17</v>
      </c>
      <c r="D7657" s="28" t="s">
        <v>10281</v>
      </c>
      <c r="E7657" s="15">
        <v>0</v>
      </c>
      <c r="F7657" s="16">
        <v>37.840000000000003</v>
      </c>
      <c r="G7657" s="17">
        <f>ROUND(E7657*F7657,2)</f>
        <v>0</v>
      </c>
    </row>
    <row r="7658" spans="1:7" ht="56.25" hidden="1" x14ac:dyDescent="0.25">
      <c r="A7658" s="18"/>
      <c r="B7658" s="18"/>
      <c r="C7658" s="18"/>
      <c r="D7658" s="28" t="s">
        <v>10282</v>
      </c>
      <c r="E7658" s="18"/>
      <c r="F7658" s="18"/>
      <c r="G7658" s="18"/>
    </row>
    <row r="7659" spans="1:7" hidden="1" x14ac:dyDescent="0.25">
      <c r="A7659" s="13" t="s">
        <v>10283</v>
      </c>
      <c r="B7659" s="14" t="s">
        <v>16</v>
      </c>
      <c r="C7659" s="14" t="s">
        <v>17</v>
      </c>
      <c r="D7659" s="28" t="s">
        <v>10284</v>
      </c>
      <c r="E7659" s="15">
        <v>0</v>
      </c>
      <c r="F7659" s="16">
        <v>48.94</v>
      </c>
      <c r="G7659" s="17">
        <f>ROUND(E7659*F7659,2)</f>
        <v>0</v>
      </c>
    </row>
    <row r="7660" spans="1:7" ht="56.25" hidden="1" x14ac:dyDescent="0.25">
      <c r="A7660" s="18"/>
      <c r="B7660" s="18"/>
      <c r="C7660" s="18"/>
      <c r="D7660" s="28" t="s">
        <v>10285</v>
      </c>
      <c r="E7660" s="18"/>
      <c r="F7660" s="18"/>
      <c r="G7660" s="18"/>
    </row>
    <row r="7661" spans="1:7" hidden="1" x14ac:dyDescent="0.25">
      <c r="A7661" s="13" t="s">
        <v>10286</v>
      </c>
      <c r="B7661" s="14" t="s">
        <v>16</v>
      </c>
      <c r="C7661" s="14" t="s">
        <v>668</v>
      </c>
      <c r="D7661" s="28" t="s">
        <v>10287</v>
      </c>
      <c r="E7661" s="15">
        <v>0</v>
      </c>
      <c r="F7661" s="16">
        <v>140.55000000000001</v>
      </c>
      <c r="G7661" s="17">
        <f>ROUND(E7661*F7661,2)</f>
        <v>0</v>
      </c>
    </row>
    <row r="7662" spans="1:7" ht="112.5" hidden="1" x14ac:dyDescent="0.25">
      <c r="A7662" s="18"/>
      <c r="B7662" s="18"/>
      <c r="C7662" s="18"/>
      <c r="D7662" s="28" t="s">
        <v>10288</v>
      </c>
      <c r="E7662" s="18"/>
      <c r="F7662" s="18"/>
      <c r="G7662" s="18"/>
    </row>
    <row r="7663" spans="1:7" ht="22.5" hidden="1" x14ac:dyDescent="0.25">
      <c r="A7663" s="13" t="s">
        <v>10289</v>
      </c>
      <c r="B7663" s="14" t="s">
        <v>16</v>
      </c>
      <c r="C7663" s="14" t="s">
        <v>668</v>
      </c>
      <c r="D7663" s="28" t="s">
        <v>10290</v>
      </c>
      <c r="E7663" s="15">
        <v>0</v>
      </c>
      <c r="F7663" s="16">
        <v>181.91</v>
      </c>
      <c r="G7663" s="17">
        <f>ROUND(E7663*F7663,2)</f>
        <v>0</v>
      </c>
    </row>
    <row r="7664" spans="1:7" ht="78.75" hidden="1" x14ac:dyDescent="0.25">
      <c r="A7664" s="18"/>
      <c r="B7664" s="18"/>
      <c r="C7664" s="18"/>
      <c r="D7664" s="28" t="s">
        <v>10291</v>
      </c>
      <c r="E7664" s="18"/>
      <c r="F7664" s="18"/>
      <c r="G7664" s="18"/>
    </row>
    <row r="7665" spans="1:7" hidden="1" x14ac:dyDescent="0.25">
      <c r="A7665" s="13" t="s">
        <v>10292</v>
      </c>
      <c r="B7665" s="14" t="s">
        <v>16</v>
      </c>
      <c r="C7665" s="14" t="s">
        <v>2</v>
      </c>
      <c r="D7665" s="28" t="s">
        <v>10293</v>
      </c>
      <c r="E7665" s="15">
        <v>0</v>
      </c>
      <c r="F7665" s="16">
        <v>56.22</v>
      </c>
      <c r="G7665" s="17">
        <f>ROUND(E7665*F7665,2)</f>
        <v>0</v>
      </c>
    </row>
    <row r="7666" spans="1:7" ht="78.75" hidden="1" x14ac:dyDescent="0.25">
      <c r="A7666" s="18"/>
      <c r="B7666" s="18"/>
      <c r="C7666" s="18"/>
      <c r="D7666" s="28" t="s">
        <v>10294</v>
      </c>
      <c r="E7666" s="18"/>
      <c r="F7666" s="18"/>
      <c r="G7666" s="18"/>
    </row>
    <row r="7667" spans="1:7" x14ac:dyDescent="0.25">
      <c r="A7667" s="13" t="s">
        <v>10295</v>
      </c>
      <c r="B7667" s="14" t="s">
        <v>16</v>
      </c>
      <c r="C7667" s="14" t="s">
        <v>453</v>
      </c>
      <c r="D7667" s="28" t="s">
        <v>10296</v>
      </c>
      <c r="E7667" s="15">
        <v>0</v>
      </c>
      <c r="F7667" s="16">
        <v>28.14</v>
      </c>
      <c r="G7667" s="17">
        <f>ROUND(E7667*F7667,2)</f>
        <v>0</v>
      </c>
    </row>
    <row r="7668" spans="1:7" ht="202.5" x14ac:dyDescent="0.25">
      <c r="A7668" s="18"/>
      <c r="B7668" s="18"/>
      <c r="C7668" s="18"/>
      <c r="D7668" s="28" t="s">
        <v>10297</v>
      </c>
      <c r="E7668" s="18"/>
      <c r="F7668" s="18"/>
      <c r="G7668" s="18"/>
    </row>
    <row r="7669" spans="1:7" x14ac:dyDescent="0.25">
      <c r="A7669" s="18"/>
      <c r="B7669" s="18"/>
      <c r="C7669" s="18"/>
      <c r="D7669" s="35" t="s">
        <v>10298</v>
      </c>
      <c r="E7669" s="24">
        <v>0</v>
      </c>
      <c r="F7669" s="16">
        <v>0</v>
      </c>
      <c r="G7669" s="19">
        <f>ROUND(E7669*F7669,2)</f>
        <v>0</v>
      </c>
    </row>
    <row r="7670" spans="1:7" ht="0.95" customHeight="1" x14ac:dyDescent="0.25">
      <c r="A7670" s="20"/>
      <c r="B7670" s="20"/>
      <c r="C7670" s="20"/>
      <c r="D7670" s="36"/>
      <c r="E7670" s="20"/>
      <c r="F7670" s="20"/>
      <c r="G7670" s="20"/>
    </row>
    <row r="7671" spans="1:7" x14ac:dyDescent="0.25">
      <c r="A7671" s="4" t="s">
        <v>10299</v>
      </c>
      <c r="B7671" s="4" t="s">
        <v>8</v>
      </c>
      <c r="C7671" s="4" t="s">
        <v>9</v>
      </c>
      <c r="D7671" s="32" t="s">
        <v>10300</v>
      </c>
      <c r="E7671" s="5">
        <f>E7728</f>
        <v>0</v>
      </c>
      <c r="F7671" s="6">
        <f>F7728</f>
        <v>0</v>
      </c>
      <c r="G7671" s="6">
        <f>G7728</f>
        <v>0</v>
      </c>
    </row>
    <row r="7672" spans="1:7" ht="22.5" x14ac:dyDescent="0.25">
      <c r="A7672" s="13" t="s">
        <v>2759</v>
      </c>
      <c r="B7672" s="14" t="s">
        <v>16</v>
      </c>
      <c r="C7672" s="14" t="s">
        <v>17</v>
      </c>
      <c r="D7672" s="28" t="s">
        <v>2760</v>
      </c>
      <c r="E7672" s="15">
        <v>0</v>
      </c>
      <c r="F7672" s="16">
        <v>177.07</v>
      </c>
      <c r="G7672" s="17">
        <f>ROUND(E7672*F7672,2)</f>
        <v>0</v>
      </c>
    </row>
    <row r="7673" spans="1:7" ht="281.25" x14ac:dyDescent="0.25">
      <c r="A7673" s="18"/>
      <c r="B7673" s="18"/>
      <c r="C7673" s="18"/>
      <c r="D7673" s="28" t="s">
        <v>2761</v>
      </c>
      <c r="E7673" s="18"/>
      <c r="F7673" s="18"/>
      <c r="G7673" s="18"/>
    </row>
    <row r="7674" spans="1:7" ht="22.5" x14ac:dyDescent="0.25">
      <c r="A7674" s="13" t="s">
        <v>2762</v>
      </c>
      <c r="B7674" s="14" t="s">
        <v>16</v>
      </c>
      <c r="C7674" s="14" t="s">
        <v>17</v>
      </c>
      <c r="D7674" s="28" t="s">
        <v>2763</v>
      </c>
      <c r="E7674" s="15">
        <v>0</v>
      </c>
      <c r="F7674" s="16">
        <v>284.64</v>
      </c>
      <c r="G7674" s="17">
        <f>ROUND(E7674*F7674,2)</f>
        <v>0</v>
      </c>
    </row>
    <row r="7675" spans="1:7" ht="281.25" x14ac:dyDescent="0.25">
      <c r="A7675" s="18"/>
      <c r="B7675" s="18"/>
      <c r="C7675" s="18"/>
      <c r="D7675" s="28" t="s">
        <v>2764</v>
      </c>
      <c r="E7675" s="18"/>
      <c r="F7675" s="18"/>
      <c r="G7675" s="18"/>
    </row>
    <row r="7676" spans="1:7" ht="22.5" x14ac:dyDescent="0.25">
      <c r="A7676" s="13" t="s">
        <v>2765</v>
      </c>
      <c r="B7676" s="14" t="s">
        <v>16</v>
      </c>
      <c r="C7676" s="14" t="s">
        <v>17</v>
      </c>
      <c r="D7676" s="28" t="s">
        <v>2766</v>
      </c>
      <c r="E7676" s="15">
        <v>0</v>
      </c>
      <c r="F7676" s="16">
        <v>382.78</v>
      </c>
      <c r="G7676" s="17">
        <f>ROUND(E7676*F7676,2)</f>
        <v>0</v>
      </c>
    </row>
    <row r="7677" spans="1:7" ht="281.25" x14ac:dyDescent="0.25">
      <c r="A7677" s="18"/>
      <c r="B7677" s="18"/>
      <c r="C7677" s="18"/>
      <c r="D7677" s="28" t="s">
        <v>2767</v>
      </c>
      <c r="E7677" s="18"/>
      <c r="F7677" s="18"/>
      <c r="G7677" s="18"/>
    </row>
    <row r="7678" spans="1:7" ht="22.5" x14ac:dyDescent="0.25">
      <c r="A7678" s="13" t="s">
        <v>2768</v>
      </c>
      <c r="B7678" s="14" t="s">
        <v>16</v>
      </c>
      <c r="C7678" s="14" t="s">
        <v>17</v>
      </c>
      <c r="D7678" s="28" t="s">
        <v>2769</v>
      </c>
      <c r="E7678" s="15">
        <v>0</v>
      </c>
      <c r="F7678" s="16">
        <v>168.14</v>
      </c>
      <c r="G7678" s="17">
        <f>ROUND(E7678*F7678,2)</f>
        <v>0</v>
      </c>
    </row>
    <row r="7679" spans="1:7" ht="303.75" x14ac:dyDescent="0.25">
      <c r="A7679" s="18"/>
      <c r="B7679" s="18"/>
      <c r="C7679" s="18"/>
      <c r="D7679" s="28" t="s">
        <v>2770</v>
      </c>
      <c r="E7679" s="18"/>
      <c r="F7679" s="18"/>
      <c r="G7679" s="18"/>
    </row>
    <row r="7680" spans="1:7" ht="22.5" x14ac:dyDescent="0.25">
      <c r="A7680" s="13" t="s">
        <v>2771</v>
      </c>
      <c r="B7680" s="14" t="s">
        <v>16</v>
      </c>
      <c r="C7680" s="14" t="s">
        <v>17</v>
      </c>
      <c r="D7680" s="28" t="s">
        <v>2772</v>
      </c>
      <c r="E7680" s="15">
        <v>0</v>
      </c>
      <c r="F7680" s="16">
        <v>206.81</v>
      </c>
      <c r="G7680" s="17">
        <f>ROUND(E7680*F7680,2)</f>
        <v>0</v>
      </c>
    </row>
    <row r="7681" spans="1:7" ht="303.75" x14ac:dyDescent="0.25">
      <c r="A7681" s="18"/>
      <c r="B7681" s="18"/>
      <c r="C7681" s="18"/>
      <c r="D7681" s="28" t="s">
        <v>2773</v>
      </c>
      <c r="E7681" s="18"/>
      <c r="F7681" s="18"/>
      <c r="G7681" s="18"/>
    </row>
    <row r="7682" spans="1:7" ht="22.5" x14ac:dyDescent="0.25">
      <c r="A7682" s="13" t="s">
        <v>2774</v>
      </c>
      <c r="B7682" s="14" t="s">
        <v>16</v>
      </c>
      <c r="C7682" s="14" t="s">
        <v>17</v>
      </c>
      <c r="D7682" s="28" t="s">
        <v>2775</v>
      </c>
      <c r="E7682" s="15">
        <v>0</v>
      </c>
      <c r="F7682" s="16">
        <v>314.38</v>
      </c>
      <c r="G7682" s="17">
        <f>ROUND(E7682*F7682,2)</f>
        <v>0</v>
      </c>
    </row>
    <row r="7683" spans="1:7" ht="303.75" x14ac:dyDescent="0.25">
      <c r="A7683" s="18"/>
      <c r="B7683" s="18"/>
      <c r="C7683" s="18"/>
      <c r="D7683" s="28" t="s">
        <v>2776</v>
      </c>
      <c r="E7683" s="18"/>
      <c r="F7683" s="18"/>
      <c r="G7683" s="18"/>
    </row>
    <row r="7684" spans="1:7" ht="22.5" x14ac:dyDescent="0.25">
      <c r="A7684" s="13" t="s">
        <v>2777</v>
      </c>
      <c r="B7684" s="14" t="s">
        <v>16</v>
      </c>
      <c r="C7684" s="14" t="s">
        <v>17</v>
      </c>
      <c r="D7684" s="28" t="s">
        <v>2778</v>
      </c>
      <c r="E7684" s="15">
        <v>0</v>
      </c>
      <c r="F7684" s="16">
        <v>412.52</v>
      </c>
      <c r="G7684" s="17">
        <f>ROUND(E7684*F7684,2)</f>
        <v>0</v>
      </c>
    </row>
    <row r="7685" spans="1:7" ht="303.75" x14ac:dyDescent="0.25">
      <c r="A7685" s="18"/>
      <c r="B7685" s="18"/>
      <c r="C7685" s="18"/>
      <c r="D7685" s="28" t="s">
        <v>2779</v>
      </c>
      <c r="E7685" s="18"/>
      <c r="F7685" s="18"/>
      <c r="G7685" s="18"/>
    </row>
    <row r="7686" spans="1:7" ht="22.5" x14ac:dyDescent="0.25">
      <c r="A7686" s="13" t="s">
        <v>2780</v>
      </c>
      <c r="B7686" s="14" t="s">
        <v>16</v>
      </c>
      <c r="C7686" s="14" t="s">
        <v>17</v>
      </c>
      <c r="D7686" s="28" t="s">
        <v>2781</v>
      </c>
      <c r="E7686" s="15">
        <v>0</v>
      </c>
      <c r="F7686" s="16">
        <v>181</v>
      </c>
      <c r="G7686" s="17">
        <f>ROUND(E7686*F7686,2)</f>
        <v>0</v>
      </c>
    </row>
    <row r="7687" spans="1:7" ht="315" x14ac:dyDescent="0.25">
      <c r="A7687" s="18"/>
      <c r="B7687" s="18"/>
      <c r="C7687" s="18"/>
      <c r="D7687" s="28" t="s">
        <v>2782</v>
      </c>
      <c r="E7687" s="18"/>
      <c r="F7687" s="18"/>
      <c r="G7687" s="18"/>
    </row>
    <row r="7688" spans="1:7" ht="22.5" x14ac:dyDescent="0.25">
      <c r="A7688" s="13" t="s">
        <v>2783</v>
      </c>
      <c r="B7688" s="14" t="s">
        <v>16</v>
      </c>
      <c r="C7688" s="14" t="s">
        <v>17</v>
      </c>
      <c r="D7688" s="28" t="s">
        <v>2784</v>
      </c>
      <c r="E7688" s="15">
        <v>0</v>
      </c>
      <c r="F7688" s="16">
        <v>219.67</v>
      </c>
      <c r="G7688" s="17">
        <f>ROUND(E7688*F7688,2)</f>
        <v>0</v>
      </c>
    </row>
    <row r="7689" spans="1:7" ht="303.75" x14ac:dyDescent="0.25">
      <c r="A7689" s="18"/>
      <c r="B7689" s="18"/>
      <c r="C7689" s="18"/>
      <c r="D7689" s="28" t="s">
        <v>2785</v>
      </c>
      <c r="E7689" s="18"/>
      <c r="F7689" s="18"/>
      <c r="G7689" s="18"/>
    </row>
    <row r="7690" spans="1:7" ht="22.5" x14ac:dyDescent="0.25">
      <c r="A7690" s="13" t="s">
        <v>2786</v>
      </c>
      <c r="B7690" s="14" t="s">
        <v>16</v>
      </c>
      <c r="C7690" s="14" t="s">
        <v>17</v>
      </c>
      <c r="D7690" s="28" t="s">
        <v>2787</v>
      </c>
      <c r="E7690" s="15">
        <v>0</v>
      </c>
      <c r="F7690" s="16">
        <v>327.24</v>
      </c>
      <c r="G7690" s="17">
        <f>ROUND(E7690*F7690,2)</f>
        <v>0</v>
      </c>
    </row>
    <row r="7691" spans="1:7" ht="303.75" x14ac:dyDescent="0.25">
      <c r="A7691" s="18"/>
      <c r="B7691" s="18"/>
      <c r="C7691" s="18"/>
      <c r="D7691" s="28" t="s">
        <v>2788</v>
      </c>
      <c r="E7691" s="18"/>
      <c r="F7691" s="18"/>
      <c r="G7691" s="18"/>
    </row>
    <row r="7692" spans="1:7" ht="22.5" x14ac:dyDescent="0.25">
      <c r="A7692" s="13" t="s">
        <v>2789</v>
      </c>
      <c r="B7692" s="14" t="s">
        <v>16</v>
      </c>
      <c r="C7692" s="14" t="s">
        <v>17</v>
      </c>
      <c r="D7692" s="28" t="s">
        <v>2790</v>
      </c>
      <c r="E7692" s="15">
        <v>0</v>
      </c>
      <c r="F7692" s="16">
        <v>158.35</v>
      </c>
      <c r="G7692" s="17">
        <f>ROUND(E7692*F7692,2)</f>
        <v>0</v>
      </c>
    </row>
    <row r="7693" spans="1:7" ht="281.25" x14ac:dyDescent="0.25">
      <c r="A7693" s="18"/>
      <c r="B7693" s="18"/>
      <c r="C7693" s="18"/>
      <c r="D7693" s="28" t="s">
        <v>2791</v>
      </c>
      <c r="E7693" s="18"/>
      <c r="F7693" s="18"/>
      <c r="G7693" s="18"/>
    </row>
    <row r="7694" spans="1:7" ht="22.5" x14ac:dyDescent="0.25">
      <c r="A7694" s="13" t="s">
        <v>2792</v>
      </c>
      <c r="B7694" s="14" t="s">
        <v>16</v>
      </c>
      <c r="C7694" s="14" t="s">
        <v>17</v>
      </c>
      <c r="D7694" s="28" t="s">
        <v>2793</v>
      </c>
      <c r="E7694" s="15">
        <v>0</v>
      </c>
      <c r="F7694" s="16">
        <v>197.02</v>
      </c>
      <c r="G7694" s="17">
        <f>ROUND(E7694*F7694,2)</f>
        <v>0</v>
      </c>
    </row>
    <row r="7695" spans="1:7" ht="281.25" x14ac:dyDescent="0.25">
      <c r="A7695" s="18"/>
      <c r="B7695" s="18"/>
      <c r="C7695" s="18"/>
      <c r="D7695" s="28" t="s">
        <v>2794</v>
      </c>
      <c r="E7695" s="18"/>
      <c r="F7695" s="18"/>
      <c r="G7695" s="18"/>
    </row>
    <row r="7696" spans="1:7" ht="22.5" x14ac:dyDescent="0.25">
      <c r="A7696" s="13" t="s">
        <v>2795</v>
      </c>
      <c r="B7696" s="14" t="s">
        <v>16</v>
      </c>
      <c r="C7696" s="14" t="s">
        <v>17</v>
      </c>
      <c r="D7696" s="28" t="s">
        <v>2796</v>
      </c>
      <c r="E7696" s="15">
        <v>0</v>
      </c>
      <c r="F7696" s="16">
        <v>365.44</v>
      </c>
      <c r="G7696" s="17">
        <f>ROUND(E7696*F7696,2)</f>
        <v>0</v>
      </c>
    </row>
    <row r="7697" spans="1:7" ht="281.25" x14ac:dyDescent="0.25">
      <c r="A7697" s="18"/>
      <c r="B7697" s="18"/>
      <c r="C7697" s="18"/>
      <c r="D7697" s="28" t="s">
        <v>2797</v>
      </c>
      <c r="E7697" s="18"/>
      <c r="F7697" s="18"/>
      <c r="G7697" s="18"/>
    </row>
    <row r="7698" spans="1:7" ht="22.5" x14ac:dyDescent="0.25">
      <c r="A7698" s="13" t="s">
        <v>2798</v>
      </c>
      <c r="B7698" s="14" t="s">
        <v>16</v>
      </c>
      <c r="C7698" s="14" t="s">
        <v>17</v>
      </c>
      <c r="D7698" s="28" t="s">
        <v>2799</v>
      </c>
      <c r="E7698" s="15">
        <v>0</v>
      </c>
      <c r="F7698" s="16">
        <v>406.94</v>
      </c>
      <c r="G7698" s="17">
        <f>ROUND(E7698*F7698,2)</f>
        <v>0</v>
      </c>
    </row>
    <row r="7699" spans="1:7" ht="281.25" x14ac:dyDescent="0.25">
      <c r="A7699" s="18"/>
      <c r="B7699" s="18"/>
      <c r="C7699" s="18"/>
      <c r="D7699" s="28" t="s">
        <v>2800</v>
      </c>
      <c r="E7699" s="18"/>
      <c r="F7699" s="18"/>
      <c r="G7699" s="18"/>
    </row>
    <row r="7700" spans="1:7" ht="22.5" x14ac:dyDescent="0.25">
      <c r="A7700" s="13" t="s">
        <v>2801</v>
      </c>
      <c r="B7700" s="14" t="s">
        <v>16</v>
      </c>
      <c r="C7700" s="14" t="s">
        <v>17</v>
      </c>
      <c r="D7700" s="28" t="s">
        <v>2802</v>
      </c>
      <c r="E7700" s="15">
        <v>0</v>
      </c>
      <c r="F7700" s="16">
        <v>210.23</v>
      </c>
      <c r="G7700" s="17">
        <f>ROUND(E7700*F7700,2)</f>
        <v>0</v>
      </c>
    </row>
    <row r="7701" spans="1:7" ht="303.75" x14ac:dyDescent="0.25">
      <c r="A7701" s="18"/>
      <c r="B7701" s="18"/>
      <c r="C7701" s="18"/>
      <c r="D7701" s="28" t="s">
        <v>2803</v>
      </c>
      <c r="E7701" s="18"/>
      <c r="F7701" s="18"/>
      <c r="G7701" s="18"/>
    </row>
    <row r="7702" spans="1:7" ht="22.5" x14ac:dyDescent="0.25">
      <c r="A7702" s="13" t="s">
        <v>2804</v>
      </c>
      <c r="B7702" s="14" t="s">
        <v>16</v>
      </c>
      <c r="C7702" s="14" t="s">
        <v>17</v>
      </c>
      <c r="D7702" s="28" t="s">
        <v>2805</v>
      </c>
      <c r="E7702" s="15">
        <v>0</v>
      </c>
      <c r="F7702" s="16">
        <v>317.8</v>
      </c>
      <c r="G7702" s="17">
        <f>ROUND(E7702*F7702,2)</f>
        <v>0</v>
      </c>
    </row>
    <row r="7703" spans="1:7" ht="303.75" x14ac:dyDescent="0.25">
      <c r="A7703" s="18"/>
      <c r="B7703" s="18"/>
      <c r="C7703" s="18"/>
      <c r="D7703" s="28" t="s">
        <v>2806</v>
      </c>
      <c r="E7703" s="18"/>
      <c r="F7703" s="18"/>
      <c r="G7703" s="18"/>
    </row>
    <row r="7704" spans="1:7" ht="22.5" x14ac:dyDescent="0.25">
      <c r="A7704" s="13" t="s">
        <v>2807</v>
      </c>
      <c r="B7704" s="14" t="s">
        <v>16</v>
      </c>
      <c r="C7704" s="14" t="s">
        <v>17</v>
      </c>
      <c r="D7704" s="28" t="s">
        <v>2808</v>
      </c>
      <c r="E7704" s="15">
        <v>0</v>
      </c>
      <c r="F7704" s="16">
        <v>428.8</v>
      </c>
      <c r="G7704" s="17">
        <f>ROUND(E7704*F7704,2)</f>
        <v>0</v>
      </c>
    </row>
    <row r="7705" spans="1:7" ht="303.75" x14ac:dyDescent="0.25">
      <c r="A7705" s="18"/>
      <c r="B7705" s="18"/>
      <c r="C7705" s="18"/>
      <c r="D7705" s="28" t="s">
        <v>2809</v>
      </c>
      <c r="E7705" s="18"/>
      <c r="F7705" s="18"/>
      <c r="G7705" s="18"/>
    </row>
    <row r="7706" spans="1:7" ht="22.5" x14ac:dyDescent="0.25">
      <c r="A7706" s="13" t="s">
        <v>2810</v>
      </c>
      <c r="B7706" s="14" t="s">
        <v>16</v>
      </c>
      <c r="C7706" s="14" t="s">
        <v>17</v>
      </c>
      <c r="D7706" s="28" t="s">
        <v>2811</v>
      </c>
      <c r="E7706" s="15">
        <v>0</v>
      </c>
      <c r="F7706" s="16">
        <v>273.63</v>
      </c>
      <c r="G7706" s="17">
        <f>ROUND(E7706*F7706,2)</f>
        <v>0</v>
      </c>
    </row>
    <row r="7707" spans="1:7" ht="258.75" x14ac:dyDescent="0.25">
      <c r="A7707" s="18"/>
      <c r="B7707" s="18"/>
      <c r="C7707" s="18"/>
      <c r="D7707" s="28" t="s">
        <v>2812</v>
      </c>
      <c r="E7707" s="18"/>
      <c r="F7707" s="18"/>
      <c r="G7707" s="18"/>
    </row>
    <row r="7708" spans="1:7" ht="22.5" x14ac:dyDescent="0.25">
      <c r="A7708" s="13" t="s">
        <v>2813</v>
      </c>
      <c r="B7708" s="14" t="s">
        <v>16</v>
      </c>
      <c r="C7708" s="14" t="s">
        <v>17</v>
      </c>
      <c r="D7708" s="28" t="s">
        <v>2814</v>
      </c>
      <c r="E7708" s="15">
        <v>0</v>
      </c>
      <c r="F7708" s="16">
        <v>394.5</v>
      </c>
      <c r="G7708" s="17">
        <f>ROUND(E7708*F7708,2)</f>
        <v>0</v>
      </c>
    </row>
    <row r="7709" spans="1:7" ht="258.75" x14ac:dyDescent="0.25">
      <c r="A7709" s="18"/>
      <c r="B7709" s="18"/>
      <c r="C7709" s="18"/>
      <c r="D7709" s="28" t="s">
        <v>2815</v>
      </c>
      <c r="E7709" s="18"/>
      <c r="F7709" s="18"/>
      <c r="G7709" s="18"/>
    </row>
    <row r="7710" spans="1:7" ht="22.5" x14ac:dyDescent="0.25">
      <c r="A7710" s="13" t="s">
        <v>2816</v>
      </c>
      <c r="B7710" s="14" t="s">
        <v>16</v>
      </c>
      <c r="C7710" s="14" t="s">
        <v>17</v>
      </c>
      <c r="D7710" s="28" t="s">
        <v>2817</v>
      </c>
      <c r="E7710" s="15">
        <v>0</v>
      </c>
      <c r="F7710" s="16">
        <v>193</v>
      </c>
      <c r="G7710" s="17">
        <f>ROUND(E7710*F7710,2)</f>
        <v>0</v>
      </c>
    </row>
    <row r="7711" spans="1:7" ht="258.75" x14ac:dyDescent="0.25">
      <c r="A7711" s="18"/>
      <c r="B7711" s="18"/>
      <c r="C7711" s="18"/>
      <c r="D7711" s="28" t="s">
        <v>2818</v>
      </c>
      <c r="E7711" s="18"/>
      <c r="F7711" s="18"/>
      <c r="G7711" s="18"/>
    </row>
    <row r="7712" spans="1:7" x14ac:dyDescent="0.25">
      <c r="A7712" s="13" t="s">
        <v>10301</v>
      </c>
      <c r="B7712" s="14" t="s">
        <v>16</v>
      </c>
      <c r="C7712" s="14" t="s">
        <v>221</v>
      </c>
      <c r="D7712" s="28" t="s">
        <v>4483</v>
      </c>
      <c r="E7712" s="15">
        <v>0</v>
      </c>
      <c r="F7712" s="16">
        <v>52.49</v>
      </c>
      <c r="G7712" s="17">
        <f>ROUND(E7712*F7712,2)</f>
        <v>0</v>
      </c>
    </row>
    <row r="7713" spans="1:7" ht="45" x14ac:dyDescent="0.25">
      <c r="A7713" s="18"/>
      <c r="B7713" s="18"/>
      <c r="C7713" s="18"/>
      <c r="D7713" s="28" t="s">
        <v>4484</v>
      </c>
      <c r="E7713" s="18"/>
      <c r="F7713" s="18"/>
      <c r="G7713" s="18"/>
    </row>
    <row r="7714" spans="1:7" x14ac:dyDescent="0.25">
      <c r="A7714" s="13" t="s">
        <v>10302</v>
      </c>
      <c r="B7714" s="14" t="s">
        <v>16</v>
      </c>
      <c r="C7714" s="14" t="s">
        <v>221</v>
      </c>
      <c r="D7714" s="28" t="s">
        <v>4480</v>
      </c>
      <c r="E7714" s="15">
        <v>0</v>
      </c>
      <c r="F7714" s="16">
        <v>66.760000000000005</v>
      </c>
      <c r="G7714" s="17">
        <f>ROUND(E7714*F7714,2)</f>
        <v>0</v>
      </c>
    </row>
    <row r="7715" spans="1:7" ht="45" x14ac:dyDescent="0.25">
      <c r="A7715" s="18"/>
      <c r="B7715" s="18"/>
      <c r="C7715" s="18"/>
      <c r="D7715" s="28" t="s">
        <v>4481</v>
      </c>
      <c r="E7715" s="18"/>
      <c r="F7715" s="18"/>
      <c r="G7715" s="18"/>
    </row>
    <row r="7716" spans="1:7" x14ac:dyDescent="0.25">
      <c r="A7716" s="13" t="s">
        <v>10303</v>
      </c>
      <c r="B7716" s="14" t="s">
        <v>16</v>
      </c>
      <c r="C7716" s="14" t="s">
        <v>221</v>
      </c>
      <c r="D7716" s="28" t="s">
        <v>10304</v>
      </c>
      <c r="E7716" s="15">
        <v>0</v>
      </c>
      <c r="F7716" s="16">
        <v>76.38</v>
      </c>
      <c r="G7716" s="17">
        <f>ROUND(E7716*F7716,2)</f>
        <v>0</v>
      </c>
    </row>
    <row r="7717" spans="1:7" ht="45" x14ac:dyDescent="0.25">
      <c r="A7717" s="18"/>
      <c r="B7717" s="18"/>
      <c r="C7717" s="18"/>
      <c r="D7717" s="28" t="s">
        <v>4481</v>
      </c>
      <c r="E7717" s="18"/>
      <c r="F7717" s="18"/>
      <c r="G7717" s="18"/>
    </row>
    <row r="7718" spans="1:7" x14ac:dyDescent="0.25">
      <c r="A7718" s="13" t="s">
        <v>10305</v>
      </c>
      <c r="B7718" s="14" t="s">
        <v>16</v>
      </c>
      <c r="C7718" s="14" t="s">
        <v>17</v>
      </c>
      <c r="D7718" s="28" t="s">
        <v>10306</v>
      </c>
      <c r="E7718" s="15">
        <v>0</v>
      </c>
      <c r="F7718" s="16">
        <v>77.61</v>
      </c>
      <c r="G7718" s="17">
        <f>ROUND(E7718*F7718,2)</f>
        <v>0</v>
      </c>
    </row>
    <row r="7719" spans="1:7" ht="56.25" x14ac:dyDescent="0.25">
      <c r="A7719" s="18"/>
      <c r="B7719" s="18"/>
      <c r="C7719" s="18"/>
      <c r="D7719" s="28" t="s">
        <v>10307</v>
      </c>
      <c r="E7719" s="18"/>
      <c r="F7719" s="18"/>
      <c r="G7719" s="18"/>
    </row>
    <row r="7720" spans="1:7" x14ac:dyDescent="0.25">
      <c r="A7720" s="13" t="s">
        <v>10308</v>
      </c>
      <c r="B7720" s="14" t="s">
        <v>16</v>
      </c>
      <c r="C7720" s="14" t="s">
        <v>176</v>
      </c>
      <c r="D7720" s="28" t="s">
        <v>5702</v>
      </c>
      <c r="E7720" s="15">
        <v>0</v>
      </c>
      <c r="F7720" s="16">
        <v>541.54</v>
      </c>
      <c r="G7720" s="17">
        <f>ROUND(E7720*F7720,2)</f>
        <v>0</v>
      </c>
    </row>
    <row r="7721" spans="1:7" ht="157.5" x14ac:dyDescent="0.25">
      <c r="A7721" s="18"/>
      <c r="B7721" s="18"/>
      <c r="C7721" s="18"/>
      <c r="D7721" s="28" t="s">
        <v>5703</v>
      </c>
      <c r="E7721" s="18"/>
      <c r="F7721" s="18"/>
      <c r="G7721" s="18"/>
    </row>
    <row r="7722" spans="1:7" x14ac:dyDescent="0.25">
      <c r="A7722" s="13" t="s">
        <v>10309</v>
      </c>
      <c r="B7722" s="14" t="s">
        <v>16</v>
      </c>
      <c r="C7722" s="14" t="s">
        <v>668</v>
      </c>
      <c r="D7722" s="28" t="s">
        <v>6702</v>
      </c>
      <c r="E7722" s="15">
        <v>0</v>
      </c>
      <c r="F7722" s="16">
        <v>4350.25</v>
      </c>
      <c r="G7722" s="17">
        <f>ROUND(E7722*F7722,2)</f>
        <v>0</v>
      </c>
    </row>
    <row r="7723" spans="1:7" ht="371.25" x14ac:dyDescent="0.25">
      <c r="A7723" s="18"/>
      <c r="B7723" s="18"/>
      <c r="C7723" s="18"/>
      <c r="D7723" s="28" t="s">
        <v>10310</v>
      </c>
      <c r="E7723" s="18"/>
      <c r="F7723" s="18"/>
      <c r="G7723" s="18"/>
    </row>
    <row r="7724" spans="1:7" ht="22.5" x14ac:dyDescent="0.25">
      <c r="A7724" s="13" t="s">
        <v>10311</v>
      </c>
      <c r="B7724" s="14" t="s">
        <v>16</v>
      </c>
      <c r="C7724" s="14" t="s">
        <v>668</v>
      </c>
      <c r="D7724" s="28" t="s">
        <v>10312</v>
      </c>
      <c r="E7724" s="15">
        <v>0</v>
      </c>
      <c r="F7724" s="16">
        <v>5427.69</v>
      </c>
      <c r="G7724" s="17">
        <f>ROUND(E7724*F7724,2)</f>
        <v>0</v>
      </c>
    </row>
    <row r="7725" spans="1:7" ht="247.5" x14ac:dyDescent="0.25">
      <c r="A7725" s="18"/>
      <c r="B7725" s="18"/>
      <c r="C7725" s="18"/>
      <c r="D7725" s="28" t="s">
        <v>10313</v>
      </c>
      <c r="E7725" s="18"/>
      <c r="F7725" s="18"/>
      <c r="G7725" s="18"/>
    </row>
    <row r="7726" spans="1:7" x14ac:dyDescent="0.25">
      <c r="A7726" s="13" t="s">
        <v>10314</v>
      </c>
      <c r="B7726" s="14" t="s">
        <v>16</v>
      </c>
      <c r="C7726" s="14" t="s">
        <v>17</v>
      </c>
      <c r="D7726" s="28" t="s">
        <v>10315</v>
      </c>
      <c r="E7726" s="15">
        <v>0</v>
      </c>
      <c r="F7726" s="16">
        <v>2290.9499999999998</v>
      </c>
      <c r="G7726" s="17">
        <f>ROUND(E7726*F7726,2)</f>
        <v>0</v>
      </c>
    </row>
    <row r="7727" spans="1:7" ht="45" x14ac:dyDescent="0.25">
      <c r="A7727" s="18"/>
      <c r="B7727" s="18"/>
      <c r="C7727" s="18"/>
      <c r="D7727" s="28" t="s">
        <v>10316</v>
      </c>
      <c r="E7727" s="18"/>
      <c r="F7727" s="18"/>
      <c r="G7727" s="18"/>
    </row>
    <row r="7728" spans="1:7" x14ac:dyDescent="0.25">
      <c r="A7728" s="18"/>
      <c r="B7728" s="18"/>
      <c r="C7728" s="18"/>
      <c r="D7728" s="35" t="s">
        <v>10317</v>
      </c>
      <c r="E7728" s="24">
        <v>0</v>
      </c>
      <c r="F7728" s="16">
        <v>0</v>
      </c>
      <c r="G7728" s="19">
        <f>ROUND(E7728*F7728,2)</f>
        <v>0</v>
      </c>
    </row>
    <row r="7729" spans="1:7" ht="0.95" customHeight="1" x14ac:dyDescent="0.25">
      <c r="A7729" s="20"/>
      <c r="B7729" s="20"/>
      <c r="C7729" s="20"/>
      <c r="D7729" s="36"/>
      <c r="E7729" s="20"/>
      <c r="F7729" s="20"/>
      <c r="G7729" s="20"/>
    </row>
    <row r="7730" spans="1:7" x14ac:dyDescent="0.25">
      <c r="A7730" s="4" t="s">
        <v>10318</v>
      </c>
      <c r="B7730" s="4" t="s">
        <v>8</v>
      </c>
      <c r="C7730" s="4" t="s">
        <v>9</v>
      </c>
      <c r="D7730" s="32" t="s">
        <v>10319</v>
      </c>
      <c r="E7730" s="5">
        <f>E8018</f>
        <v>0</v>
      </c>
      <c r="F7730" s="6">
        <f>F8018</f>
        <v>0</v>
      </c>
      <c r="G7730" s="6">
        <f>G8018</f>
        <v>0</v>
      </c>
    </row>
    <row r="7731" spans="1:7" x14ac:dyDescent="0.25">
      <c r="A7731" s="7" t="s">
        <v>10320</v>
      </c>
      <c r="B7731" s="7" t="s">
        <v>8</v>
      </c>
      <c r="C7731" s="7" t="s">
        <v>9</v>
      </c>
      <c r="D7731" s="33" t="s">
        <v>10321</v>
      </c>
      <c r="E7731" s="8">
        <f>E7840</f>
        <v>0</v>
      </c>
      <c r="F7731" s="9">
        <f>F7840</f>
        <v>0</v>
      </c>
      <c r="G7731" s="9">
        <f>G7840</f>
        <v>0</v>
      </c>
    </row>
    <row r="7732" spans="1:7" hidden="1" x14ac:dyDescent="0.25">
      <c r="A7732" s="13" t="s">
        <v>10322</v>
      </c>
      <c r="B7732" s="14" t="s">
        <v>16</v>
      </c>
      <c r="C7732" s="14" t="s">
        <v>668</v>
      </c>
      <c r="D7732" s="28" t="s">
        <v>10323</v>
      </c>
      <c r="E7732" s="15">
        <v>0</v>
      </c>
      <c r="F7732" s="16">
        <v>215.39</v>
      </c>
      <c r="G7732" s="17">
        <f>ROUND(E7732*F7732,2)</f>
        <v>0</v>
      </c>
    </row>
    <row r="7733" spans="1:7" ht="135" hidden="1" x14ac:dyDescent="0.25">
      <c r="A7733" s="18"/>
      <c r="B7733" s="18"/>
      <c r="C7733" s="18"/>
      <c r="D7733" s="28" t="s">
        <v>10324</v>
      </c>
      <c r="E7733" s="18"/>
      <c r="F7733" s="18"/>
      <c r="G7733" s="18"/>
    </row>
    <row r="7734" spans="1:7" ht="22.5" hidden="1" x14ac:dyDescent="0.25">
      <c r="A7734" s="13" t="s">
        <v>10325</v>
      </c>
      <c r="B7734" s="14" t="s">
        <v>16</v>
      </c>
      <c r="C7734" s="14" t="s">
        <v>668</v>
      </c>
      <c r="D7734" s="28" t="s">
        <v>10326</v>
      </c>
      <c r="E7734" s="15">
        <v>0</v>
      </c>
      <c r="F7734" s="16">
        <v>31.84</v>
      </c>
      <c r="G7734" s="17">
        <f>ROUND(E7734*F7734,2)</f>
        <v>0</v>
      </c>
    </row>
    <row r="7735" spans="1:7" ht="135" hidden="1" x14ac:dyDescent="0.25">
      <c r="A7735" s="18"/>
      <c r="B7735" s="18"/>
      <c r="C7735" s="18"/>
      <c r="D7735" s="28" t="s">
        <v>10327</v>
      </c>
      <c r="E7735" s="18"/>
      <c r="F7735" s="18"/>
      <c r="G7735" s="18"/>
    </row>
    <row r="7736" spans="1:7" ht="22.5" hidden="1" x14ac:dyDescent="0.25">
      <c r="A7736" s="13" t="s">
        <v>10328</v>
      </c>
      <c r="B7736" s="14" t="s">
        <v>16</v>
      </c>
      <c r="C7736" s="14" t="s">
        <v>668</v>
      </c>
      <c r="D7736" s="28" t="s">
        <v>10329</v>
      </c>
      <c r="E7736" s="15">
        <v>0</v>
      </c>
      <c r="F7736" s="16">
        <v>36.47</v>
      </c>
      <c r="G7736" s="17">
        <f>ROUND(E7736*F7736,2)</f>
        <v>0</v>
      </c>
    </row>
    <row r="7737" spans="1:7" ht="135" hidden="1" x14ac:dyDescent="0.25">
      <c r="A7737" s="18"/>
      <c r="B7737" s="18"/>
      <c r="C7737" s="18"/>
      <c r="D7737" s="28" t="s">
        <v>10330</v>
      </c>
      <c r="E7737" s="18"/>
      <c r="F7737" s="18"/>
      <c r="G7737" s="18"/>
    </row>
    <row r="7738" spans="1:7" hidden="1" x14ac:dyDescent="0.25">
      <c r="A7738" s="13" t="s">
        <v>10331</v>
      </c>
      <c r="B7738" s="14" t="s">
        <v>16</v>
      </c>
      <c r="C7738" s="14" t="s">
        <v>668</v>
      </c>
      <c r="D7738" s="28" t="s">
        <v>10332</v>
      </c>
      <c r="E7738" s="15">
        <v>0</v>
      </c>
      <c r="F7738" s="16">
        <v>61.95</v>
      </c>
      <c r="G7738" s="17">
        <f>ROUND(E7738*F7738,2)</f>
        <v>0</v>
      </c>
    </row>
    <row r="7739" spans="1:7" ht="67.5" hidden="1" x14ac:dyDescent="0.25">
      <c r="A7739" s="18"/>
      <c r="B7739" s="18"/>
      <c r="C7739" s="18"/>
      <c r="D7739" s="28" t="s">
        <v>10333</v>
      </c>
      <c r="E7739" s="18"/>
      <c r="F7739" s="18"/>
      <c r="G7739" s="18"/>
    </row>
    <row r="7740" spans="1:7" hidden="1" x14ac:dyDescent="0.25">
      <c r="A7740" s="13" t="s">
        <v>10334</v>
      </c>
      <c r="B7740" s="14" t="s">
        <v>16</v>
      </c>
      <c r="C7740" s="14" t="s">
        <v>668</v>
      </c>
      <c r="D7740" s="28" t="s">
        <v>10335</v>
      </c>
      <c r="E7740" s="15">
        <v>0</v>
      </c>
      <c r="F7740" s="16">
        <v>36.130000000000003</v>
      </c>
      <c r="G7740" s="17">
        <f>ROUND(E7740*F7740,2)</f>
        <v>0</v>
      </c>
    </row>
    <row r="7741" spans="1:7" ht="67.5" hidden="1" x14ac:dyDescent="0.25">
      <c r="A7741" s="18"/>
      <c r="B7741" s="18"/>
      <c r="C7741" s="18"/>
      <c r="D7741" s="28" t="s">
        <v>10336</v>
      </c>
      <c r="E7741" s="18"/>
      <c r="F7741" s="18"/>
      <c r="G7741" s="18"/>
    </row>
    <row r="7742" spans="1:7" hidden="1" x14ac:dyDescent="0.25">
      <c r="A7742" s="13" t="s">
        <v>10337</v>
      </c>
      <c r="B7742" s="14" t="s">
        <v>16</v>
      </c>
      <c r="C7742" s="14" t="s">
        <v>668</v>
      </c>
      <c r="D7742" s="28" t="s">
        <v>10338</v>
      </c>
      <c r="E7742" s="15">
        <v>0</v>
      </c>
      <c r="F7742" s="16">
        <v>148.94</v>
      </c>
      <c r="G7742" s="17">
        <f>ROUND(E7742*F7742,2)</f>
        <v>0</v>
      </c>
    </row>
    <row r="7743" spans="1:7" ht="101.25" hidden="1" x14ac:dyDescent="0.25">
      <c r="A7743" s="18"/>
      <c r="B7743" s="18"/>
      <c r="C7743" s="18"/>
      <c r="D7743" s="28" t="s">
        <v>10339</v>
      </c>
      <c r="E7743" s="18"/>
      <c r="F7743" s="18"/>
      <c r="G7743" s="18"/>
    </row>
    <row r="7744" spans="1:7" ht="22.5" hidden="1" x14ac:dyDescent="0.25">
      <c r="A7744" s="13" t="s">
        <v>10340</v>
      </c>
      <c r="B7744" s="14" t="s">
        <v>16</v>
      </c>
      <c r="C7744" s="14" t="s">
        <v>668</v>
      </c>
      <c r="D7744" s="28" t="s">
        <v>10341</v>
      </c>
      <c r="E7744" s="15">
        <v>0</v>
      </c>
      <c r="F7744" s="16">
        <v>51.86</v>
      </c>
      <c r="G7744" s="17">
        <f>ROUND(E7744*F7744,2)</f>
        <v>0</v>
      </c>
    </row>
    <row r="7745" spans="1:7" ht="67.5" hidden="1" x14ac:dyDescent="0.25">
      <c r="A7745" s="18"/>
      <c r="B7745" s="18"/>
      <c r="C7745" s="18"/>
      <c r="D7745" s="28" t="s">
        <v>10342</v>
      </c>
      <c r="E7745" s="18"/>
      <c r="F7745" s="18"/>
      <c r="G7745" s="18"/>
    </row>
    <row r="7746" spans="1:7" ht="22.5" hidden="1" x14ac:dyDescent="0.25">
      <c r="A7746" s="13" t="s">
        <v>10343</v>
      </c>
      <c r="B7746" s="14" t="s">
        <v>16</v>
      </c>
      <c r="C7746" s="14" t="s">
        <v>668</v>
      </c>
      <c r="D7746" s="28" t="s">
        <v>10344</v>
      </c>
      <c r="E7746" s="15">
        <v>0</v>
      </c>
      <c r="F7746" s="16">
        <v>349.7</v>
      </c>
      <c r="G7746" s="17">
        <f>ROUND(E7746*F7746,2)</f>
        <v>0</v>
      </c>
    </row>
    <row r="7747" spans="1:7" ht="202.5" hidden="1" x14ac:dyDescent="0.25">
      <c r="A7747" s="18"/>
      <c r="B7747" s="18"/>
      <c r="C7747" s="18"/>
      <c r="D7747" s="28" t="s">
        <v>10345</v>
      </c>
      <c r="E7747" s="18"/>
      <c r="F7747" s="18"/>
      <c r="G7747" s="18"/>
    </row>
    <row r="7748" spans="1:7" ht="22.5" hidden="1" x14ac:dyDescent="0.25">
      <c r="A7748" s="13" t="s">
        <v>10346</v>
      </c>
      <c r="B7748" s="14" t="s">
        <v>16</v>
      </c>
      <c r="C7748" s="14" t="s">
        <v>668</v>
      </c>
      <c r="D7748" s="28" t="s">
        <v>10347</v>
      </c>
      <c r="E7748" s="15">
        <v>0</v>
      </c>
      <c r="F7748" s="16">
        <v>259.7</v>
      </c>
      <c r="G7748" s="17">
        <f>ROUND(E7748*F7748,2)</f>
        <v>0</v>
      </c>
    </row>
    <row r="7749" spans="1:7" ht="225" hidden="1" x14ac:dyDescent="0.25">
      <c r="A7749" s="18"/>
      <c r="B7749" s="18"/>
      <c r="C7749" s="18"/>
      <c r="D7749" s="28" t="s">
        <v>10348</v>
      </c>
      <c r="E7749" s="18"/>
      <c r="F7749" s="18"/>
      <c r="G7749" s="18"/>
    </row>
    <row r="7750" spans="1:7" ht="22.5" hidden="1" x14ac:dyDescent="0.25">
      <c r="A7750" s="13" t="s">
        <v>10349</v>
      </c>
      <c r="B7750" s="14" t="s">
        <v>16</v>
      </c>
      <c r="C7750" s="14" t="s">
        <v>668</v>
      </c>
      <c r="D7750" s="28" t="s">
        <v>10350</v>
      </c>
      <c r="E7750" s="15">
        <v>0</v>
      </c>
      <c r="F7750" s="16">
        <v>6.82</v>
      </c>
      <c r="G7750" s="17">
        <f>ROUND(E7750*F7750,2)</f>
        <v>0</v>
      </c>
    </row>
    <row r="7751" spans="1:7" ht="90" hidden="1" x14ac:dyDescent="0.25">
      <c r="A7751" s="18"/>
      <c r="B7751" s="18"/>
      <c r="C7751" s="18"/>
      <c r="D7751" s="28" t="s">
        <v>10351</v>
      </c>
      <c r="E7751" s="18"/>
      <c r="F7751" s="18"/>
      <c r="G7751" s="18"/>
    </row>
    <row r="7752" spans="1:7" ht="22.5" hidden="1" x14ac:dyDescent="0.25">
      <c r="A7752" s="13" t="s">
        <v>10352</v>
      </c>
      <c r="B7752" s="14" t="s">
        <v>16</v>
      </c>
      <c r="C7752" s="14" t="s">
        <v>668</v>
      </c>
      <c r="D7752" s="28" t="s">
        <v>10353</v>
      </c>
      <c r="E7752" s="15">
        <v>0</v>
      </c>
      <c r="F7752" s="16">
        <v>6.87</v>
      </c>
      <c r="G7752" s="17">
        <f>ROUND(E7752*F7752,2)</f>
        <v>0</v>
      </c>
    </row>
    <row r="7753" spans="1:7" ht="90" hidden="1" x14ac:dyDescent="0.25">
      <c r="A7753" s="18"/>
      <c r="B7753" s="18"/>
      <c r="C7753" s="18"/>
      <c r="D7753" s="28" t="s">
        <v>10354</v>
      </c>
      <c r="E7753" s="18"/>
      <c r="F7753" s="18"/>
      <c r="G7753" s="18"/>
    </row>
    <row r="7754" spans="1:7" ht="22.5" hidden="1" x14ac:dyDescent="0.25">
      <c r="A7754" s="13" t="s">
        <v>10355</v>
      </c>
      <c r="B7754" s="14" t="s">
        <v>16</v>
      </c>
      <c r="C7754" s="14" t="s">
        <v>10356</v>
      </c>
      <c r="D7754" s="28" t="s">
        <v>10357</v>
      </c>
      <c r="E7754" s="15">
        <v>0</v>
      </c>
      <c r="F7754" s="16">
        <v>33.72</v>
      </c>
      <c r="G7754" s="17">
        <f>ROUND(E7754*F7754,2)</f>
        <v>0</v>
      </c>
    </row>
    <row r="7755" spans="1:7" ht="78.75" hidden="1" x14ac:dyDescent="0.25">
      <c r="A7755" s="18"/>
      <c r="B7755" s="18"/>
      <c r="C7755" s="18"/>
      <c r="D7755" s="28" t="s">
        <v>10358</v>
      </c>
      <c r="E7755" s="18"/>
      <c r="F7755" s="18"/>
      <c r="G7755" s="18"/>
    </row>
    <row r="7756" spans="1:7" ht="22.5" hidden="1" x14ac:dyDescent="0.25">
      <c r="A7756" s="13" t="s">
        <v>10359</v>
      </c>
      <c r="B7756" s="14" t="s">
        <v>16</v>
      </c>
      <c r="C7756" s="14" t="s">
        <v>668</v>
      </c>
      <c r="D7756" s="28" t="s">
        <v>10360</v>
      </c>
      <c r="E7756" s="15">
        <v>0</v>
      </c>
      <c r="F7756" s="16">
        <v>83.88</v>
      </c>
      <c r="G7756" s="17">
        <f>ROUND(E7756*F7756,2)</f>
        <v>0</v>
      </c>
    </row>
    <row r="7757" spans="1:7" ht="90" hidden="1" x14ac:dyDescent="0.25">
      <c r="A7757" s="18"/>
      <c r="B7757" s="18"/>
      <c r="C7757" s="18"/>
      <c r="D7757" s="28" t="s">
        <v>10361</v>
      </c>
      <c r="E7757" s="18"/>
      <c r="F7757" s="18"/>
      <c r="G7757" s="18"/>
    </row>
    <row r="7758" spans="1:7" ht="22.5" hidden="1" x14ac:dyDescent="0.25">
      <c r="A7758" s="13" t="s">
        <v>10362</v>
      </c>
      <c r="B7758" s="14" t="s">
        <v>16</v>
      </c>
      <c r="C7758" s="14" t="s">
        <v>668</v>
      </c>
      <c r="D7758" s="28" t="s">
        <v>10363</v>
      </c>
      <c r="E7758" s="15">
        <v>0</v>
      </c>
      <c r="F7758" s="16">
        <v>99.69</v>
      </c>
      <c r="G7758" s="17">
        <f>ROUND(E7758*F7758,2)</f>
        <v>0</v>
      </c>
    </row>
    <row r="7759" spans="1:7" ht="101.25" hidden="1" x14ac:dyDescent="0.25">
      <c r="A7759" s="18"/>
      <c r="B7759" s="18"/>
      <c r="C7759" s="18"/>
      <c r="D7759" s="28" t="s">
        <v>10364</v>
      </c>
      <c r="E7759" s="18"/>
      <c r="F7759" s="18"/>
      <c r="G7759" s="18"/>
    </row>
    <row r="7760" spans="1:7" ht="22.5" hidden="1" x14ac:dyDescent="0.25">
      <c r="A7760" s="13" t="s">
        <v>10365</v>
      </c>
      <c r="B7760" s="14" t="s">
        <v>16</v>
      </c>
      <c r="C7760" s="14" t="s">
        <v>668</v>
      </c>
      <c r="D7760" s="28" t="s">
        <v>10366</v>
      </c>
      <c r="E7760" s="15">
        <v>0</v>
      </c>
      <c r="F7760" s="16">
        <v>122.93</v>
      </c>
      <c r="G7760" s="17">
        <f>ROUND(E7760*F7760,2)</f>
        <v>0</v>
      </c>
    </row>
    <row r="7761" spans="1:7" ht="90" hidden="1" x14ac:dyDescent="0.25">
      <c r="A7761" s="18"/>
      <c r="B7761" s="18"/>
      <c r="C7761" s="18"/>
      <c r="D7761" s="28" t="s">
        <v>10367</v>
      </c>
      <c r="E7761" s="18"/>
      <c r="F7761" s="18"/>
      <c r="G7761" s="18"/>
    </row>
    <row r="7762" spans="1:7" ht="22.5" hidden="1" x14ac:dyDescent="0.25">
      <c r="A7762" s="13" t="s">
        <v>10368</v>
      </c>
      <c r="B7762" s="14" t="s">
        <v>16</v>
      </c>
      <c r="C7762" s="14" t="s">
        <v>668</v>
      </c>
      <c r="D7762" s="28" t="s">
        <v>10369</v>
      </c>
      <c r="E7762" s="15">
        <v>0</v>
      </c>
      <c r="F7762" s="16">
        <v>181.52</v>
      </c>
      <c r="G7762" s="17">
        <f>ROUND(E7762*F7762,2)</f>
        <v>0</v>
      </c>
    </row>
    <row r="7763" spans="1:7" ht="90" hidden="1" x14ac:dyDescent="0.25">
      <c r="A7763" s="18"/>
      <c r="B7763" s="18"/>
      <c r="C7763" s="18"/>
      <c r="D7763" s="28" t="s">
        <v>10370</v>
      </c>
      <c r="E7763" s="18"/>
      <c r="F7763" s="18"/>
      <c r="G7763" s="18"/>
    </row>
    <row r="7764" spans="1:7" hidden="1" x14ac:dyDescent="0.25">
      <c r="A7764" s="13" t="s">
        <v>10371</v>
      </c>
      <c r="B7764" s="14" t="s">
        <v>16</v>
      </c>
      <c r="C7764" s="14" t="s">
        <v>17</v>
      </c>
      <c r="D7764" s="28" t="s">
        <v>10372</v>
      </c>
      <c r="E7764" s="15">
        <v>0</v>
      </c>
      <c r="F7764" s="16">
        <v>703.94</v>
      </c>
      <c r="G7764" s="17">
        <f>ROUND(E7764*F7764,2)</f>
        <v>0</v>
      </c>
    </row>
    <row r="7765" spans="1:7" ht="33.75" hidden="1" x14ac:dyDescent="0.25">
      <c r="A7765" s="18"/>
      <c r="B7765" s="18"/>
      <c r="C7765" s="18"/>
      <c r="D7765" s="28" t="s">
        <v>10373</v>
      </c>
      <c r="E7765" s="18"/>
      <c r="F7765" s="18"/>
      <c r="G7765" s="18"/>
    </row>
    <row r="7766" spans="1:7" hidden="1" x14ac:dyDescent="0.25">
      <c r="A7766" s="13" t="s">
        <v>10374</v>
      </c>
      <c r="B7766" s="14" t="s">
        <v>16</v>
      </c>
      <c r="C7766" s="14" t="s">
        <v>668</v>
      </c>
      <c r="D7766" s="28" t="s">
        <v>10375</v>
      </c>
      <c r="E7766" s="15">
        <v>0</v>
      </c>
      <c r="F7766" s="16">
        <v>345.01</v>
      </c>
      <c r="G7766" s="17">
        <f>ROUND(E7766*F7766,2)</f>
        <v>0</v>
      </c>
    </row>
    <row r="7767" spans="1:7" ht="123.75" hidden="1" x14ac:dyDescent="0.25">
      <c r="A7767" s="18"/>
      <c r="B7767" s="18"/>
      <c r="C7767" s="18"/>
      <c r="D7767" s="28" t="s">
        <v>10376</v>
      </c>
      <c r="E7767" s="18"/>
      <c r="F7767" s="18"/>
      <c r="G7767" s="18"/>
    </row>
    <row r="7768" spans="1:7" hidden="1" x14ac:dyDescent="0.25">
      <c r="A7768" s="13" t="s">
        <v>10377</v>
      </c>
      <c r="B7768" s="14" t="s">
        <v>16</v>
      </c>
      <c r="C7768" s="14" t="s">
        <v>668</v>
      </c>
      <c r="D7768" s="28" t="s">
        <v>10378</v>
      </c>
      <c r="E7768" s="15">
        <v>0</v>
      </c>
      <c r="F7768" s="16">
        <v>379.46</v>
      </c>
      <c r="G7768" s="17">
        <f>ROUND(E7768*F7768,2)</f>
        <v>0</v>
      </c>
    </row>
    <row r="7769" spans="1:7" ht="180" hidden="1" x14ac:dyDescent="0.25">
      <c r="A7769" s="18"/>
      <c r="B7769" s="18"/>
      <c r="C7769" s="18"/>
      <c r="D7769" s="28" t="s">
        <v>10379</v>
      </c>
      <c r="E7769" s="18"/>
      <c r="F7769" s="18"/>
      <c r="G7769" s="18"/>
    </row>
    <row r="7770" spans="1:7" hidden="1" x14ac:dyDescent="0.25">
      <c r="A7770" s="13" t="s">
        <v>10380</v>
      </c>
      <c r="B7770" s="14" t="s">
        <v>16</v>
      </c>
      <c r="C7770" s="14" t="s">
        <v>668</v>
      </c>
      <c r="D7770" s="28" t="s">
        <v>10381</v>
      </c>
      <c r="E7770" s="15">
        <v>0</v>
      </c>
      <c r="F7770" s="16">
        <v>605.15</v>
      </c>
      <c r="G7770" s="17">
        <f>ROUND(E7770*F7770,2)</f>
        <v>0</v>
      </c>
    </row>
    <row r="7771" spans="1:7" ht="157.5" hidden="1" x14ac:dyDescent="0.25">
      <c r="A7771" s="18"/>
      <c r="B7771" s="18"/>
      <c r="C7771" s="18"/>
      <c r="D7771" s="28" t="s">
        <v>10382</v>
      </c>
      <c r="E7771" s="18"/>
      <c r="F7771" s="18"/>
      <c r="G7771" s="18"/>
    </row>
    <row r="7772" spans="1:7" hidden="1" x14ac:dyDescent="0.25">
      <c r="A7772" s="13" t="s">
        <v>10383</v>
      </c>
      <c r="B7772" s="14" t="s">
        <v>16</v>
      </c>
      <c r="C7772" s="14" t="s">
        <v>668</v>
      </c>
      <c r="D7772" s="28" t="s">
        <v>10384</v>
      </c>
      <c r="E7772" s="15">
        <v>0</v>
      </c>
      <c r="F7772" s="16">
        <v>756.92</v>
      </c>
      <c r="G7772" s="17">
        <f>ROUND(E7772*F7772,2)</f>
        <v>0</v>
      </c>
    </row>
    <row r="7773" spans="1:7" ht="202.5" hidden="1" x14ac:dyDescent="0.25">
      <c r="A7773" s="18"/>
      <c r="B7773" s="18"/>
      <c r="C7773" s="18"/>
      <c r="D7773" s="28" t="s">
        <v>10385</v>
      </c>
      <c r="E7773" s="18"/>
      <c r="F7773" s="18"/>
      <c r="G7773" s="18"/>
    </row>
    <row r="7774" spans="1:7" hidden="1" x14ac:dyDescent="0.25">
      <c r="A7774" s="13" t="s">
        <v>10386</v>
      </c>
      <c r="B7774" s="14" t="s">
        <v>16</v>
      </c>
      <c r="C7774" s="14" t="s">
        <v>668</v>
      </c>
      <c r="D7774" s="28" t="s">
        <v>10387</v>
      </c>
      <c r="E7774" s="15">
        <v>0</v>
      </c>
      <c r="F7774" s="16">
        <v>1896.22</v>
      </c>
      <c r="G7774" s="17">
        <f>ROUND(E7774*F7774,2)</f>
        <v>0</v>
      </c>
    </row>
    <row r="7775" spans="1:7" ht="157.5" hidden="1" x14ac:dyDescent="0.25">
      <c r="A7775" s="18"/>
      <c r="B7775" s="18"/>
      <c r="C7775" s="18"/>
      <c r="D7775" s="28" t="s">
        <v>10388</v>
      </c>
      <c r="E7775" s="18"/>
      <c r="F7775" s="18"/>
      <c r="G7775" s="18"/>
    </row>
    <row r="7776" spans="1:7" hidden="1" x14ac:dyDescent="0.25">
      <c r="A7776" s="13" t="s">
        <v>10389</v>
      </c>
      <c r="B7776" s="14" t="s">
        <v>16</v>
      </c>
      <c r="C7776" s="14" t="s">
        <v>668</v>
      </c>
      <c r="D7776" s="28" t="s">
        <v>10390</v>
      </c>
      <c r="E7776" s="15">
        <v>0</v>
      </c>
      <c r="F7776" s="16">
        <v>66.19</v>
      </c>
      <c r="G7776" s="17">
        <f>ROUND(E7776*F7776,2)</f>
        <v>0</v>
      </c>
    </row>
    <row r="7777" spans="1:7" ht="90" hidden="1" x14ac:dyDescent="0.25">
      <c r="A7777" s="18"/>
      <c r="B7777" s="18"/>
      <c r="C7777" s="18"/>
      <c r="D7777" s="28" t="s">
        <v>10391</v>
      </c>
      <c r="E7777" s="18"/>
      <c r="F7777" s="18"/>
      <c r="G7777" s="18"/>
    </row>
    <row r="7778" spans="1:7" hidden="1" x14ac:dyDescent="0.25">
      <c r="A7778" s="13" t="s">
        <v>10392</v>
      </c>
      <c r="B7778" s="14" t="s">
        <v>16</v>
      </c>
      <c r="C7778" s="14" t="s">
        <v>668</v>
      </c>
      <c r="D7778" s="28" t="s">
        <v>10393</v>
      </c>
      <c r="E7778" s="15">
        <v>0</v>
      </c>
      <c r="F7778" s="16">
        <v>54.11</v>
      </c>
      <c r="G7778" s="17">
        <f>ROUND(E7778*F7778,2)</f>
        <v>0</v>
      </c>
    </row>
    <row r="7779" spans="1:7" ht="123.75" hidden="1" x14ac:dyDescent="0.25">
      <c r="A7779" s="18"/>
      <c r="B7779" s="18"/>
      <c r="C7779" s="18"/>
      <c r="D7779" s="28" t="s">
        <v>10394</v>
      </c>
      <c r="E7779" s="18"/>
      <c r="F7779" s="18"/>
      <c r="G7779" s="18"/>
    </row>
    <row r="7780" spans="1:7" hidden="1" x14ac:dyDescent="0.25">
      <c r="A7780" s="13" t="s">
        <v>10395</v>
      </c>
      <c r="B7780" s="14" t="s">
        <v>16</v>
      </c>
      <c r="C7780" s="14" t="s">
        <v>668</v>
      </c>
      <c r="D7780" s="28" t="s">
        <v>10396</v>
      </c>
      <c r="E7780" s="15">
        <v>0</v>
      </c>
      <c r="F7780" s="16">
        <v>121.51</v>
      </c>
      <c r="G7780" s="17">
        <f>ROUND(E7780*F7780,2)</f>
        <v>0</v>
      </c>
    </row>
    <row r="7781" spans="1:7" ht="78.75" hidden="1" x14ac:dyDescent="0.25">
      <c r="A7781" s="18"/>
      <c r="B7781" s="18"/>
      <c r="C7781" s="18"/>
      <c r="D7781" s="28" t="s">
        <v>10397</v>
      </c>
      <c r="E7781" s="18"/>
      <c r="F7781" s="18"/>
      <c r="G7781" s="18"/>
    </row>
    <row r="7782" spans="1:7" hidden="1" x14ac:dyDescent="0.25">
      <c r="A7782" s="13" t="s">
        <v>10398</v>
      </c>
      <c r="B7782" s="14" t="s">
        <v>16</v>
      </c>
      <c r="C7782" s="14" t="s">
        <v>668</v>
      </c>
      <c r="D7782" s="28" t="s">
        <v>10399</v>
      </c>
      <c r="E7782" s="15">
        <v>0</v>
      </c>
      <c r="F7782" s="16">
        <v>244.32</v>
      </c>
      <c r="G7782" s="17">
        <f>ROUND(E7782*F7782,2)</f>
        <v>0</v>
      </c>
    </row>
    <row r="7783" spans="1:7" ht="67.5" hidden="1" x14ac:dyDescent="0.25">
      <c r="A7783" s="18"/>
      <c r="B7783" s="18"/>
      <c r="C7783" s="18"/>
      <c r="D7783" s="28" t="s">
        <v>10400</v>
      </c>
      <c r="E7783" s="18"/>
      <c r="F7783" s="18"/>
      <c r="G7783" s="18"/>
    </row>
    <row r="7784" spans="1:7" hidden="1" x14ac:dyDescent="0.25">
      <c r="A7784" s="13" t="s">
        <v>10401</v>
      </c>
      <c r="B7784" s="14" t="s">
        <v>16</v>
      </c>
      <c r="C7784" s="14" t="s">
        <v>668</v>
      </c>
      <c r="D7784" s="28" t="s">
        <v>10402</v>
      </c>
      <c r="E7784" s="15">
        <v>0</v>
      </c>
      <c r="F7784" s="16">
        <v>68.099999999999994</v>
      </c>
      <c r="G7784" s="17">
        <f>ROUND(E7784*F7784,2)</f>
        <v>0</v>
      </c>
    </row>
    <row r="7785" spans="1:7" ht="90" hidden="1" x14ac:dyDescent="0.25">
      <c r="A7785" s="18"/>
      <c r="B7785" s="18"/>
      <c r="C7785" s="18"/>
      <c r="D7785" s="28" t="s">
        <v>10403</v>
      </c>
      <c r="E7785" s="18"/>
      <c r="F7785" s="18"/>
      <c r="G7785" s="18"/>
    </row>
    <row r="7786" spans="1:7" hidden="1" x14ac:dyDescent="0.25">
      <c r="A7786" s="13" t="s">
        <v>10404</v>
      </c>
      <c r="B7786" s="14" t="s">
        <v>16</v>
      </c>
      <c r="C7786" s="14" t="s">
        <v>668</v>
      </c>
      <c r="D7786" s="28" t="s">
        <v>10405</v>
      </c>
      <c r="E7786" s="15">
        <v>0</v>
      </c>
      <c r="F7786" s="16">
        <v>228.17</v>
      </c>
      <c r="G7786" s="17">
        <f>ROUND(E7786*F7786,2)</f>
        <v>0</v>
      </c>
    </row>
    <row r="7787" spans="1:7" ht="78.75" hidden="1" x14ac:dyDescent="0.25">
      <c r="A7787" s="18"/>
      <c r="B7787" s="18"/>
      <c r="C7787" s="18"/>
      <c r="D7787" s="28" t="s">
        <v>10406</v>
      </c>
      <c r="E7787" s="18"/>
      <c r="F7787" s="18"/>
      <c r="G7787" s="18"/>
    </row>
    <row r="7788" spans="1:7" hidden="1" x14ac:dyDescent="0.25">
      <c r="A7788" s="13" t="s">
        <v>10407</v>
      </c>
      <c r="B7788" s="14" t="s">
        <v>16</v>
      </c>
      <c r="C7788" s="14" t="s">
        <v>668</v>
      </c>
      <c r="D7788" s="28" t="s">
        <v>10408</v>
      </c>
      <c r="E7788" s="15">
        <v>0</v>
      </c>
      <c r="F7788" s="16">
        <v>39.39</v>
      </c>
      <c r="G7788" s="17">
        <f>ROUND(E7788*F7788,2)</f>
        <v>0</v>
      </c>
    </row>
    <row r="7789" spans="1:7" ht="78.75" hidden="1" x14ac:dyDescent="0.25">
      <c r="A7789" s="18"/>
      <c r="B7789" s="18"/>
      <c r="C7789" s="18"/>
      <c r="D7789" s="28" t="s">
        <v>10409</v>
      </c>
      <c r="E7789" s="18"/>
      <c r="F7789" s="18"/>
      <c r="G7789" s="18"/>
    </row>
    <row r="7790" spans="1:7" hidden="1" x14ac:dyDescent="0.25">
      <c r="A7790" s="13" t="s">
        <v>10410</v>
      </c>
      <c r="B7790" s="14" t="s">
        <v>16</v>
      </c>
      <c r="C7790" s="14" t="s">
        <v>668</v>
      </c>
      <c r="D7790" s="28" t="s">
        <v>10411</v>
      </c>
      <c r="E7790" s="15">
        <v>0</v>
      </c>
      <c r="F7790" s="16">
        <v>39.44</v>
      </c>
      <c r="G7790" s="17">
        <f>ROUND(E7790*F7790,2)</f>
        <v>0</v>
      </c>
    </row>
    <row r="7791" spans="1:7" ht="157.5" hidden="1" x14ac:dyDescent="0.25">
      <c r="A7791" s="18"/>
      <c r="B7791" s="18"/>
      <c r="C7791" s="18"/>
      <c r="D7791" s="28" t="s">
        <v>10412</v>
      </c>
      <c r="E7791" s="18"/>
      <c r="F7791" s="18"/>
      <c r="G7791" s="18"/>
    </row>
    <row r="7792" spans="1:7" hidden="1" x14ac:dyDescent="0.25">
      <c r="A7792" s="13" t="s">
        <v>10413</v>
      </c>
      <c r="B7792" s="14" t="s">
        <v>16</v>
      </c>
      <c r="C7792" s="14" t="s">
        <v>668</v>
      </c>
      <c r="D7792" s="28" t="s">
        <v>10414</v>
      </c>
      <c r="E7792" s="15">
        <v>0</v>
      </c>
      <c r="F7792" s="16">
        <v>39.44</v>
      </c>
      <c r="G7792" s="17">
        <f>ROUND(E7792*F7792,2)</f>
        <v>0</v>
      </c>
    </row>
    <row r="7793" spans="1:7" ht="157.5" hidden="1" x14ac:dyDescent="0.25">
      <c r="A7793" s="18"/>
      <c r="B7793" s="18"/>
      <c r="C7793" s="18"/>
      <c r="D7793" s="28" t="s">
        <v>10415</v>
      </c>
      <c r="E7793" s="18"/>
      <c r="F7793" s="18"/>
      <c r="G7793" s="18"/>
    </row>
    <row r="7794" spans="1:7" hidden="1" x14ac:dyDescent="0.25">
      <c r="A7794" s="13" t="s">
        <v>10416</v>
      </c>
      <c r="B7794" s="14" t="s">
        <v>16</v>
      </c>
      <c r="C7794" s="14" t="s">
        <v>668</v>
      </c>
      <c r="D7794" s="28" t="s">
        <v>10417</v>
      </c>
      <c r="E7794" s="15">
        <v>0</v>
      </c>
      <c r="F7794" s="16">
        <v>23.11</v>
      </c>
      <c r="G7794" s="17">
        <f>ROUND(E7794*F7794,2)</f>
        <v>0</v>
      </c>
    </row>
    <row r="7795" spans="1:7" ht="56.25" hidden="1" x14ac:dyDescent="0.25">
      <c r="A7795" s="18"/>
      <c r="B7795" s="18"/>
      <c r="C7795" s="18"/>
      <c r="D7795" s="28" t="s">
        <v>10418</v>
      </c>
      <c r="E7795" s="18"/>
      <c r="F7795" s="18"/>
      <c r="G7795" s="18"/>
    </row>
    <row r="7796" spans="1:7" hidden="1" x14ac:dyDescent="0.25">
      <c r="A7796" s="13" t="s">
        <v>10419</v>
      </c>
      <c r="B7796" s="14" t="s">
        <v>16</v>
      </c>
      <c r="C7796" s="14" t="s">
        <v>668</v>
      </c>
      <c r="D7796" s="28" t="s">
        <v>10420</v>
      </c>
      <c r="E7796" s="15">
        <v>0</v>
      </c>
      <c r="F7796" s="16">
        <v>240.27</v>
      </c>
      <c r="G7796" s="17">
        <f>ROUND(E7796*F7796,2)</f>
        <v>0</v>
      </c>
    </row>
    <row r="7797" spans="1:7" ht="90" hidden="1" x14ac:dyDescent="0.25">
      <c r="A7797" s="18"/>
      <c r="B7797" s="18"/>
      <c r="C7797" s="18"/>
      <c r="D7797" s="28" t="s">
        <v>10421</v>
      </c>
      <c r="E7797" s="18"/>
      <c r="F7797" s="18"/>
      <c r="G7797" s="18"/>
    </row>
    <row r="7798" spans="1:7" hidden="1" x14ac:dyDescent="0.25">
      <c r="A7798" s="13" t="s">
        <v>10422</v>
      </c>
      <c r="B7798" s="14" t="s">
        <v>16</v>
      </c>
      <c r="C7798" s="14" t="s">
        <v>668</v>
      </c>
      <c r="D7798" s="28" t="s">
        <v>10423</v>
      </c>
      <c r="E7798" s="15">
        <v>0</v>
      </c>
      <c r="F7798" s="16">
        <v>1774.5</v>
      </c>
      <c r="G7798" s="17">
        <f>ROUND(E7798*F7798,2)</f>
        <v>0</v>
      </c>
    </row>
    <row r="7799" spans="1:7" ht="45" hidden="1" x14ac:dyDescent="0.25">
      <c r="A7799" s="18"/>
      <c r="B7799" s="18"/>
      <c r="C7799" s="18"/>
      <c r="D7799" s="28" t="s">
        <v>10424</v>
      </c>
      <c r="E7799" s="18"/>
      <c r="F7799" s="18"/>
      <c r="G7799" s="18"/>
    </row>
    <row r="7800" spans="1:7" hidden="1" x14ac:dyDescent="0.25">
      <c r="A7800" s="13" t="s">
        <v>10425</v>
      </c>
      <c r="B7800" s="14" t="s">
        <v>16</v>
      </c>
      <c r="C7800" s="14" t="s">
        <v>668</v>
      </c>
      <c r="D7800" s="28" t="s">
        <v>10426</v>
      </c>
      <c r="E7800" s="15">
        <v>0</v>
      </c>
      <c r="F7800" s="16">
        <v>37.409999999999997</v>
      </c>
      <c r="G7800" s="17">
        <f>ROUND(E7800*F7800,2)</f>
        <v>0</v>
      </c>
    </row>
    <row r="7801" spans="1:7" ht="56.25" hidden="1" x14ac:dyDescent="0.25">
      <c r="A7801" s="18"/>
      <c r="B7801" s="18"/>
      <c r="C7801" s="18"/>
      <c r="D7801" s="28" t="s">
        <v>10427</v>
      </c>
      <c r="E7801" s="18"/>
      <c r="F7801" s="18"/>
      <c r="G7801" s="18"/>
    </row>
    <row r="7802" spans="1:7" hidden="1" x14ac:dyDescent="0.25">
      <c r="A7802" s="13" t="s">
        <v>10428</v>
      </c>
      <c r="B7802" s="14" t="s">
        <v>16</v>
      </c>
      <c r="C7802" s="14" t="s">
        <v>668</v>
      </c>
      <c r="D7802" s="28" t="s">
        <v>10429</v>
      </c>
      <c r="E7802" s="15">
        <v>0</v>
      </c>
      <c r="F7802" s="16">
        <v>120.84</v>
      </c>
      <c r="G7802" s="17">
        <f>ROUND(E7802*F7802,2)</f>
        <v>0</v>
      </c>
    </row>
    <row r="7803" spans="1:7" ht="56.25" hidden="1" x14ac:dyDescent="0.25">
      <c r="A7803" s="18"/>
      <c r="B7803" s="18"/>
      <c r="C7803" s="18"/>
      <c r="D7803" s="28" t="s">
        <v>10427</v>
      </c>
      <c r="E7803" s="18"/>
      <c r="F7803" s="18"/>
      <c r="G7803" s="18"/>
    </row>
    <row r="7804" spans="1:7" hidden="1" x14ac:dyDescent="0.25">
      <c r="A7804" s="13" t="s">
        <v>10430</v>
      </c>
      <c r="B7804" s="14" t="s">
        <v>16</v>
      </c>
      <c r="C7804" s="14" t="s">
        <v>668</v>
      </c>
      <c r="D7804" s="28" t="s">
        <v>10431</v>
      </c>
      <c r="E7804" s="15">
        <v>0</v>
      </c>
      <c r="F7804" s="16">
        <v>36.770000000000003</v>
      </c>
      <c r="G7804" s="17">
        <f>ROUND(E7804*F7804,2)</f>
        <v>0</v>
      </c>
    </row>
    <row r="7805" spans="1:7" ht="45" hidden="1" x14ac:dyDescent="0.25">
      <c r="A7805" s="18"/>
      <c r="B7805" s="18"/>
      <c r="C7805" s="18"/>
      <c r="D7805" s="28" t="s">
        <v>10432</v>
      </c>
      <c r="E7805" s="18"/>
      <c r="F7805" s="18"/>
      <c r="G7805" s="18"/>
    </row>
    <row r="7806" spans="1:7" hidden="1" x14ac:dyDescent="0.25">
      <c r="A7806" s="13" t="s">
        <v>10433</v>
      </c>
      <c r="B7806" s="14" t="s">
        <v>16</v>
      </c>
      <c r="C7806" s="14" t="s">
        <v>251</v>
      </c>
      <c r="D7806" s="28" t="s">
        <v>10434</v>
      </c>
      <c r="E7806" s="15">
        <v>0</v>
      </c>
      <c r="F7806" s="16">
        <v>25.42</v>
      </c>
      <c r="G7806" s="17">
        <f>ROUND(E7806*F7806,2)</f>
        <v>0</v>
      </c>
    </row>
    <row r="7807" spans="1:7" ht="123.75" hidden="1" x14ac:dyDescent="0.25">
      <c r="A7807" s="18"/>
      <c r="B7807" s="18"/>
      <c r="C7807" s="18"/>
      <c r="D7807" s="28" t="s">
        <v>10435</v>
      </c>
      <c r="E7807" s="18"/>
      <c r="F7807" s="18"/>
      <c r="G7807" s="18"/>
    </row>
    <row r="7808" spans="1:7" ht="22.5" hidden="1" x14ac:dyDescent="0.25">
      <c r="A7808" s="13" t="s">
        <v>10436</v>
      </c>
      <c r="B7808" s="14" t="s">
        <v>16</v>
      </c>
      <c r="C7808" s="14" t="s">
        <v>251</v>
      </c>
      <c r="D7808" s="28" t="s">
        <v>10437</v>
      </c>
      <c r="E7808" s="15">
        <v>0</v>
      </c>
      <c r="F7808" s="16">
        <v>28.94</v>
      </c>
      <c r="G7808" s="17">
        <f>ROUND(E7808*F7808,2)</f>
        <v>0</v>
      </c>
    </row>
    <row r="7809" spans="1:7" ht="135" hidden="1" x14ac:dyDescent="0.25">
      <c r="A7809" s="18"/>
      <c r="B7809" s="18"/>
      <c r="C7809" s="18"/>
      <c r="D7809" s="28" t="s">
        <v>10438</v>
      </c>
      <c r="E7809" s="18"/>
      <c r="F7809" s="18"/>
      <c r="G7809" s="18"/>
    </row>
    <row r="7810" spans="1:7" ht="22.5" hidden="1" x14ac:dyDescent="0.25">
      <c r="A7810" s="13" t="s">
        <v>10439</v>
      </c>
      <c r="B7810" s="14" t="s">
        <v>16</v>
      </c>
      <c r="C7810" s="14" t="s">
        <v>251</v>
      </c>
      <c r="D7810" s="28" t="s">
        <v>10440</v>
      </c>
      <c r="E7810" s="15">
        <v>0</v>
      </c>
      <c r="F7810" s="16">
        <v>32.659999999999997</v>
      </c>
      <c r="G7810" s="17">
        <f>ROUND(E7810*F7810,2)</f>
        <v>0</v>
      </c>
    </row>
    <row r="7811" spans="1:7" ht="135" hidden="1" x14ac:dyDescent="0.25">
      <c r="A7811" s="18"/>
      <c r="B7811" s="18"/>
      <c r="C7811" s="18"/>
      <c r="D7811" s="28" t="s">
        <v>10441</v>
      </c>
      <c r="E7811" s="18"/>
      <c r="F7811" s="18"/>
      <c r="G7811" s="18"/>
    </row>
    <row r="7812" spans="1:7" hidden="1" x14ac:dyDescent="0.25">
      <c r="A7812" s="13" t="s">
        <v>10442</v>
      </c>
      <c r="B7812" s="14" t="s">
        <v>16</v>
      </c>
      <c r="C7812" s="14" t="s">
        <v>251</v>
      </c>
      <c r="D7812" s="28" t="s">
        <v>10443</v>
      </c>
      <c r="E7812" s="15">
        <v>0</v>
      </c>
      <c r="F7812" s="16">
        <v>47.74</v>
      </c>
      <c r="G7812" s="17">
        <f>ROUND(E7812*F7812,2)</f>
        <v>0</v>
      </c>
    </row>
    <row r="7813" spans="1:7" ht="135" hidden="1" x14ac:dyDescent="0.25">
      <c r="A7813" s="18"/>
      <c r="B7813" s="18"/>
      <c r="C7813" s="18"/>
      <c r="D7813" s="28" t="s">
        <v>10444</v>
      </c>
      <c r="E7813" s="18"/>
      <c r="F7813" s="18"/>
      <c r="G7813" s="18"/>
    </row>
    <row r="7814" spans="1:7" ht="22.5" hidden="1" x14ac:dyDescent="0.25">
      <c r="A7814" s="13" t="s">
        <v>10445</v>
      </c>
      <c r="B7814" s="14" t="s">
        <v>16</v>
      </c>
      <c r="C7814" s="14" t="s">
        <v>251</v>
      </c>
      <c r="D7814" s="28" t="s">
        <v>10446</v>
      </c>
      <c r="E7814" s="15">
        <v>0</v>
      </c>
      <c r="F7814" s="16">
        <v>58.07</v>
      </c>
      <c r="G7814" s="17">
        <f>ROUND(E7814*F7814,2)</f>
        <v>0</v>
      </c>
    </row>
    <row r="7815" spans="1:7" ht="135" hidden="1" x14ac:dyDescent="0.25">
      <c r="A7815" s="18"/>
      <c r="B7815" s="18"/>
      <c r="C7815" s="18"/>
      <c r="D7815" s="28" t="s">
        <v>10447</v>
      </c>
      <c r="E7815" s="18"/>
      <c r="F7815" s="18"/>
      <c r="G7815" s="18"/>
    </row>
    <row r="7816" spans="1:7" hidden="1" x14ac:dyDescent="0.25">
      <c r="A7816" s="13" t="s">
        <v>10448</v>
      </c>
      <c r="B7816" s="14" t="s">
        <v>16</v>
      </c>
      <c r="C7816" s="14" t="s">
        <v>251</v>
      </c>
      <c r="D7816" s="28" t="s">
        <v>10449</v>
      </c>
      <c r="E7816" s="15">
        <v>0</v>
      </c>
      <c r="F7816" s="16">
        <v>68.36</v>
      </c>
      <c r="G7816" s="17">
        <f>ROUND(E7816*F7816,2)</f>
        <v>0</v>
      </c>
    </row>
    <row r="7817" spans="1:7" ht="135" hidden="1" x14ac:dyDescent="0.25">
      <c r="A7817" s="18"/>
      <c r="B7817" s="18"/>
      <c r="C7817" s="18"/>
      <c r="D7817" s="28" t="s">
        <v>10450</v>
      </c>
      <c r="E7817" s="18"/>
      <c r="F7817" s="18"/>
      <c r="G7817" s="18"/>
    </row>
    <row r="7818" spans="1:7" hidden="1" x14ac:dyDescent="0.25">
      <c r="A7818" s="13" t="s">
        <v>10451</v>
      </c>
      <c r="B7818" s="14" t="s">
        <v>16</v>
      </c>
      <c r="C7818" s="14" t="s">
        <v>251</v>
      </c>
      <c r="D7818" s="28" t="s">
        <v>10452</v>
      </c>
      <c r="E7818" s="15">
        <v>0</v>
      </c>
      <c r="F7818" s="16">
        <v>81.37</v>
      </c>
      <c r="G7818" s="17">
        <f>ROUND(E7818*F7818,2)</f>
        <v>0</v>
      </c>
    </row>
    <row r="7819" spans="1:7" ht="135" hidden="1" x14ac:dyDescent="0.25">
      <c r="A7819" s="18"/>
      <c r="B7819" s="18"/>
      <c r="C7819" s="18"/>
      <c r="D7819" s="28" t="s">
        <v>10453</v>
      </c>
      <c r="E7819" s="18"/>
      <c r="F7819" s="18"/>
      <c r="G7819" s="18"/>
    </row>
    <row r="7820" spans="1:7" hidden="1" x14ac:dyDescent="0.25">
      <c r="A7820" s="13" t="s">
        <v>10454</v>
      </c>
      <c r="B7820" s="14" t="s">
        <v>16</v>
      </c>
      <c r="C7820" s="14" t="s">
        <v>668</v>
      </c>
      <c r="D7820" s="28" t="s">
        <v>10455</v>
      </c>
      <c r="E7820" s="15">
        <v>0</v>
      </c>
      <c r="F7820" s="16">
        <v>106.41</v>
      </c>
      <c r="G7820" s="17">
        <f>ROUND(E7820*F7820,2)</f>
        <v>0</v>
      </c>
    </row>
    <row r="7821" spans="1:7" ht="56.25" hidden="1" x14ac:dyDescent="0.25">
      <c r="A7821" s="18"/>
      <c r="B7821" s="18"/>
      <c r="C7821" s="18"/>
      <c r="D7821" s="28" t="s">
        <v>10456</v>
      </c>
      <c r="E7821" s="18"/>
      <c r="F7821" s="18"/>
      <c r="G7821" s="18"/>
    </row>
    <row r="7822" spans="1:7" ht="22.5" hidden="1" x14ac:dyDescent="0.25">
      <c r="A7822" s="13" t="s">
        <v>10457</v>
      </c>
      <c r="B7822" s="14" t="s">
        <v>16</v>
      </c>
      <c r="C7822" s="14" t="s">
        <v>251</v>
      </c>
      <c r="D7822" s="28" t="s">
        <v>10458</v>
      </c>
      <c r="E7822" s="15">
        <v>0</v>
      </c>
      <c r="F7822" s="16">
        <v>6.63</v>
      </c>
      <c r="G7822" s="17">
        <f>ROUND(E7822*F7822,2)</f>
        <v>0</v>
      </c>
    </row>
    <row r="7823" spans="1:7" ht="146.25" hidden="1" x14ac:dyDescent="0.25">
      <c r="A7823" s="18"/>
      <c r="B7823" s="18"/>
      <c r="C7823" s="18"/>
      <c r="D7823" s="28" t="s">
        <v>10459</v>
      </c>
      <c r="E7823" s="18"/>
      <c r="F7823" s="18"/>
      <c r="G7823" s="18"/>
    </row>
    <row r="7824" spans="1:7" ht="22.5" hidden="1" x14ac:dyDescent="0.25">
      <c r="A7824" s="13" t="s">
        <v>10460</v>
      </c>
      <c r="B7824" s="14" t="s">
        <v>16</v>
      </c>
      <c r="C7824" s="14" t="s">
        <v>251</v>
      </c>
      <c r="D7824" s="28" t="s">
        <v>10461</v>
      </c>
      <c r="E7824" s="15">
        <v>0</v>
      </c>
      <c r="F7824" s="16">
        <v>7.48</v>
      </c>
      <c r="G7824" s="17">
        <f>ROUND(E7824*F7824,2)</f>
        <v>0</v>
      </c>
    </row>
    <row r="7825" spans="1:7" ht="146.25" hidden="1" x14ac:dyDescent="0.25">
      <c r="A7825" s="18"/>
      <c r="B7825" s="18"/>
      <c r="C7825" s="18"/>
      <c r="D7825" s="28" t="s">
        <v>10462</v>
      </c>
      <c r="E7825" s="18"/>
      <c r="F7825" s="18"/>
      <c r="G7825" s="18"/>
    </row>
    <row r="7826" spans="1:7" ht="22.5" hidden="1" x14ac:dyDescent="0.25">
      <c r="A7826" s="13" t="s">
        <v>10463</v>
      </c>
      <c r="B7826" s="14" t="s">
        <v>16</v>
      </c>
      <c r="C7826" s="14" t="s">
        <v>251</v>
      </c>
      <c r="D7826" s="28" t="s">
        <v>10464</v>
      </c>
      <c r="E7826" s="15">
        <v>0</v>
      </c>
      <c r="F7826" s="16">
        <v>7.5</v>
      </c>
      <c r="G7826" s="17">
        <f>ROUND(E7826*F7826,2)</f>
        <v>0</v>
      </c>
    </row>
    <row r="7827" spans="1:7" ht="168.75" hidden="1" x14ac:dyDescent="0.25">
      <c r="A7827" s="18"/>
      <c r="B7827" s="18"/>
      <c r="C7827" s="18"/>
      <c r="D7827" s="28" t="s">
        <v>10465</v>
      </c>
      <c r="E7827" s="18"/>
      <c r="F7827" s="18"/>
      <c r="G7827" s="18"/>
    </row>
    <row r="7828" spans="1:7" ht="22.5" hidden="1" x14ac:dyDescent="0.25">
      <c r="A7828" s="13" t="s">
        <v>10466</v>
      </c>
      <c r="B7828" s="14" t="s">
        <v>16</v>
      </c>
      <c r="C7828" s="14" t="s">
        <v>251</v>
      </c>
      <c r="D7828" s="28" t="s">
        <v>10467</v>
      </c>
      <c r="E7828" s="15">
        <v>0</v>
      </c>
      <c r="F7828" s="16">
        <v>13.9</v>
      </c>
      <c r="G7828" s="17">
        <f>ROUND(E7828*F7828,2)</f>
        <v>0</v>
      </c>
    </row>
    <row r="7829" spans="1:7" ht="168.75" hidden="1" x14ac:dyDescent="0.25">
      <c r="A7829" s="18"/>
      <c r="B7829" s="18"/>
      <c r="C7829" s="18"/>
      <c r="D7829" s="28" t="s">
        <v>10468</v>
      </c>
      <c r="E7829" s="18"/>
      <c r="F7829" s="18"/>
      <c r="G7829" s="18"/>
    </row>
    <row r="7830" spans="1:7" ht="22.5" hidden="1" x14ac:dyDescent="0.25">
      <c r="A7830" s="13" t="s">
        <v>10469</v>
      </c>
      <c r="B7830" s="14" t="s">
        <v>16</v>
      </c>
      <c r="C7830" s="14" t="s">
        <v>251</v>
      </c>
      <c r="D7830" s="28" t="s">
        <v>10470</v>
      </c>
      <c r="E7830" s="15">
        <v>0</v>
      </c>
      <c r="F7830" s="16">
        <v>14.75</v>
      </c>
      <c r="G7830" s="17">
        <f>ROUND(E7830*F7830,2)</f>
        <v>0</v>
      </c>
    </row>
    <row r="7831" spans="1:7" ht="191.25" hidden="1" x14ac:dyDescent="0.25">
      <c r="A7831" s="18"/>
      <c r="B7831" s="18"/>
      <c r="C7831" s="18"/>
      <c r="D7831" s="28" t="s">
        <v>10471</v>
      </c>
      <c r="E7831" s="18"/>
      <c r="F7831" s="18"/>
      <c r="G7831" s="18"/>
    </row>
    <row r="7832" spans="1:7" ht="22.5" hidden="1" x14ac:dyDescent="0.25">
      <c r="A7832" s="13" t="s">
        <v>10472</v>
      </c>
      <c r="B7832" s="14" t="s">
        <v>16</v>
      </c>
      <c r="C7832" s="14" t="s">
        <v>251</v>
      </c>
      <c r="D7832" s="28" t="s">
        <v>10473</v>
      </c>
      <c r="E7832" s="15">
        <v>0</v>
      </c>
      <c r="F7832" s="16">
        <v>14.77</v>
      </c>
      <c r="G7832" s="17">
        <f>ROUND(E7832*F7832,2)</f>
        <v>0</v>
      </c>
    </row>
    <row r="7833" spans="1:7" ht="213.75" hidden="1" x14ac:dyDescent="0.25">
      <c r="A7833" s="18"/>
      <c r="B7833" s="18"/>
      <c r="C7833" s="18"/>
      <c r="D7833" s="28" t="s">
        <v>10474</v>
      </c>
      <c r="E7833" s="18"/>
      <c r="F7833" s="18"/>
      <c r="G7833" s="18"/>
    </row>
    <row r="7834" spans="1:7" ht="22.5" hidden="1" x14ac:dyDescent="0.25">
      <c r="A7834" s="13" t="s">
        <v>10475</v>
      </c>
      <c r="B7834" s="14" t="s">
        <v>16</v>
      </c>
      <c r="C7834" s="14" t="s">
        <v>251</v>
      </c>
      <c r="D7834" s="28" t="s">
        <v>10476</v>
      </c>
      <c r="E7834" s="15">
        <v>0</v>
      </c>
      <c r="F7834" s="16">
        <v>14.14</v>
      </c>
      <c r="G7834" s="17">
        <f>ROUND(E7834*F7834,2)</f>
        <v>0</v>
      </c>
    </row>
    <row r="7835" spans="1:7" ht="168.75" hidden="1" x14ac:dyDescent="0.25">
      <c r="A7835" s="18"/>
      <c r="B7835" s="18"/>
      <c r="C7835" s="18"/>
      <c r="D7835" s="28" t="s">
        <v>10477</v>
      </c>
      <c r="E7835" s="18"/>
      <c r="F7835" s="18"/>
      <c r="G7835" s="18"/>
    </row>
    <row r="7836" spans="1:7" ht="22.5" hidden="1" x14ac:dyDescent="0.25">
      <c r="A7836" s="13" t="s">
        <v>10478</v>
      </c>
      <c r="B7836" s="14" t="s">
        <v>16</v>
      </c>
      <c r="C7836" s="14" t="s">
        <v>251</v>
      </c>
      <c r="D7836" s="28" t="s">
        <v>10479</v>
      </c>
      <c r="E7836" s="15">
        <v>0</v>
      </c>
      <c r="F7836" s="16">
        <v>14.99</v>
      </c>
      <c r="G7836" s="17">
        <f>ROUND(E7836*F7836,2)</f>
        <v>0</v>
      </c>
    </row>
    <row r="7837" spans="1:7" ht="180" hidden="1" x14ac:dyDescent="0.25">
      <c r="A7837" s="18"/>
      <c r="B7837" s="18"/>
      <c r="C7837" s="18"/>
      <c r="D7837" s="28" t="s">
        <v>10480</v>
      </c>
      <c r="E7837" s="18"/>
      <c r="F7837" s="18"/>
      <c r="G7837" s="18"/>
    </row>
    <row r="7838" spans="1:7" ht="22.5" hidden="1" x14ac:dyDescent="0.25">
      <c r="A7838" s="13" t="s">
        <v>10481</v>
      </c>
      <c r="B7838" s="14" t="s">
        <v>16</v>
      </c>
      <c r="C7838" s="14" t="s">
        <v>251</v>
      </c>
      <c r="D7838" s="28" t="s">
        <v>10482</v>
      </c>
      <c r="E7838" s="15">
        <v>0</v>
      </c>
      <c r="F7838" s="16">
        <v>15.01</v>
      </c>
      <c r="G7838" s="17">
        <f>ROUND(E7838*F7838,2)</f>
        <v>0</v>
      </c>
    </row>
    <row r="7839" spans="1:7" ht="202.5" hidden="1" x14ac:dyDescent="0.25">
      <c r="A7839" s="18"/>
      <c r="B7839" s="18"/>
      <c r="C7839" s="18"/>
      <c r="D7839" s="28" t="s">
        <v>10483</v>
      </c>
      <c r="E7839" s="18"/>
      <c r="F7839" s="18"/>
      <c r="G7839" s="18"/>
    </row>
    <row r="7840" spans="1:7" hidden="1" x14ac:dyDescent="0.25">
      <c r="A7840" s="18"/>
      <c r="B7840" s="18"/>
      <c r="C7840" s="18"/>
      <c r="D7840" s="35" t="s">
        <v>10484</v>
      </c>
      <c r="E7840" s="15">
        <v>0</v>
      </c>
      <c r="F7840" s="16">
        <v>0</v>
      </c>
      <c r="G7840" s="19">
        <f>ROUND(E7840*F7840,2)</f>
        <v>0</v>
      </c>
    </row>
    <row r="7841" spans="1:7" ht="0.95" customHeight="1" x14ac:dyDescent="0.25">
      <c r="A7841" s="20"/>
      <c r="B7841" s="20"/>
      <c r="C7841" s="20"/>
      <c r="D7841" s="36"/>
      <c r="E7841" s="20"/>
      <c r="F7841" s="20"/>
      <c r="G7841" s="20"/>
    </row>
    <row r="7842" spans="1:7" x14ac:dyDescent="0.25">
      <c r="A7842" s="7" t="s">
        <v>10485</v>
      </c>
      <c r="B7842" s="7" t="s">
        <v>8</v>
      </c>
      <c r="C7842" s="7" t="s">
        <v>9</v>
      </c>
      <c r="D7842" s="33" t="s">
        <v>10486</v>
      </c>
      <c r="E7842" s="8">
        <f>E7863</f>
        <v>0</v>
      </c>
      <c r="F7842" s="9">
        <f>F7863</f>
        <v>0</v>
      </c>
      <c r="G7842" s="9">
        <f>G7863</f>
        <v>0</v>
      </c>
    </row>
    <row r="7843" spans="1:7" hidden="1" x14ac:dyDescent="0.25">
      <c r="A7843" s="13" t="s">
        <v>10487</v>
      </c>
      <c r="B7843" s="14" t="s">
        <v>16</v>
      </c>
      <c r="C7843" s="14" t="s">
        <v>668</v>
      </c>
      <c r="D7843" s="28" t="s">
        <v>10488</v>
      </c>
      <c r="E7843" s="15">
        <v>0</v>
      </c>
      <c r="F7843" s="16">
        <v>204.72</v>
      </c>
      <c r="G7843" s="17">
        <f>ROUND(E7843*F7843,2)</f>
        <v>0</v>
      </c>
    </row>
    <row r="7844" spans="1:7" hidden="1" x14ac:dyDescent="0.25">
      <c r="A7844" s="13" t="s">
        <v>10489</v>
      </c>
      <c r="B7844" s="14" t="s">
        <v>16</v>
      </c>
      <c r="C7844" s="14" t="s">
        <v>668</v>
      </c>
      <c r="D7844" s="28" t="s">
        <v>10490</v>
      </c>
      <c r="E7844" s="15">
        <v>0</v>
      </c>
      <c r="F7844" s="16">
        <v>116.96</v>
      </c>
      <c r="G7844" s="17">
        <f>ROUND(E7844*F7844,2)</f>
        <v>0</v>
      </c>
    </row>
    <row r="7845" spans="1:7" hidden="1" x14ac:dyDescent="0.25">
      <c r="A7845" s="13" t="s">
        <v>10491</v>
      </c>
      <c r="B7845" s="14" t="s">
        <v>16</v>
      </c>
      <c r="C7845" s="14" t="s">
        <v>668</v>
      </c>
      <c r="D7845" s="28" t="s">
        <v>10492</v>
      </c>
      <c r="E7845" s="15">
        <v>0</v>
      </c>
      <c r="F7845" s="16">
        <v>667.98</v>
      </c>
      <c r="G7845" s="17">
        <f>ROUND(E7845*F7845,2)</f>
        <v>0</v>
      </c>
    </row>
    <row r="7846" spans="1:7" hidden="1" x14ac:dyDescent="0.25">
      <c r="A7846" s="13" t="s">
        <v>10493</v>
      </c>
      <c r="B7846" s="14" t="s">
        <v>16</v>
      </c>
      <c r="C7846" s="14" t="s">
        <v>668</v>
      </c>
      <c r="D7846" s="28" t="s">
        <v>10494</v>
      </c>
      <c r="E7846" s="15">
        <v>0</v>
      </c>
      <c r="F7846" s="16">
        <v>533.86</v>
      </c>
      <c r="G7846" s="17">
        <f>ROUND(E7846*F7846,2)</f>
        <v>0</v>
      </c>
    </row>
    <row r="7847" spans="1:7" hidden="1" x14ac:dyDescent="0.25">
      <c r="A7847" s="13" t="s">
        <v>10495</v>
      </c>
      <c r="B7847" s="14" t="s">
        <v>16</v>
      </c>
      <c r="C7847" s="14" t="s">
        <v>668</v>
      </c>
      <c r="D7847" s="28" t="s">
        <v>10496</v>
      </c>
      <c r="E7847" s="15">
        <v>0</v>
      </c>
      <c r="F7847" s="16">
        <v>372.11</v>
      </c>
      <c r="G7847" s="17">
        <f>ROUND(E7847*F7847,2)</f>
        <v>0</v>
      </c>
    </row>
    <row r="7848" spans="1:7" ht="22.5" hidden="1" x14ac:dyDescent="0.25">
      <c r="A7848" s="18"/>
      <c r="B7848" s="18"/>
      <c r="C7848" s="18"/>
      <c r="D7848" s="28" t="s">
        <v>10497</v>
      </c>
      <c r="E7848" s="18"/>
      <c r="F7848" s="18"/>
      <c r="G7848" s="18"/>
    </row>
    <row r="7849" spans="1:7" hidden="1" x14ac:dyDescent="0.25">
      <c r="A7849" s="13" t="s">
        <v>10498</v>
      </c>
      <c r="B7849" s="14" t="s">
        <v>16</v>
      </c>
      <c r="C7849" s="14" t="s">
        <v>668</v>
      </c>
      <c r="D7849" s="28" t="s">
        <v>10499</v>
      </c>
      <c r="E7849" s="15">
        <v>0</v>
      </c>
      <c r="F7849" s="16">
        <v>129.84</v>
      </c>
      <c r="G7849" s="17">
        <f>ROUND(E7849*F7849,2)</f>
        <v>0</v>
      </c>
    </row>
    <row r="7850" spans="1:7" ht="33.75" hidden="1" x14ac:dyDescent="0.25">
      <c r="A7850" s="18"/>
      <c r="B7850" s="18"/>
      <c r="C7850" s="18"/>
      <c r="D7850" s="28" t="s">
        <v>10500</v>
      </c>
      <c r="E7850" s="18"/>
      <c r="F7850" s="18"/>
      <c r="G7850" s="18"/>
    </row>
    <row r="7851" spans="1:7" hidden="1" x14ac:dyDescent="0.25">
      <c r="A7851" s="13" t="s">
        <v>10501</v>
      </c>
      <c r="B7851" s="14" t="s">
        <v>16</v>
      </c>
      <c r="C7851" s="14" t="s">
        <v>668</v>
      </c>
      <c r="D7851" s="28" t="s">
        <v>10502</v>
      </c>
      <c r="E7851" s="15">
        <v>0</v>
      </c>
      <c r="F7851" s="16">
        <v>95.99</v>
      </c>
      <c r="G7851" s="17">
        <f>ROUND(E7851*F7851,2)</f>
        <v>0</v>
      </c>
    </row>
    <row r="7852" spans="1:7" ht="78.75" hidden="1" x14ac:dyDescent="0.25">
      <c r="A7852" s="18"/>
      <c r="B7852" s="18"/>
      <c r="C7852" s="18"/>
      <c r="D7852" s="28" t="s">
        <v>10503</v>
      </c>
      <c r="E7852" s="18"/>
      <c r="F7852" s="18"/>
      <c r="G7852" s="18"/>
    </row>
    <row r="7853" spans="1:7" hidden="1" x14ac:dyDescent="0.25">
      <c r="A7853" s="13" t="s">
        <v>10504</v>
      </c>
      <c r="B7853" s="14" t="s">
        <v>16</v>
      </c>
      <c r="C7853" s="14" t="s">
        <v>668</v>
      </c>
      <c r="D7853" s="28" t="s">
        <v>10505</v>
      </c>
      <c r="E7853" s="15">
        <v>0</v>
      </c>
      <c r="F7853" s="16">
        <v>84.91</v>
      </c>
      <c r="G7853" s="17">
        <f>ROUND(E7853*F7853,2)</f>
        <v>0</v>
      </c>
    </row>
    <row r="7854" spans="1:7" ht="90" hidden="1" x14ac:dyDescent="0.25">
      <c r="A7854" s="18"/>
      <c r="B7854" s="18"/>
      <c r="C7854" s="18"/>
      <c r="D7854" s="28" t="s">
        <v>10506</v>
      </c>
      <c r="E7854" s="18"/>
      <c r="F7854" s="18"/>
      <c r="G7854" s="18"/>
    </row>
    <row r="7855" spans="1:7" hidden="1" x14ac:dyDescent="0.25">
      <c r="A7855" s="13" t="s">
        <v>10507</v>
      </c>
      <c r="B7855" s="14" t="s">
        <v>16</v>
      </c>
      <c r="C7855" s="14" t="s">
        <v>668</v>
      </c>
      <c r="D7855" s="28" t="s">
        <v>10508</v>
      </c>
      <c r="E7855" s="15">
        <v>0</v>
      </c>
      <c r="F7855" s="16">
        <v>78.92</v>
      </c>
      <c r="G7855" s="17">
        <f>ROUND(E7855*F7855,2)</f>
        <v>0</v>
      </c>
    </row>
    <row r="7856" spans="1:7" ht="90" hidden="1" x14ac:dyDescent="0.25">
      <c r="A7856" s="18"/>
      <c r="B7856" s="18"/>
      <c r="C7856" s="18"/>
      <c r="D7856" s="28" t="s">
        <v>10509</v>
      </c>
      <c r="E7856" s="18"/>
      <c r="F7856" s="18"/>
      <c r="G7856" s="18"/>
    </row>
    <row r="7857" spans="1:7" hidden="1" x14ac:dyDescent="0.25">
      <c r="A7857" s="13" t="s">
        <v>10510</v>
      </c>
      <c r="B7857" s="14" t="s">
        <v>16</v>
      </c>
      <c r="C7857" s="14" t="s">
        <v>668</v>
      </c>
      <c r="D7857" s="28" t="s">
        <v>10511</v>
      </c>
      <c r="E7857" s="15">
        <v>0</v>
      </c>
      <c r="F7857" s="16">
        <v>311.60000000000002</v>
      </c>
      <c r="G7857" s="17">
        <f>ROUND(E7857*F7857,2)</f>
        <v>0</v>
      </c>
    </row>
    <row r="7858" spans="1:7" ht="90" hidden="1" x14ac:dyDescent="0.25">
      <c r="A7858" s="18"/>
      <c r="B7858" s="18"/>
      <c r="C7858" s="18"/>
      <c r="D7858" s="28" t="s">
        <v>10512</v>
      </c>
      <c r="E7858" s="18"/>
      <c r="F7858" s="18"/>
      <c r="G7858" s="18"/>
    </row>
    <row r="7859" spans="1:7" hidden="1" x14ac:dyDescent="0.25">
      <c r="A7859" s="13" t="s">
        <v>10513</v>
      </c>
      <c r="B7859" s="14" t="s">
        <v>16</v>
      </c>
      <c r="C7859" s="14" t="s">
        <v>668</v>
      </c>
      <c r="D7859" s="28" t="s">
        <v>10514</v>
      </c>
      <c r="E7859" s="15">
        <v>0</v>
      </c>
      <c r="F7859" s="16">
        <v>600.29</v>
      </c>
      <c r="G7859" s="17">
        <f>ROUND(E7859*F7859,2)</f>
        <v>0</v>
      </c>
    </row>
    <row r="7860" spans="1:7" ht="90" hidden="1" x14ac:dyDescent="0.25">
      <c r="A7860" s="18"/>
      <c r="B7860" s="18"/>
      <c r="C7860" s="18"/>
      <c r="D7860" s="28" t="s">
        <v>10515</v>
      </c>
      <c r="E7860" s="18"/>
      <c r="F7860" s="18"/>
      <c r="G7860" s="18"/>
    </row>
    <row r="7861" spans="1:7" hidden="1" x14ac:dyDescent="0.25">
      <c r="A7861" s="13" t="s">
        <v>10516</v>
      </c>
      <c r="B7861" s="14" t="s">
        <v>16</v>
      </c>
      <c r="C7861" s="14" t="s">
        <v>668</v>
      </c>
      <c r="D7861" s="28" t="s">
        <v>10517</v>
      </c>
      <c r="E7861" s="15">
        <v>0</v>
      </c>
      <c r="F7861" s="16">
        <v>802.11</v>
      </c>
      <c r="G7861" s="17">
        <f>ROUND(E7861*F7861,2)</f>
        <v>0</v>
      </c>
    </row>
    <row r="7862" spans="1:7" ht="90" hidden="1" x14ac:dyDescent="0.25">
      <c r="A7862" s="18"/>
      <c r="B7862" s="18"/>
      <c r="C7862" s="18"/>
      <c r="D7862" s="28" t="s">
        <v>10518</v>
      </c>
      <c r="E7862" s="18"/>
      <c r="F7862" s="18"/>
      <c r="G7862" s="18"/>
    </row>
    <row r="7863" spans="1:7" hidden="1" x14ac:dyDescent="0.25">
      <c r="A7863" s="18"/>
      <c r="B7863" s="18"/>
      <c r="C7863" s="18"/>
      <c r="D7863" s="35" t="s">
        <v>10519</v>
      </c>
      <c r="E7863" s="15">
        <v>0</v>
      </c>
      <c r="F7863" s="16">
        <v>0</v>
      </c>
      <c r="G7863" s="19">
        <f>ROUND(E7863*F7863,2)</f>
        <v>0</v>
      </c>
    </row>
    <row r="7864" spans="1:7" ht="0.95" customHeight="1" x14ac:dyDescent="0.25">
      <c r="A7864" s="20"/>
      <c r="B7864" s="20"/>
      <c r="C7864" s="20"/>
      <c r="D7864" s="36"/>
      <c r="E7864" s="20"/>
      <c r="F7864" s="20"/>
      <c r="G7864" s="20"/>
    </row>
    <row r="7865" spans="1:7" x14ac:dyDescent="0.25">
      <c r="A7865" s="7" t="s">
        <v>10520</v>
      </c>
      <c r="B7865" s="7" t="s">
        <v>8</v>
      </c>
      <c r="C7865" s="7" t="s">
        <v>9</v>
      </c>
      <c r="D7865" s="33" t="s">
        <v>10521</v>
      </c>
      <c r="E7865" s="8">
        <f>E7912</f>
        <v>0</v>
      </c>
      <c r="F7865" s="9">
        <f>F7912</f>
        <v>0</v>
      </c>
      <c r="G7865" s="9">
        <f>G7912</f>
        <v>0</v>
      </c>
    </row>
    <row r="7866" spans="1:7" hidden="1" x14ac:dyDescent="0.25">
      <c r="A7866" s="13" t="s">
        <v>10522</v>
      </c>
      <c r="B7866" s="14" t="s">
        <v>16</v>
      </c>
      <c r="C7866" s="14" t="s">
        <v>668</v>
      </c>
      <c r="D7866" s="28" t="s">
        <v>10523</v>
      </c>
      <c r="E7866" s="15">
        <v>0</v>
      </c>
      <c r="F7866" s="16">
        <v>202.48</v>
      </c>
      <c r="G7866" s="17">
        <f>ROUND(E7866*F7866,2)</f>
        <v>0</v>
      </c>
    </row>
    <row r="7867" spans="1:7" ht="67.5" hidden="1" x14ac:dyDescent="0.25">
      <c r="A7867" s="18"/>
      <c r="B7867" s="18"/>
      <c r="C7867" s="18"/>
      <c r="D7867" s="28" t="s">
        <v>10524</v>
      </c>
      <c r="E7867" s="18"/>
      <c r="F7867" s="18"/>
      <c r="G7867" s="18"/>
    </row>
    <row r="7868" spans="1:7" hidden="1" x14ac:dyDescent="0.25">
      <c r="A7868" s="13" t="s">
        <v>10525</v>
      </c>
      <c r="B7868" s="14" t="s">
        <v>16</v>
      </c>
      <c r="C7868" s="14" t="s">
        <v>668</v>
      </c>
      <c r="D7868" s="28" t="s">
        <v>10526</v>
      </c>
      <c r="E7868" s="15">
        <v>0</v>
      </c>
      <c r="F7868" s="16">
        <v>237.16</v>
      </c>
      <c r="G7868" s="17">
        <f>ROUND(E7868*F7868,2)</f>
        <v>0</v>
      </c>
    </row>
    <row r="7869" spans="1:7" ht="90" hidden="1" x14ac:dyDescent="0.25">
      <c r="A7869" s="18"/>
      <c r="B7869" s="18"/>
      <c r="C7869" s="18"/>
      <c r="D7869" s="28" t="s">
        <v>10527</v>
      </c>
      <c r="E7869" s="18"/>
      <c r="F7869" s="18"/>
      <c r="G7869" s="18"/>
    </row>
    <row r="7870" spans="1:7" hidden="1" x14ac:dyDescent="0.25">
      <c r="A7870" s="13" t="s">
        <v>10528</v>
      </c>
      <c r="B7870" s="14" t="s">
        <v>16</v>
      </c>
      <c r="C7870" s="14" t="s">
        <v>668</v>
      </c>
      <c r="D7870" s="28" t="s">
        <v>10529</v>
      </c>
      <c r="E7870" s="15">
        <v>0</v>
      </c>
      <c r="F7870" s="16">
        <v>526.53</v>
      </c>
      <c r="G7870" s="17">
        <f>ROUND(E7870*F7870,2)</f>
        <v>0</v>
      </c>
    </row>
    <row r="7871" spans="1:7" ht="78.75" hidden="1" x14ac:dyDescent="0.25">
      <c r="A7871" s="18"/>
      <c r="B7871" s="18"/>
      <c r="C7871" s="18"/>
      <c r="D7871" s="28" t="s">
        <v>10530</v>
      </c>
      <c r="E7871" s="18"/>
      <c r="F7871" s="18"/>
      <c r="G7871" s="18"/>
    </row>
    <row r="7872" spans="1:7" hidden="1" x14ac:dyDescent="0.25">
      <c r="A7872" s="13" t="s">
        <v>10531</v>
      </c>
      <c r="B7872" s="14" t="s">
        <v>16</v>
      </c>
      <c r="C7872" s="14" t="s">
        <v>668</v>
      </c>
      <c r="D7872" s="28" t="s">
        <v>10532</v>
      </c>
      <c r="E7872" s="15">
        <v>0</v>
      </c>
      <c r="F7872" s="16">
        <v>641.82000000000005</v>
      </c>
      <c r="G7872" s="17">
        <f>ROUND(E7872*F7872,2)</f>
        <v>0</v>
      </c>
    </row>
    <row r="7873" spans="1:7" ht="101.25" hidden="1" x14ac:dyDescent="0.25">
      <c r="A7873" s="18"/>
      <c r="B7873" s="18"/>
      <c r="C7873" s="18"/>
      <c r="D7873" s="28" t="s">
        <v>10533</v>
      </c>
      <c r="E7873" s="18"/>
      <c r="F7873" s="18"/>
      <c r="G7873" s="18"/>
    </row>
    <row r="7874" spans="1:7" hidden="1" x14ac:dyDescent="0.25">
      <c r="A7874" s="13" t="s">
        <v>10534</v>
      </c>
      <c r="B7874" s="14" t="s">
        <v>16</v>
      </c>
      <c r="C7874" s="14" t="s">
        <v>668</v>
      </c>
      <c r="D7874" s="28" t="s">
        <v>10535</v>
      </c>
      <c r="E7874" s="15">
        <v>0</v>
      </c>
      <c r="F7874" s="16">
        <v>59.74</v>
      </c>
      <c r="G7874" s="17">
        <f>ROUND(E7874*F7874,2)</f>
        <v>0</v>
      </c>
    </row>
    <row r="7875" spans="1:7" ht="56.25" hidden="1" x14ac:dyDescent="0.25">
      <c r="A7875" s="18"/>
      <c r="B7875" s="18"/>
      <c r="C7875" s="18"/>
      <c r="D7875" s="28" t="s">
        <v>10536</v>
      </c>
      <c r="E7875" s="18"/>
      <c r="F7875" s="18"/>
      <c r="G7875" s="18"/>
    </row>
    <row r="7876" spans="1:7" hidden="1" x14ac:dyDescent="0.25">
      <c r="A7876" s="13" t="s">
        <v>10537</v>
      </c>
      <c r="B7876" s="14" t="s">
        <v>16</v>
      </c>
      <c r="C7876" s="14" t="s">
        <v>668</v>
      </c>
      <c r="D7876" s="28" t="s">
        <v>10538</v>
      </c>
      <c r="E7876" s="15">
        <v>0</v>
      </c>
      <c r="F7876" s="16">
        <v>64</v>
      </c>
      <c r="G7876" s="17">
        <f>ROUND(E7876*F7876,2)</f>
        <v>0</v>
      </c>
    </row>
    <row r="7877" spans="1:7" ht="67.5" hidden="1" x14ac:dyDescent="0.25">
      <c r="A7877" s="18"/>
      <c r="B7877" s="18"/>
      <c r="C7877" s="18"/>
      <c r="D7877" s="28" t="s">
        <v>10539</v>
      </c>
      <c r="E7877" s="18"/>
      <c r="F7877" s="18"/>
      <c r="G7877" s="18"/>
    </row>
    <row r="7878" spans="1:7" hidden="1" x14ac:dyDescent="0.25">
      <c r="A7878" s="13" t="s">
        <v>10540</v>
      </c>
      <c r="B7878" s="14" t="s">
        <v>16</v>
      </c>
      <c r="C7878" s="14" t="s">
        <v>668</v>
      </c>
      <c r="D7878" s="28" t="s">
        <v>10541</v>
      </c>
      <c r="E7878" s="15">
        <v>0</v>
      </c>
      <c r="F7878" s="16">
        <v>57.16</v>
      </c>
      <c r="G7878" s="17">
        <f>ROUND(E7878*F7878,2)</f>
        <v>0</v>
      </c>
    </row>
    <row r="7879" spans="1:7" ht="22.5" hidden="1" x14ac:dyDescent="0.25">
      <c r="A7879" s="18"/>
      <c r="B7879" s="18"/>
      <c r="C7879" s="18"/>
      <c r="D7879" s="28" t="s">
        <v>10542</v>
      </c>
      <c r="E7879" s="18"/>
      <c r="F7879" s="18"/>
      <c r="G7879" s="18"/>
    </row>
    <row r="7880" spans="1:7" hidden="1" x14ac:dyDescent="0.25">
      <c r="A7880" s="13" t="s">
        <v>10543</v>
      </c>
      <c r="B7880" s="14" t="s">
        <v>16</v>
      </c>
      <c r="C7880" s="14" t="s">
        <v>668</v>
      </c>
      <c r="D7880" s="28" t="s">
        <v>10544</v>
      </c>
      <c r="E7880" s="15">
        <v>0</v>
      </c>
      <c r="F7880" s="16">
        <v>73.58</v>
      </c>
      <c r="G7880" s="17">
        <f>ROUND(E7880*F7880,2)</f>
        <v>0</v>
      </c>
    </row>
    <row r="7881" spans="1:7" ht="33.75" hidden="1" x14ac:dyDescent="0.25">
      <c r="A7881" s="18"/>
      <c r="B7881" s="18"/>
      <c r="C7881" s="18"/>
      <c r="D7881" s="28" t="s">
        <v>10545</v>
      </c>
      <c r="E7881" s="18"/>
      <c r="F7881" s="18"/>
      <c r="G7881" s="18"/>
    </row>
    <row r="7882" spans="1:7" hidden="1" x14ac:dyDescent="0.25">
      <c r="A7882" s="13" t="s">
        <v>10546</v>
      </c>
      <c r="B7882" s="14" t="s">
        <v>16</v>
      </c>
      <c r="C7882" s="14" t="s">
        <v>668</v>
      </c>
      <c r="D7882" s="28" t="s">
        <v>10547</v>
      </c>
      <c r="E7882" s="15">
        <v>0</v>
      </c>
      <c r="F7882" s="16">
        <v>81.69</v>
      </c>
      <c r="G7882" s="17">
        <f>ROUND(E7882*F7882,2)</f>
        <v>0</v>
      </c>
    </row>
    <row r="7883" spans="1:7" ht="33.75" hidden="1" x14ac:dyDescent="0.25">
      <c r="A7883" s="18"/>
      <c r="B7883" s="18"/>
      <c r="C7883" s="18"/>
      <c r="D7883" s="28" t="s">
        <v>10548</v>
      </c>
      <c r="E7883" s="18"/>
      <c r="F7883" s="18"/>
      <c r="G7883" s="18"/>
    </row>
    <row r="7884" spans="1:7" hidden="1" x14ac:dyDescent="0.25">
      <c r="A7884" s="13" t="s">
        <v>10549</v>
      </c>
      <c r="B7884" s="14" t="s">
        <v>16</v>
      </c>
      <c r="C7884" s="14" t="s">
        <v>668</v>
      </c>
      <c r="D7884" s="28" t="s">
        <v>10550</v>
      </c>
      <c r="E7884" s="15">
        <v>0</v>
      </c>
      <c r="F7884" s="16">
        <v>227.96</v>
      </c>
      <c r="G7884" s="17">
        <f>ROUND(E7884*F7884,2)</f>
        <v>0</v>
      </c>
    </row>
    <row r="7885" spans="1:7" ht="112.5" hidden="1" x14ac:dyDescent="0.25">
      <c r="A7885" s="18"/>
      <c r="B7885" s="18"/>
      <c r="C7885" s="18"/>
      <c r="D7885" s="28" t="s">
        <v>10551</v>
      </c>
      <c r="E7885" s="18"/>
      <c r="F7885" s="18"/>
      <c r="G7885" s="18"/>
    </row>
    <row r="7886" spans="1:7" hidden="1" x14ac:dyDescent="0.25">
      <c r="A7886" s="13" t="s">
        <v>10552</v>
      </c>
      <c r="B7886" s="14" t="s">
        <v>16</v>
      </c>
      <c r="C7886" s="14" t="s">
        <v>668</v>
      </c>
      <c r="D7886" s="28" t="s">
        <v>10553</v>
      </c>
      <c r="E7886" s="15">
        <v>0</v>
      </c>
      <c r="F7886" s="16">
        <v>173.64</v>
      </c>
      <c r="G7886" s="17">
        <f>ROUND(E7886*F7886,2)</f>
        <v>0</v>
      </c>
    </row>
    <row r="7887" spans="1:7" ht="67.5" hidden="1" x14ac:dyDescent="0.25">
      <c r="A7887" s="18"/>
      <c r="B7887" s="18"/>
      <c r="C7887" s="18"/>
      <c r="D7887" s="28" t="s">
        <v>10554</v>
      </c>
      <c r="E7887" s="18"/>
      <c r="F7887" s="18"/>
      <c r="G7887" s="18"/>
    </row>
    <row r="7888" spans="1:7" hidden="1" x14ac:dyDescent="0.25">
      <c r="A7888" s="13" t="s">
        <v>10555</v>
      </c>
      <c r="B7888" s="14" t="s">
        <v>16</v>
      </c>
      <c r="C7888" s="14" t="s">
        <v>668</v>
      </c>
      <c r="D7888" s="28" t="s">
        <v>10556</v>
      </c>
      <c r="E7888" s="15">
        <v>0</v>
      </c>
      <c r="F7888" s="16">
        <v>145.86000000000001</v>
      </c>
      <c r="G7888" s="17">
        <f>ROUND(E7888*F7888,2)</f>
        <v>0</v>
      </c>
    </row>
    <row r="7889" spans="1:7" ht="67.5" hidden="1" x14ac:dyDescent="0.25">
      <c r="A7889" s="18"/>
      <c r="B7889" s="18"/>
      <c r="C7889" s="18"/>
      <c r="D7889" s="28" t="s">
        <v>10557</v>
      </c>
      <c r="E7889" s="18"/>
      <c r="F7889" s="18"/>
      <c r="G7889" s="18"/>
    </row>
    <row r="7890" spans="1:7" hidden="1" x14ac:dyDescent="0.25">
      <c r="A7890" s="13" t="s">
        <v>10558</v>
      </c>
      <c r="B7890" s="14" t="s">
        <v>16</v>
      </c>
      <c r="C7890" s="14" t="s">
        <v>668</v>
      </c>
      <c r="D7890" s="28" t="s">
        <v>10559</v>
      </c>
      <c r="E7890" s="15">
        <v>0</v>
      </c>
      <c r="F7890" s="16">
        <v>57.69</v>
      </c>
      <c r="G7890" s="17">
        <f>ROUND(E7890*F7890,2)</f>
        <v>0</v>
      </c>
    </row>
    <row r="7891" spans="1:7" ht="22.5" hidden="1" x14ac:dyDescent="0.25">
      <c r="A7891" s="18"/>
      <c r="B7891" s="18"/>
      <c r="C7891" s="18"/>
      <c r="D7891" s="28" t="s">
        <v>10560</v>
      </c>
      <c r="E7891" s="18"/>
      <c r="F7891" s="18"/>
      <c r="G7891" s="18"/>
    </row>
    <row r="7892" spans="1:7" hidden="1" x14ac:dyDescent="0.25">
      <c r="A7892" s="13" t="s">
        <v>10561</v>
      </c>
      <c r="B7892" s="14" t="s">
        <v>16</v>
      </c>
      <c r="C7892" s="14" t="s">
        <v>668</v>
      </c>
      <c r="D7892" s="28" t="s">
        <v>10541</v>
      </c>
      <c r="E7892" s="15">
        <v>0</v>
      </c>
      <c r="F7892" s="16">
        <v>57.16</v>
      </c>
      <c r="G7892" s="17">
        <f>ROUND(E7892*F7892,2)</f>
        <v>0</v>
      </c>
    </row>
    <row r="7893" spans="1:7" ht="22.5" hidden="1" x14ac:dyDescent="0.25">
      <c r="A7893" s="18"/>
      <c r="B7893" s="18"/>
      <c r="C7893" s="18"/>
      <c r="D7893" s="28" t="s">
        <v>10542</v>
      </c>
      <c r="E7893" s="18"/>
      <c r="F7893" s="18"/>
      <c r="G7893" s="18"/>
    </row>
    <row r="7894" spans="1:7" hidden="1" x14ac:dyDescent="0.25">
      <c r="A7894" s="13" t="s">
        <v>10562</v>
      </c>
      <c r="B7894" s="14" t="s">
        <v>16</v>
      </c>
      <c r="C7894" s="14" t="s">
        <v>668</v>
      </c>
      <c r="D7894" s="28" t="s">
        <v>10563</v>
      </c>
      <c r="E7894" s="15">
        <v>0</v>
      </c>
      <c r="F7894" s="16">
        <v>168.69</v>
      </c>
      <c r="G7894" s="17">
        <f>ROUND(E7894*F7894,2)</f>
        <v>0</v>
      </c>
    </row>
    <row r="7895" spans="1:7" ht="56.25" hidden="1" x14ac:dyDescent="0.25">
      <c r="A7895" s="18"/>
      <c r="B7895" s="18"/>
      <c r="C7895" s="18"/>
      <c r="D7895" s="28" t="s">
        <v>10564</v>
      </c>
      <c r="E7895" s="18"/>
      <c r="F7895" s="18"/>
      <c r="G7895" s="18"/>
    </row>
    <row r="7896" spans="1:7" hidden="1" x14ac:dyDescent="0.25">
      <c r="A7896" s="13" t="s">
        <v>10565</v>
      </c>
      <c r="B7896" s="14" t="s">
        <v>16</v>
      </c>
      <c r="C7896" s="14" t="s">
        <v>668</v>
      </c>
      <c r="D7896" s="28" t="s">
        <v>10566</v>
      </c>
      <c r="E7896" s="15">
        <v>0</v>
      </c>
      <c r="F7896" s="16">
        <v>238.69</v>
      </c>
      <c r="G7896" s="17">
        <f>ROUND(E7896*F7896,2)</f>
        <v>0</v>
      </c>
    </row>
    <row r="7897" spans="1:7" ht="67.5" hidden="1" x14ac:dyDescent="0.25">
      <c r="A7897" s="18"/>
      <c r="B7897" s="18"/>
      <c r="C7897" s="18"/>
      <c r="D7897" s="28" t="s">
        <v>10567</v>
      </c>
      <c r="E7897" s="18"/>
      <c r="F7897" s="18"/>
      <c r="G7897" s="18"/>
    </row>
    <row r="7898" spans="1:7" hidden="1" x14ac:dyDescent="0.25">
      <c r="A7898" s="13" t="s">
        <v>10568</v>
      </c>
      <c r="B7898" s="14" t="s">
        <v>16</v>
      </c>
      <c r="C7898" s="14" t="s">
        <v>668</v>
      </c>
      <c r="D7898" s="28" t="s">
        <v>10569</v>
      </c>
      <c r="E7898" s="15">
        <v>0</v>
      </c>
      <c r="F7898" s="16">
        <v>20.51</v>
      </c>
      <c r="G7898" s="17">
        <f>ROUND(E7898*F7898,2)</f>
        <v>0</v>
      </c>
    </row>
    <row r="7899" spans="1:7" ht="33.75" hidden="1" x14ac:dyDescent="0.25">
      <c r="A7899" s="18"/>
      <c r="B7899" s="18"/>
      <c r="C7899" s="18"/>
      <c r="D7899" s="28" t="s">
        <v>10570</v>
      </c>
      <c r="E7899" s="18"/>
      <c r="F7899" s="18"/>
      <c r="G7899" s="18"/>
    </row>
    <row r="7900" spans="1:7" hidden="1" x14ac:dyDescent="0.25">
      <c r="A7900" s="13" t="s">
        <v>10571</v>
      </c>
      <c r="B7900" s="14" t="s">
        <v>16</v>
      </c>
      <c r="C7900" s="14" t="s">
        <v>668</v>
      </c>
      <c r="D7900" s="28" t="s">
        <v>10572</v>
      </c>
      <c r="E7900" s="15">
        <v>0</v>
      </c>
      <c r="F7900" s="16">
        <v>33.020000000000003</v>
      </c>
      <c r="G7900" s="17">
        <f>ROUND(E7900*F7900,2)</f>
        <v>0</v>
      </c>
    </row>
    <row r="7901" spans="1:7" ht="33.75" hidden="1" x14ac:dyDescent="0.25">
      <c r="A7901" s="18"/>
      <c r="B7901" s="18"/>
      <c r="C7901" s="18"/>
      <c r="D7901" s="28" t="s">
        <v>10573</v>
      </c>
      <c r="E7901" s="18"/>
      <c r="F7901" s="18"/>
      <c r="G7901" s="18"/>
    </row>
    <row r="7902" spans="1:7" hidden="1" x14ac:dyDescent="0.25">
      <c r="A7902" s="13" t="s">
        <v>10574</v>
      </c>
      <c r="B7902" s="14" t="s">
        <v>16</v>
      </c>
      <c r="C7902" s="14" t="s">
        <v>668</v>
      </c>
      <c r="D7902" s="28" t="s">
        <v>10575</v>
      </c>
      <c r="E7902" s="15">
        <v>0</v>
      </c>
      <c r="F7902" s="16">
        <v>127.8</v>
      </c>
      <c r="G7902" s="17">
        <f>ROUND(E7902*F7902,2)</f>
        <v>0</v>
      </c>
    </row>
    <row r="7903" spans="1:7" ht="56.25" hidden="1" x14ac:dyDescent="0.25">
      <c r="A7903" s="18"/>
      <c r="B7903" s="18"/>
      <c r="C7903" s="18"/>
      <c r="D7903" s="28" t="s">
        <v>10576</v>
      </c>
      <c r="E7903" s="18"/>
      <c r="F7903" s="18"/>
      <c r="G7903" s="18"/>
    </row>
    <row r="7904" spans="1:7" hidden="1" x14ac:dyDescent="0.25">
      <c r="A7904" s="13" t="s">
        <v>10577</v>
      </c>
      <c r="B7904" s="14" t="s">
        <v>16</v>
      </c>
      <c r="C7904" s="14" t="s">
        <v>668</v>
      </c>
      <c r="D7904" s="28" t="s">
        <v>10578</v>
      </c>
      <c r="E7904" s="15">
        <v>0</v>
      </c>
      <c r="F7904" s="16">
        <v>371.88</v>
      </c>
      <c r="G7904" s="17">
        <f>ROUND(E7904*F7904,2)</f>
        <v>0</v>
      </c>
    </row>
    <row r="7905" spans="1:7" ht="90" hidden="1" x14ac:dyDescent="0.25">
      <c r="A7905" s="18"/>
      <c r="B7905" s="18"/>
      <c r="C7905" s="18"/>
      <c r="D7905" s="28" t="s">
        <v>10579</v>
      </c>
      <c r="E7905" s="18"/>
      <c r="F7905" s="18"/>
      <c r="G7905" s="18"/>
    </row>
    <row r="7906" spans="1:7" hidden="1" x14ac:dyDescent="0.25">
      <c r="A7906" s="13" t="s">
        <v>10580</v>
      </c>
      <c r="B7906" s="14" t="s">
        <v>16</v>
      </c>
      <c r="C7906" s="14" t="s">
        <v>668</v>
      </c>
      <c r="D7906" s="28" t="s">
        <v>10581</v>
      </c>
      <c r="E7906" s="15">
        <v>0</v>
      </c>
      <c r="F7906" s="16">
        <v>124.95</v>
      </c>
      <c r="G7906" s="17">
        <f>ROUND(E7906*F7906,2)</f>
        <v>0</v>
      </c>
    </row>
    <row r="7907" spans="1:7" ht="22.5" hidden="1" x14ac:dyDescent="0.25">
      <c r="A7907" s="18"/>
      <c r="B7907" s="18"/>
      <c r="C7907" s="18"/>
      <c r="D7907" s="28" t="s">
        <v>10582</v>
      </c>
      <c r="E7907" s="18"/>
      <c r="F7907" s="18"/>
      <c r="G7907" s="18"/>
    </row>
    <row r="7908" spans="1:7" hidden="1" x14ac:dyDescent="0.25">
      <c r="A7908" s="13" t="s">
        <v>10583</v>
      </c>
      <c r="B7908" s="14" t="s">
        <v>16</v>
      </c>
      <c r="C7908" s="14" t="s">
        <v>668</v>
      </c>
      <c r="D7908" s="28" t="s">
        <v>10584</v>
      </c>
      <c r="E7908" s="15">
        <v>0</v>
      </c>
      <c r="F7908" s="16">
        <v>266.27</v>
      </c>
      <c r="G7908" s="17">
        <f>ROUND(E7908*F7908,2)</f>
        <v>0</v>
      </c>
    </row>
    <row r="7909" spans="1:7" ht="33.75" hidden="1" x14ac:dyDescent="0.25">
      <c r="A7909" s="18"/>
      <c r="B7909" s="18"/>
      <c r="C7909" s="18"/>
      <c r="D7909" s="28" t="s">
        <v>10585</v>
      </c>
      <c r="E7909" s="18"/>
      <c r="F7909" s="18"/>
      <c r="G7909" s="18"/>
    </row>
    <row r="7910" spans="1:7" hidden="1" x14ac:dyDescent="0.25">
      <c r="A7910" s="13" t="s">
        <v>10586</v>
      </c>
      <c r="B7910" s="14" t="s">
        <v>16</v>
      </c>
      <c r="C7910" s="14" t="s">
        <v>668</v>
      </c>
      <c r="D7910" s="28" t="s">
        <v>10587</v>
      </c>
      <c r="E7910" s="15">
        <v>0</v>
      </c>
      <c r="F7910" s="16">
        <v>57.16</v>
      </c>
      <c r="G7910" s="17">
        <f>ROUND(E7910*F7910,2)</f>
        <v>0</v>
      </c>
    </row>
    <row r="7911" spans="1:7" ht="33.75" hidden="1" x14ac:dyDescent="0.25">
      <c r="A7911" s="18"/>
      <c r="B7911" s="18"/>
      <c r="C7911" s="18"/>
      <c r="D7911" s="28" t="s">
        <v>10588</v>
      </c>
      <c r="E7911" s="18"/>
      <c r="F7911" s="18"/>
      <c r="G7911" s="18"/>
    </row>
    <row r="7912" spans="1:7" hidden="1" x14ac:dyDescent="0.25">
      <c r="A7912" s="18"/>
      <c r="B7912" s="18"/>
      <c r="C7912" s="18"/>
      <c r="D7912" s="35" t="s">
        <v>10589</v>
      </c>
      <c r="E7912" s="15">
        <v>0</v>
      </c>
      <c r="F7912" s="16">
        <v>0</v>
      </c>
      <c r="G7912" s="19">
        <f>ROUND(E7912*F7912,2)</f>
        <v>0</v>
      </c>
    </row>
    <row r="7913" spans="1:7" ht="0.95" customHeight="1" x14ac:dyDescent="0.25">
      <c r="A7913" s="20"/>
      <c r="B7913" s="20"/>
      <c r="C7913" s="20"/>
      <c r="D7913" s="36"/>
      <c r="E7913" s="20"/>
      <c r="F7913" s="20"/>
      <c r="G7913" s="20"/>
    </row>
    <row r="7914" spans="1:7" x14ac:dyDescent="0.25">
      <c r="A7914" s="7" t="s">
        <v>10590</v>
      </c>
      <c r="B7914" s="7" t="s">
        <v>8</v>
      </c>
      <c r="C7914" s="7" t="s">
        <v>9</v>
      </c>
      <c r="D7914" s="33" t="s">
        <v>10591</v>
      </c>
      <c r="E7914" s="8">
        <f>E8016</f>
        <v>0</v>
      </c>
      <c r="F7914" s="9">
        <f>F8016</f>
        <v>0</v>
      </c>
      <c r="G7914" s="9">
        <f>G8016</f>
        <v>0</v>
      </c>
    </row>
    <row r="7915" spans="1:7" x14ac:dyDescent="0.25">
      <c r="A7915" s="10" t="s">
        <v>10592</v>
      </c>
      <c r="B7915" s="10" t="s">
        <v>8</v>
      </c>
      <c r="C7915" s="10" t="s">
        <v>9</v>
      </c>
      <c r="D7915" s="34" t="s">
        <v>10593</v>
      </c>
      <c r="E7915" s="11">
        <f>E7952</f>
        <v>0</v>
      </c>
      <c r="F7915" s="12">
        <f>F7952</f>
        <v>0</v>
      </c>
      <c r="G7915" s="12">
        <f>G7952</f>
        <v>0</v>
      </c>
    </row>
    <row r="7916" spans="1:7" ht="22.5" hidden="1" x14ac:dyDescent="0.25">
      <c r="A7916" s="13" t="s">
        <v>10594</v>
      </c>
      <c r="B7916" s="14" t="s">
        <v>16</v>
      </c>
      <c r="C7916" s="14" t="s">
        <v>251</v>
      </c>
      <c r="D7916" s="28" t="s">
        <v>10595</v>
      </c>
      <c r="E7916" s="15">
        <v>0</v>
      </c>
      <c r="F7916" s="16">
        <v>9.69</v>
      </c>
      <c r="G7916" s="17">
        <f>ROUND(E7916*F7916,2)</f>
        <v>0</v>
      </c>
    </row>
    <row r="7917" spans="1:7" ht="146.25" hidden="1" x14ac:dyDescent="0.25">
      <c r="A7917" s="18"/>
      <c r="B7917" s="18"/>
      <c r="C7917" s="18"/>
      <c r="D7917" s="28" t="s">
        <v>10596</v>
      </c>
      <c r="E7917" s="18"/>
      <c r="F7917" s="18"/>
      <c r="G7917" s="18"/>
    </row>
    <row r="7918" spans="1:7" ht="22.5" hidden="1" x14ac:dyDescent="0.25">
      <c r="A7918" s="13" t="s">
        <v>10597</v>
      </c>
      <c r="B7918" s="14" t="s">
        <v>16</v>
      </c>
      <c r="C7918" s="14" t="s">
        <v>251</v>
      </c>
      <c r="D7918" s="28" t="s">
        <v>10598</v>
      </c>
      <c r="E7918" s="15">
        <v>0</v>
      </c>
      <c r="F7918" s="16">
        <v>11.65</v>
      </c>
      <c r="G7918" s="17">
        <f>ROUND(E7918*F7918,2)</f>
        <v>0</v>
      </c>
    </row>
    <row r="7919" spans="1:7" ht="146.25" hidden="1" x14ac:dyDescent="0.25">
      <c r="A7919" s="18"/>
      <c r="B7919" s="18"/>
      <c r="C7919" s="18"/>
      <c r="D7919" s="28" t="s">
        <v>10599</v>
      </c>
      <c r="E7919" s="18"/>
      <c r="F7919" s="18"/>
      <c r="G7919" s="18"/>
    </row>
    <row r="7920" spans="1:7" ht="22.5" hidden="1" x14ac:dyDescent="0.25">
      <c r="A7920" s="13" t="s">
        <v>10600</v>
      </c>
      <c r="B7920" s="14" t="s">
        <v>16</v>
      </c>
      <c r="C7920" s="14" t="s">
        <v>251</v>
      </c>
      <c r="D7920" s="28" t="s">
        <v>10601</v>
      </c>
      <c r="E7920" s="15">
        <v>0</v>
      </c>
      <c r="F7920" s="16">
        <v>16.32</v>
      </c>
      <c r="G7920" s="17">
        <f>ROUND(E7920*F7920,2)</f>
        <v>0</v>
      </c>
    </row>
    <row r="7921" spans="1:7" ht="146.25" hidden="1" x14ac:dyDescent="0.25">
      <c r="A7921" s="18"/>
      <c r="B7921" s="18"/>
      <c r="C7921" s="18"/>
      <c r="D7921" s="28" t="s">
        <v>10602</v>
      </c>
      <c r="E7921" s="18"/>
      <c r="F7921" s="18"/>
      <c r="G7921" s="18"/>
    </row>
    <row r="7922" spans="1:7" ht="22.5" hidden="1" x14ac:dyDescent="0.25">
      <c r="A7922" s="13" t="s">
        <v>10603</v>
      </c>
      <c r="B7922" s="14" t="s">
        <v>16</v>
      </c>
      <c r="C7922" s="14" t="s">
        <v>251</v>
      </c>
      <c r="D7922" s="28" t="s">
        <v>10604</v>
      </c>
      <c r="E7922" s="15">
        <v>0</v>
      </c>
      <c r="F7922" s="16">
        <v>8.7100000000000009</v>
      </c>
      <c r="G7922" s="17">
        <f>ROUND(E7922*F7922,2)</f>
        <v>0</v>
      </c>
    </row>
    <row r="7923" spans="1:7" ht="90" hidden="1" x14ac:dyDescent="0.25">
      <c r="A7923" s="18"/>
      <c r="B7923" s="18"/>
      <c r="C7923" s="18"/>
      <c r="D7923" s="28" t="s">
        <v>10605</v>
      </c>
      <c r="E7923" s="18"/>
      <c r="F7923" s="18"/>
      <c r="G7923" s="18"/>
    </row>
    <row r="7924" spans="1:7" ht="22.5" hidden="1" x14ac:dyDescent="0.25">
      <c r="A7924" s="13" t="s">
        <v>10606</v>
      </c>
      <c r="B7924" s="14" t="s">
        <v>16</v>
      </c>
      <c r="C7924" s="14" t="s">
        <v>251</v>
      </c>
      <c r="D7924" s="28" t="s">
        <v>10607</v>
      </c>
      <c r="E7924" s="15">
        <v>0</v>
      </c>
      <c r="F7924" s="16">
        <v>23.65</v>
      </c>
      <c r="G7924" s="17">
        <f>ROUND(E7924*F7924,2)</f>
        <v>0</v>
      </c>
    </row>
    <row r="7925" spans="1:7" ht="90" hidden="1" x14ac:dyDescent="0.25">
      <c r="A7925" s="18"/>
      <c r="B7925" s="18"/>
      <c r="C7925" s="18"/>
      <c r="D7925" s="28" t="s">
        <v>10608</v>
      </c>
      <c r="E7925" s="18"/>
      <c r="F7925" s="18"/>
      <c r="G7925" s="18"/>
    </row>
    <row r="7926" spans="1:7" ht="22.5" hidden="1" x14ac:dyDescent="0.25">
      <c r="A7926" s="13" t="s">
        <v>10609</v>
      </c>
      <c r="B7926" s="14" t="s">
        <v>16</v>
      </c>
      <c r="C7926" s="14" t="s">
        <v>251</v>
      </c>
      <c r="D7926" s="28" t="s">
        <v>10610</v>
      </c>
      <c r="E7926" s="15">
        <v>0</v>
      </c>
      <c r="F7926" s="16">
        <v>35.96</v>
      </c>
      <c r="G7926" s="17">
        <f>ROUND(E7926*F7926,2)</f>
        <v>0</v>
      </c>
    </row>
    <row r="7927" spans="1:7" ht="90" hidden="1" x14ac:dyDescent="0.25">
      <c r="A7927" s="18"/>
      <c r="B7927" s="18"/>
      <c r="C7927" s="18"/>
      <c r="D7927" s="28" t="s">
        <v>10611</v>
      </c>
      <c r="E7927" s="18"/>
      <c r="F7927" s="18"/>
      <c r="G7927" s="18"/>
    </row>
    <row r="7928" spans="1:7" hidden="1" x14ac:dyDescent="0.25">
      <c r="A7928" s="13" t="s">
        <v>10612</v>
      </c>
      <c r="B7928" s="14" t="s">
        <v>16</v>
      </c>
      <c r="C7928" s="14" t="s">
        <v>17</v>
      </c>
      <c r="D7928" s="28" t="s">
        <v>10613</v>
      </c>
      <c r="E7928" s="15">
        <v>0</v>
      </c>
      <c r="F7928" s="16">
        <v>9.3800000000000008</v>
      </c>
      <c r="G7928" s="17">
        <f>ROUND(E7928*F7928,2)</f>
        <v>0</v>
      </c>
    </row>
    <row r="7929" spans="1:7" ht="78.75" hidden="1" x14ac:dyDescent="0.25">
      <c r="A7929" s="18"/>
      <c r="B7929" s="18"/>
      <c r="C7929" s="18"/>
      <c r="D7929" s="28" t="s">
        <v>10614</v>
      </c>
      <c r="E7929" s="18"/>
      <c r="F7929" s="18"/>
      <c r="G7929" s="18"/>
    </row>
    <row r="7930" spans="1:7" hidden="1" x14ac:dyDescent="0.25">
      <c r="A7930" s="13" t="s">
        <v>10615</v>
      </c>
      <c r="B7930" s="14" t="s">
        <v>16</v>
      </c>
      <c r="C7930" s="14" t="s">
        <v>17</v>
      </c>
      <c r="D7930" s="28" t="s">
        <v>10616</v>
      </c>
      <c r="E7930" s="15">
        <v>0</v>
      </c>
      <c r="F7930" s="16">
        <v>56.58</v>
      </c>
      <c r="G7930" s="17">
        <f>ROUND(E7930*F7930,2)</f>
        <v>0</v>
      </c>
    </row>
    <row r="7931" spans="1:7" ht="78.75" hidden="1" x14ac:dyDescent="0.25">
      <c r="A7931" s="18"/>
      <c r="B7931" s="18"/>
      <c r="C7931" s="18"/>
      <c r="D7931" s="28" t="s">
        <v>10617</v>
      </c>
      <c r="E7931" s="18"/>
      <c r="F7931" s="18"/>
      <c r="G7931" s="18"/>
    </row>
    <row r="7932" spans="1:7" hidden="1" x14ac:dyDescent="0.25">
      <c r="A7932" s="13" t="s">
        <v>10618</v>
      </c>
      <c r="B7932" s="14" t="s">
        <v>16</v>
      </c>
      <c r="C7932" s="14" t="s">
        <v>17</v>
      </c>
      <c r="D7932" s="28" t="s">
        <v>10619</v>
      </c>
      <c r="E7932" s="15">
        <v>0</v>
      </c>
      <c r="F7932" s="16">
        <v>62.4</v>
      </c>
      <c r="G7932" s="17">
        <f>ROUND(E7932*F7932,2)</f>
        <v>0</v>
      </c>
    </row>
    <row r="7933" spans="1:7" ht="78.75" hidden="1" x14ac:dyDescent="0.25">
      <c r="A7933" s="18"/>
      <c r="B7933" s="18"/>
      <c r="C7933" s="18"/>
      <c r="D7933" s="28" t="s">
        <v>10620</v>
      </c>
      <c r="E7933" s="18"/>
      <c r="F7933" s="18"/>
      <c r="G7933" s="18"/>
    </row>
    <row r="7934" spans="1:7" hidden="1" x14ac:dyDescent="0.25">
      <c r="A7934" s="13" t="s">
        <v>10621</v>
      </c>
      <c r="B7934" s="14" t="s">
        <v>16</v>
      </c>
      <c r="C7934" s="14" t="s">
        <v>17</v>
      </c>
      <c r="D7934" s="28" t="s">
        <v>10622</v>
      </c>
      <c r="E7934" s="15">
        <v>0</v>
      </c>
      <c r="F7934" s="16">
        <v>66.77</v>
      </c>
      <c r="G7934" s="17">
        <f>ROUND(E7934*F7934,2)</f>
        <v>0</v>
      </c>
    </row>
    <row r="7935" spans="1:7" ht="78.75" hidden="1" x14ac:dyDescent="0.25">
      <c r="A7935" s="18"/>
      <c r="B7935" s="18"/>
      <c r="C7935" s="18"/>
      <c r="D7935" s="28" t="s">
        <v>10623</v>
      </c>
      <c r="E7935" s="18"/>
      <c r="F7935" s="18"/>
      <c r="G7935" s="18"/>
    </row>
    <row r="7936" spans="1:7" hidden="1" x14ac:dyDescent="0.25">
      <c r="A7936" s="13" t="s">
        <v>10624</v>
      </c>
      <c r="B7936" s="14" t="s">
        <v>16</v>
      </c>
      <c r="C7936" s="14" t="s">
        <v>17</v>
      </c>
      <c r="D7936" s="28" t="s">
        <v>10625</v>
      </c>
      <c r="E7936" s="15">
        <v>0</v>
      </c>
      <c r="F7936" s="16">
        <v>8.84</v>
      </c>
      <c r="G7936" s="17">
        <f>ROUND(E7936*F7936,2)</f>
        <v>0</v>
      </c>
    </row>
    <row r="7937" spans="1:7" ht="78.75" hidden="1" x14ac:dyDescent="0.25">
      <c r="A7937" s="18"/>
      <c r="B7937" s="18"/>
      <c r="C7937" s="18"/>
      <c r="D7937" s="28" t="s">
        <v>10626</v>
      </c>
      <c r="E7937" s="18"/>
      <c r="F7937" s="18"/>
      <c r="G7937" s="18"/>
    </row>
    <row r="7938" spans="1:7" hidden="1" x14ac:dyDescent="0.25">
      <c r="A7938" s="13" t="s">
        <v>10627</v>
      </c>
      <c r="B7938" s="14" t="s">
        <v>16</v>
      </c>
      <c r="C7938" s="14" t="s">
        <v>17</v>
      </c>
      <c r="D7938" s="28" t="s">
        <v>10628</v>
      </c>
      <c r="E7938" s="15">
        <v>0</v>
      </c>
      <c r="F7938" s="16">
        <v>11.17</v>
      </c>
      <c r="G7938" s="17">
        <f>ROUND(E7938*F7938,2)</f>
        <v>0</v>
      </c>
    </row>
    <row r="7939" spans="1:7" ht="78.75" hidden="1" x14ac:dyDescent="0.25">
      <c r="A7939" s="18"/>
      <c r="B7939" s="18"/>
      <c r="C7939" s="18"/>
      <c r="D7939" s="28" t="s">
        <v>10629</v>
      </c>
      <c r="E7939" s="18"/>
      <c r="F7939" s="18"/>
      <c r="G7939" s="18"/>
    </row>
    <row r="7940" spans="1:7" hidden="1" x14ac:dyDescent="0.25">
      <c r="A7940" s="13" t="s">
        <v>10630</v>
      </c>
      <c r="B7940" s="14" t="s">
        <v>16</v>
      </c>
      <c r="C7940" s="14" t="s">
        <v>17</v>
      </c>
      <c r="D7940" s="28" t="s">
        <v>10631</v>
      </c>
      <c r="E7940" s="15">
        <v>0</v>
      </c>
      <c r="F7940" s="16">
        <v>12.17</v>
      </c>
      <c r="G7940" s="17">
        <f>ROUND(E7940*F7940,2)</f>
        <v>0</v>
      </c>
    </row>
    <row r="7941" spans="1:7" ht="78.75" hidden="1" x14ac:dyDescent="0.25">
      <c r="A7941" s="18"/>
      <c r="B7941" s="18"/>
      <c r="C7941" s="18"/>
      <c r="D7941" s="28" t="s">
        <v>10632</v>
      </c>
      <c r="E7941" s="18"/>
      <c r="F7941" s="18"/>
      <c r="G7941" s="18"/>
    </row>
    <row r="7942" spans="1:7" hidden="1" x14ac:dyDescent="0.25">
      <c r="A7942" s="13" t="s">
        <v>10633</v>
      </c>
      <c r="B7942" s="14" t="s">
        <v>16</v>
      </c>
      <c r="C7942" s="14" t="s">
        <v>17</v>
      </c>
      <c r="D7942" s="28" t="s">
        <v>10634</v>
      </c>
      <c r="E7942" s="15">
        <v>0</v>
      </c>
      <c r="F7942" s="16">
        <v>13.75</v>
      </c>
      <c r="G7942" s="17">
        <f>ROUND(E7942*F7942,2)</f>
        <v>0</v>
      </c>
    </row>
    <row r="7943" spans="1:7" ht="78.75" hidden="1" x14ac:dyDescent="0.25">
      <c r="A7943" s="18"/>
      <c r="B7943" s="18"/>
      <c r="C7943" s="18"/>
      <c r="D7943" s="28" t="s">
        <v>10635</v>
      </c>
      <c r="E7943" s="18"/>
      <c r="F7943" s="18"/>
      <c r="G7943" s="18"/>
    </row>
    <row r="7944" spans="1:7" hidden="1" x14ac:dyDescent="0.25">
      <c r="A7944" s="13" t="s">
        <v>10636</v>
      </c>
      <c r="B7944" s="14" t="s">
        <v>16</v>
      </c>
      <c r="C7944" s="14" t="s">
        <v>17</v>
      </c>
      <c r="D7944" s="28" t="s">
        <v>10637</v>
      </c>
      <c r="E7944" s="15">
        <v>0</v>
      </c>
      <c r="F7944" s="16">
        <v>22.89</v>
      </c>
      <c r="G7944" s="17">
        <f>ROUND(E7944*F7944,2)</f>
        <v>0</v>
      </c>
    </row>
    <row r="7945" spans="1:7" ht="78.75" hidden="1" x14ac:dyDescent="0.25">
      <c r="A7945" s="18"/>
      <c r="B7945" s="18"/>
      <c r="C7945" s="18"/>
      <c r="D7945" s="28" t="s">
        <v>10638</v>
      </c>
      <c r="E7945" s="18"/>
      <c r="F7945" s="18"/>
      <c r="G7945" s="18"/>
    </row>
    <row r="7946" spans="1:7" hidden="1" x14ac:dyDescent="0.25">
      <c r="A7946" s="13" t="s">
        <v>10639</v>
      </c>
      <c r="B7946" s="14" t="s">
        <v>16</v>
      </c>
      <c r="C7946" s="14" t="s">
        <v>17</v>
      </c>
      <c r="D7946" s="28" t="s">
        <v>10640</v>
      </c>
      <c r="E7946" s="15">
        <v>0</v>
      </c>
      <c r="F7946" s="16">
        <v>28.5</v>
      </c>
      <c r="G7946" s="17">
        <f>ROUND(E7946*F7946,2)</f>
        <v>0</v>
      </c>
    </row>
    <row r="7947" spans="1:7" ht="78.75" hidden="1" x14ac:dyDescent="0.25">
      <c r="A7947" s="18"/>
      <c r="B7947" s="18"/>
      <c r="C7947" s="18"/>
      <c r="D7947" s="28" t="s">
        <v>10641</v>
      </c>
      <c r="E7947" s="18"/>
      <c r="F7947" s="18"/>
      <c r="G7947" s="18"/>
    </row>
    <row r="7948" spans="1:7" hidden="1" x14ac:dyDescent="0.25">
      <c r="A7948" s="13" t="s">
        <v>10642</v>
      </c>
      <c r="B7948" s="14" t="s">
        <v>16</v>
      </c>
      <c r="C7948" s="14" t="s">
        <v>17</v>
      </c>
      <c r="D7948" s="28" t="s">
        <v>10643</v>
      </c>
      <c r="E7948" s="15">
        <v>0</v>
      </c>
      <c r="F7948" s="16">
        <v>37.89</v>
      </c>
      <c r="G7948" s="17">
        <f>ROUND(E7948*F7948,2)</f>
        <v>0</v>
      </c>
    </row>
    <row r="7949" spans="1:7" ht="157.5" hidden="1" x14ac:dyDescent="0.25">
      <c r="A7949" s="18"/>
      <c r="B7949" s="18"/>
      <c r="C7949" s="18"/>
      <c r="D7949" s="28" t="s">
        <v>10644</v>
      </c>
      <c r="E7949" s="18"/>
      <c r="F7949" s="18"/>
      <c r="G7949" s="18"/>
    </row>
    <row r="7950" spans="1:7" hidden="1" x14ac:dyDescent="0.25">
      <c r="A7950" s="13" t="s">
        <v>10645</v>
      </c>
      <c r="B7950" s="14" t="s">
        <v>16</v>
      </c>
      <c r="C7950" s="14" t="s">
        <v>17</v>
      </c>
      <c r="D7950" s="28" t="s">
        <v>10646</v>
      </c>
      <c r="E7950" s="15">
        <v>0</v>
      </c>
      <c r="F7950" s="16">
        <v>43.68</v>
      </c>
      <c r="G7950" s="17">
        <f>ROUND(E7950*F7950,2)</f>
        <v>0</v>
      </c>
    </row>
    <row r="7951" spans="1:7" ht="157.5" hidden="1" x14ac:dyDescent="0.25">
      <c r="A7951" s="18"/>
      <c r="B7951" s="18"/>
      <c r="C7951" s="18"/>
      <c r="D7951" s="28" t="s">
        <v>10647</v>
      </c>
      <c r="E7951" s="18"/>
      <c r="F7951" s="18"/>
      <c r="G7951" s="18"/>
    </row>
    <row r="7952" spans="1:7" hidden="1" x14ac:dyDescent="0.25">
      <c r="A7952" s="18"/>
      <c r="B7952" s="18"/>
      <c r="C7952" s="18"/>
      <c r="D7952" s="35" t="s">
        <v>10648</v>
      </c>
      <c r="E7952" s="15">
        <v>0</v>
      </c>
      <c r="F7952" s="16">
        <v>0</v>
      </c>
      <c r="G7952" s="19">
        <f>ROUND(E7952*F7952,2)</f>
        <v>0</v>
      </c>
    </row>
    <row r="7953" spans="1:7" ht="0.95" customHeight="1" x14ac:dyDescent="0.25">
      <c r="A7953" s="20"/>
      <c r="B7953" s="20"/>
      <c r="C7953" s="20"/>
      <c r="D7953" s="36"/>
      <c r="E7953" s="20"/>
      <c r="F7953" s="20"/>
      <c r="G7953" s="20"/>
    </row>
    <row r="7954" spans="1:7" x14ac:dyDescent="0.25">
      <c r="A7954" s="10" t="s">
        <v>10649</v>
      </c>
      <c r="B7954" s="10" t="s">
        <v>8</v>
      </c>
      <c r="C7954" s="10" t="s">
        <v>9</v>
      </c>
      <c r="D7954" s="34" t="s">
        <v>10650</v>
      </c>
      <c r="E7954" s="11">
        <f>E7959</f>
        <v>0</v>
      </c>
      <c r="F7954" s="12">
        <f>F7959</f>
        <v>0</v>
      </c>
      <c r="G7954" s="12">
        <f>G7959</f>
        <v>0</v>
      </c>
    </row>
    <row r="7955" spans="1:7" hidden="1" x14ac:dyDescent="0.25">
      <c r="A7955" s="13" t="s">
        <v>10651</v>
      </c>
      <c r="B7955" s="14" t="s">
        <v>16</v>
      </c>
      <c r="C7955" s="14" t="s">
        <v>17</v>
      </c>
      <c r="D7955" s="28" t="s">
        <v>10652</v>
      </c>
      <c r="E7955" s="15">
        <v>0</v>
      </c>
      <c r="F7955" s="16">
        <v>1111.81</v>
      </c>
      <c r="G7955" s="17">
        <f>ROUND(E7955*F7955,2)</f>
        <v>0</v>
      </c>
    </row>
    <row r="7956" spans="1:7" ht="101.25" hidden="1" x14ac:dyDescent="0.25">
      <c r="A7956" s="18"/>
      <c r="B7956" s="18"/>
      <c r="C7956" s="18"/>
      <c r="D7956" s="28" t="s">
        <v>10653</v>
      </c>
      <c r="E7956" s="18"/>
      <c r="F7956" s="18"/>
      <c r="G7956" s="18"/>
    </row>
    <row r="7957" spans="1:7" hidden="1" x14ac:dyDescent="0.25">
      <c r="A7957" s="13" t="s">
        <v>10654</v>
      </c>
      <c r="B7957" s="14" t="s">
        <v>16</v>
      </c>
      <c r="C7957" s="14" t="s">
        <v>17</v>
      </c>
      <c r="D7957" s="28" t="s">
        <v>10655</v>
      </c>
      <c r="E7957" s="15">
        <v>0</v>
      </c>
      <c r="F7957" s="16">
        <v>1729.43</v>
      </c>
      <c r="G7957" s="17">
        <f>ROUND(E7957*F7957,2)</f>
        <v>0</v>
      </c>
    </row>
    <row r="7958" spans="1:7" ht="101.25" hidden="1" x14ac:dyDescent="0.25">
      <c r="A7958" s="18"/>
      <c r="B7958" s="18"/>
      <c r="C7958" s="18"/>
      <c r="D7958" s="28" t="s">
        <v>10656</v>
      </c>
      <c r="E7958" s="18"/>
      <c r="F7958" s="18"/>
      <c r="G7958" s="18"/>
    </row>
    <row r="7959" spans="1:7" hidden="1" x14ac:dyDescent="0.25">
      <c r="A7959" s="18"/>
      <c r="B7959" s="18"/>
      <c r="C7959" s="18"/>
      <c r="D7959" s="35" t="s">
        <v>10657</v>
      </c>
      <c r="E7959" s="15">
        <v>0</v>
      </c>
      <c r="F7959" s="16">
        <v>0</v>
      </c>
      <c r="G7959" s="19">
        <f>ROUND(E7959*F7959,2)</f>
        <v>0</v>
      </c>
    </row>
    <row r="7960" spans="1:7" ht="0.95" customHeight="1" x14ac:dyDescent="0.25">
      <c r="A7960" s="20"/>
      <c r="B7960" s="20"/>
      <c r="C7960" s="20"/>
      <c r="D7960" s="36"/>
      <c r="E7960" s="20"/>
      <c r="F7960" s="20"/>
      <c r="G7960" s="20"/>
    </row>
    <row r="7961" spans="1:7" x14ac:dyDescent="0.25">
      <c r="A7961" s="10" t="s">
        <v>10658</v>
      </c>
      <c r="B7961" s="10" t="s">
        <v>8</v>
      </c>
      <c r="C7961" s="10" t="s">
        <v>9</v>
      </c>
      <c r="D7961" s="34" t="s">
        <v>10659</v>
      </c>
      <c r="E7961" s="11">
        <f>E8014</f>
        <v>0</v>
      </c>
      <c r="F7961" s="12">
        <f>F8014</f>
        <v>0</v>
      </c>
      <c r="G7961" s="12">
        <f>G8014</f>
        <v>0</v>
      </c>
    </row>
    <row r="7962" spans="1:7" ht="22.5" hidden="1" x14ac:dyDescent="0.25">
      <c r="A7962" s="13" t="s">
        <v>10660</v>
      </c>
      <c r="B7962" s="14" t="s">
        <v>16</v>
      </c>
      <c r="C7962" s="14" t="s">
        <v>668</v>
      </c>
      <c r="D7962" s="28" t="s">
        <v>10661</v>
      </c>
      <c r="E7962" s="15">
        <v>0</v>
      </c>
      <c r="F7962" s="16">
        <v>173.98</v>
      </c>
      <c r="G7962" s="17">
        <f>ROUND(E7962*F7962,2)</f>
        <v>0</v>
      </c>
    </row>
    <row r="7963" spans="1:7" ht="247.5" hidden="1" x14ac:dyDescent="0.25">
      <c r="A7963" s="18"/>
      <c r="B7963" s="18"/>
      <c r="C7963" s="18"/>
      <c r="D7963" s="28" t="s">
        <v>10662</v>
      </c>
      <c r="E7963" s="18"/>
      <c r="F7963" s="18"/>
      <c r="G7963" s="18"/>
    </row>
    <row r="7964" spans="1:7" ht="22.5" hidden="1" x14ac:dyDescent="0.25">
      <c r="A7964" s="13" t="s">
        <v>10663</v>
      </c>
      <c r="B7964" s="14" t="s">
        <v>16</v>
      </c>
      <c r="C7964" s="14" t="s">
        <v>668</v>
      </c>
      <c r="D7964" s="28" t="s">
        <v>10664</v>
      </c>
      <c r="E7964" s="15">
        <v>0</v>
      </c>
      <c r="F7964" s="16">
        <v>189.2</v>
      </c>
      <c r="G7964" s="17">
        <f>ROUND(E7964*F7964,2)</f>
        <v>0</v>
      </c>
    </row>
    <row r="7965" spans="1:7" ht="247.5" hidden="1" x14ac:dyDescent="0.25">
      <c r="A7965" s="18"/>
      <c r="B7965" s="18"/>
      <c r="C7965" s="18"/>
      <c r="D7965" s="28" t="s">
        <v>10665</v>
      </c>
      <c r="E7965" s="18"/>
      <c r="F7965" s="18"/>
      <c r="G7965" s="18"/>
    </row>
    <row r="7966" spans="1:7" ht="22.5" hidden="1" x14ac:dyDescent="0.25">
      <c r="A7966" s="13" t="s">
        <v>10666</v>
      </c>
      <c r="B7966" s="14" t="s">
        <v>16</v>
      </c>
      <c r="C7966" s="14" t="s">
        <v>668</v>
      </c>
      <c r="D7966" s="28" t="s">
        <v>10667</v>
      </c>
      <c r="E7966" s="15">
        <v>0</v>
      </c>
      <c r="F7966" s="16">
        <v>215.08</v>
      </c>
      <c r="G7966" s="17">
        <f>ROUND(E7966*F7966,2)</f>
        <v>0</v>
      </c>
    </row>
    <row r="7967" spans="1:7" ht="247.5" hidden="1" x14ac:dyDescent="0.25">
      <c r="A7967" s="18"/>
      <c r="B7967" s="18"/>
      <c r="C7967" s="18"/>
      <c r="D7967" s="28" t="s">
        <v>10668</v>
      </c>
      <c r="E7967" s="18"/>
      <c r="F7967" s="18"/>
      <c r="G7967" s="18"/>
    </row>
    <row r="7968" spans="1:7" ht="22.5" hidden="1" x14ac:dyDescent="0.25">
      <c r="A7968" s="13" t="s">
        <v>10669</v>
      </c>
      <c r="B7968" s="14" t="s">
        <v>16</v>
      </c>
      <c r="C7968" s="14" t="s">
        <v>668</v>
      </c>
      <c r="D7968" s="28" t="s">
        <v>10670</v>
      </c>
      <c r="E7968" s="15">
        <v>0</v>
      </c>
      <c r="F7968" s="16">
        <v>406</v>
      </c>
      <c r="G7968" s="17">
        <f>ROUND(E7968*F7968,2)</f>
        <v>0</v>
      </c>
    </row>
    <row r="7969" spans="1:7" ht="281.25" hidden="1" x14ac:dyDescent="0.25">
      <c r="A7969" s="18"/>
      <c r="B7969" s="18"/>
      <c r="C7969" s="18"/>
      <c r="D7969" s="28" t="s">
        <v>10671</v>
      </c>
      <c r="E7969" s="18"/>
      <c r="F7969" s="18"/>
      <c r="G7969" s="18"/>
    </row>
    <row r="7970" spans="1:7" ht="22.5" hidden="1" x14ac:dyDescent="0.25">
      <c r="A7970" s="13" t="s">
        <v>10672</v>
      </c>
      <c r="B7970" s="14" t="s">
        <v>16</v>
      </c>
      <c r="C7970" s="14" t="s">
        <v>668</v>
      </c>
      <c r="D7970" s="28" t="s">
        <v>10673</v>
      </c>
      <c r="E7970" s="15">
        <v>0</v>
      </c>
      <c r="F7970" s="16">
        <v>412.59</v>
      </c>
      <c r="G7970" s="17">
        <f>ROUND(E7970*F7970,2)</f>
        <v>0</v>
      </c>
    </row>
    <row r="7971" spans="1:7" ht="281.25" hidden="1" x14ac:dyDescent="0.25">
      <c r="A7971" s="18"/>
      <c r="B7971" s="18"/>
      <c r="C7971" s="18"/>
      <c r="D7971" s="28" t="s">
        <v>10674</v>
      </c>
      <c r="E7971" s="18"/>
      <c r="F7971" s="18"/>
      <c r="G7971" s="18"/>
    </row>
    <row r="7972" spans="1:7" ht="22.5" hidden="1" x14ac:dyDescent="0.25">
      <c r="A7972" s="13" t="s">
        <v>10675</v>
      </c>
      <c r="B7972" s="14" t="s">
        <v>16</v>
      </c>
      <c r="C7972" s="14" t="s">
        <v>668</v>
      </c>
      <c r="D7972" s="28" t="s">
        <v>10676</v>
      </c>
      <c r="E7972" s="15">
        <v>0</v>
      </c>
      <c r="F7972" s="16">
        <v>438.46</v>
      </c>
      <c r="G7972" s="17">
        <f>ROUND(E7972*F7972,2)</f>
        <v>0</v>
      </c>
    </row>
    <row r="7973" spans="1:7" ht="281.25" hidden="1" x14ac:dyDescent="0.25">
      <c r="A7973" s="18"/>
      <c r="B7973" s="18"/>
      <c r="C7973" s="18"/>
      <c r="D7973" s="28" t="s">
        <v>10677</v>
      </c>
      <c r="E7973" s="18"/>
      <c r="F7973" s="18"/>
      <c r="G7973" s="18"/>
    </row>
    <row r="7974" spans="1:7" ht="22.5" hidden="1" x14ac:dyDescent="0.25">
      <c r="A7974" s="13" t="s">
        <v>10678</v>
      </c>
      <c r="B7974" s="14" t="s">
        <v>16</v>
      </c>
      <c r="C7974" s="14" t="s">
        <v>668</v>
      </c>
      <c r="D7974" s="28" t="s">
        <v>10679</v>
      </c>
      <c r="E7974" s="15">
        <v>0</v>
      </c>
      <c r="F7974" s="16">
        <v>348.05</v>
      </c>
      <c r="G7974" s="17">
        <f>ROUND(E7974*F7974,2)</f>
        <v>0</v>
      </c>
    </row>
    <row r="7975" spans="1:7" ht="258.75" hidden="1" x14ac:dyDescent="0.25">
      <c r="A7975" s="18"/>
      <c r="B7975" s="18"/>
      <c r="C7975" s="18"/>
      <c r="D7975" s="28" t="s">
        <v>10680</v>
      </c>
      <c r="E7975" s="18"/>
      <c r="F7975" s="18"/>
      <c r="G7975" s="18"/>
    </row>
    <row r="7976" spans="1:7" ht="22.5" hidden="1" x14ac:dyDescent="0.25">
      <c r="A7976" s="13" t="s">
        <v>10681</v>
      </c>
      <c r="B7976" s="14" t="s">
        <v>16</v>
      </c>
      <c r="C7976" s="14" t="s">
        <v>668</v>
      </c>
      <c r="D7976" s="28" t="s">
        <v>10682</v>
      </c>
      <c r="E7976" s="15">
        <v>0</v>
      </c>
      <c r="F7976" s="16">
        <v>387.24</v>
      </c>
      <c r="G7976" s="17">
        <f>ROUND(E7976*F7976,2)</f>
        <v>0</v>
      </c>
    </row>
    <row r="7977" spans="1:7" ht="258.75" hidden="1" x14ac:dyDescent="0.25">
      <c r="A7977" s="18"/>
      <c r="B7977" s="18"/>
      <c r="C7977" s="18"/>
      <c r="D7977" s="28" t="s">
        <v>10683</v>
      </c>
      <c r="E7977" s="18"/>
      <c r="F7977" s="18"/>
      <c r="G7977" s="18"/>
    </row>
    <row r="7978" spans="1:7" ht="22.5" hidden="1" x14ac:dyDescent="0.25">
      <c r="A7978" s="13" t="s">
        <v>10684</v>
      </c>
      <c r="B7978" s="14" t="s">
        <v>16</v>
      </c>
      <c r="C7978" s="14" t="s">
        <v>668</v>
      </c>
      <c r="D7978" s="28" t="s">
        <v>10685</v>
      </c>
      <c r="E7978" s="15">
        <v>0</v>
      </c>
      <c r="F7978" s="16">
        <v>418.54</v>
      </c>
      <c r="G7978" s="17">
        <f>ROUND(E7978*F7978,2)</f>
        <v>0</v>
      </c>
    </row>
    <row r="7979" spans="1:7" ht="258.75" hidden="1" x14ac:dyDescent="0.25">
      <c r="A7979" s="18"/>
      <c r="B7979" s="18"/>
      <c r="C7979" s="18"/>
      <c r="D7979" s="28" t="s">
        <v>10686</v>
      </c>
      <c r="E7979" s="18"/>
      <c r="F7979" s="18"/>
      <c r="G7979" s="18"/>
    </row>
    <row r="7980" spans="1:7" ht="22.5" hidden="1" x14ac:dyDescent="0.25">
      <c r="A7980" s="13" t="s">
        <v>10687</v>
      </c>
      <c r="B7980" s="14" t="s">
        <v>16</v>
      </c>
      <c r="C7980" s="14" t="s">
        <v>668</v>
      </c>
      <c r="D7980" s="28" t="s">
        <v>10688</v>
      </c>
      <c r="E7980" s="15">
        <v>0</v>
      </c>
      <c r="F7980" s="16">
        <v>473.38</v>
      </c>
      <c r="G7980" s="17">
        <f>ROUND(E7980*F7980,2)</f>
        <v>0</v>
      </c>
    </row>
    <row r="7981" spans="1:7" ht="258.75" hidden="1" x14ac:dyDescent="0.25">
      <c r="A7981" s="18"/>
      <c r="B7981" s="18"/>
      <c r="C7981" s="18"/>
      <c r="D7981" s="28" t="s">
        <v>10689</v>
      </c>
      <c r="E7981" s="18"/>
      <c r="F7981" s="18"/>
      <c r="G7981" s="18"/>
    </row>
    <row r="7982" spans="1:7" ht="22.5" hidden="1" x14ac:dyDescent="0.25">
      <c r="A7982" s="13" t="s">
        <v>10690</v>
      </c>
      <c r="B7982" s="14" t="s">
        <v>16</v>
      </c>
      <c r="C7982" s="14" t="s">
        <v>668</v>
      </c>
      <c r="D7982" s="28" t="s">
        <v>10691</v>
      </c>
      <c r="E7982" s="15">
        <v>0</v>
      </c>
      <c r="F7982" s="16">
        <v>476.97</v>
      </c>
      <c r="G7982" s="17">
        <f>ROUND(E7982*F7982,2)</f>
        <v>0</v>
      </c>
    </row>
    <row r="7983" spans="1:7" ht="191.25" hidden="1" x14ac:dyDescent="0.25">
      <c r="A7983" s="18"/>
      <c r="B7983" s="18"/>
      <c r="C7983" s="18"/>
      <c r="D7983" s="28" t="s">
        <v>10692</v>
      </c>
      <c r="E7983" s="18"/>
      <c r="F7983" s="18"/>
      <c r="G7983" s="18"/>
    </row>
    <row r="7984" spans="1:7" ht="22.5" hidden="1" x14ac:dyDescent="0.25">
      <c r="A7984" s="13" t="s">
        <v>10693</v>
      </c>
      <c r="B7984" s="14" t="s">
        <v>16</v>
      </c>
      <c r="C7984" s="14" t="s">
        <v>668</v>
      </c>
      <c r="D7984" s="28" t="s">
        <v>10694</v>
      </c>
      <c r="E7984" s="15">
        <v>0</v>
      </c>
      <c r="F7984" s="16">
        <v>199.86</v>
      </c>
      <c r="G7984" s="17">
        <f>ROUND(E7984*F7984,2)</f>
        <v>0</v>
      </c>
    </row>
    <row r="7985" spans="1:7" ht="213.75" hidden="1" x14ac:dyDescent="0.25">
      <c r="A7985" s="18"/>
      <c r="B7985" s="18"/>
      <c r="C7985" s="18"/>
      <c r="D7985" s="28" t="s">
        <v>10695</v>
      </c>
      <c r="E7985" s="18"/>
      <c r="F7985" s="18"/>
      <c r="G7985" s="18"/>
    </row>
    <row r="7986" spans="1:7" ht="22.5" hidden="1" x14ac:dyDescent="0.25">
      <c r="A7986" s="13" t="s">
        <v>10696</v>
      </c>
      <c r="B7986" s="14" t="s">
        <v>16</v>
      </c>
      <c r="C7986" s="14" t="s">
        <v>668</v>
      </c>
      <c r="D7986" s="28" t="s">
        <v>10697</v>
      </c>
      <c r="E7986" s="15">
        <v>0</v>
      </c>
      <c r="F7986" s="16">
        <v>437.28</v>
      </c>
      <c r="G7986" s="17">
        <f>ROUND(E7986*F7986,2)</f>
        <v>0</v>
      </c>
    </row>
    <row r="7987" spans="1:7" ht="225" hidden="1" x14ac:dyDescent="0.25">
      <c r="A7987" s="18"/>
      <c r="B7987" s="18"/>
      <c r="C7987" s="18"/>
      <c r="D7987" s="28" t="s">
        <v>10698</v>
      </c>
      <c r="E7987" s="18"/>
      <c r="F7987" s="18"/>
      <c r="G7987" s="18"/>
    </row>
    <row r="7988" spans="1:7" ht="22.5" hidden="1" x14ac:dyDescent="0.25">
      <c r="A7988" s="13" t="s">
        <v>10699</v>
      </c>
      <c r="B7988" s="14" t="s">
        <v>16</v>
      </c>
      <c r="C7988" s="14" t="s">
        <v>668</v>
      </c>
      <c r="D7988" s="28" t="s">
        <v>10700</v>
      </c>
      <c r="E7988" s="15">
        <v>0</v>
      </c>
      <c r="F7988" s="16">
        <v>454.8</v>
      </c>
      <c r="G7988" s="17">
        <f>ROUND(E7988*F7988,2)</f>
        <v>0</v>
      </c>
    </row>
    <row r="7989" spans="1:7" ht="225" hidden="1" x14ac:dyDescent="0.25">
      <c r="A7989" s="18"/>
      <c r="B7989" s="18"/>
      <c r="C7989" s="18"/>
      <c r="D7989" s="28" t="s">
        <v>10701</v>
      </c>
      <c r="E7989" s="18"/>
      <c r="F7989" s="18"/>
      <c r="G7989" s="18"/>
    </row>
    <row r="7990" spans="1:7" ht="22.5" hidden="1" x14ac:dyDescent="0.25">
      <c r="A7990" s="13" t="s">
        <v>10702</v>
      </c>
      <c r="B7990" s="14" t="s">
        <v>16</v>
      </c>
      <c r="C7990" s="14" t="s">
        <v>668</v>
      </c>
      <c r="D7990" s="28" t="s">
        <v>10703</v>
      </c>
      <c r="E7990" s="15">
        <v>0</v>
      </c>
      <c r="F7990" s="16">
        <v>498.21</v>
      </c>
      <c r="G7990" s="17">
        <f>ROUND(E7990*F7990,2)</f>
        <v>0</v>
      </c>
    </row>
    <row r="7991" spans="1:7" ht="225" hidden="1" x14ac:dyDescent="0.25">
      <c r="A7991" s="18"/>
      <c r="B7991" s="18"/>
      <c r="C7991" s="18"/>
      <c r="D7991" s="28" t="s">
        <v>10704</v>
      </c>
      <c r="E7991" s="18"/>
      <c r="F7991" s="18"/>
      <c r="G7991" s="18"/>
    </row>
    <row r="7992" spans="1:7" ht="22.5" hidden="1" x14ac:dyDescent="0.25">
      <c r="A7992" s="13" t="s">
        <v>10705</v>
      </c>
      <c r="B7992" s="14" t="s">
        <v>16</v>
      </c>
      <c r="C7992" s="14" t="s">
        <v>668</v>
      </c>
      <c r="D7992" s="28" t="s">
        <v>10706</v>
      </c>
      <c r="E7992" s="15">
        <v>0</v>
      </c>
      <c r="F7992" s="16">
        <v>576.67999999999995</v>
      </c>
      <c r="G7992" s="17">
        <f>ROUND(E7992*F7992,2)</f>
        <v>0</v>
      </c>
    </row>
    <row r="7993" spans="1:7" ht="225" hidden="1" x14ac:dyDescent="0.25">
      <c r="A7993" s="18"/>
      <c r="B7993" s="18"/>
      <c r="C7993" s="18"/>
      <c r="D7993" s="28" t="s">
        <v>10707</v>
      </c>
      <c r="E7993" s="18"/>
      <c r="F7993" s="18"/>
      <c r="G7993" s="18"/>
    </row>
    <row r="7994" spans="1:7" ht="22.5" hidden="1" x14ac:dyDescent="0.25">
      <c r="A7994" s="13" t="s">
        <v>10708</v>
      </c>
      <c r="B7994" s="14" t="s">
        <v>16</v>
      </c>
      <c r="C7994" s="14" t="s">
        <v>668</v>
      </c>
      <c r="D7994" s="28" t="s">
        <v>10709</v>
      </c>
      <c r="E7994" s="15">
        <v>0</v>
      </c>
      <c r="F7994" s="16">
        <v>221.56</v>
      </c>
      <c r="G7994" s="17">
        <f>ROUND(E7994*F7994,2)</f>
        <v>0</v>
      </c>
    </row>
    <row r="7995" spans="1:7" ht="213.75" hidden="1" x14ac:dyDescent="0.25">
      <c r="A7995" s="18"/>
      <c r="B7995" s="18"/>
      <c r="C7995" s="18"/>
      <c r="D7995" s="28" t="s">
        <v>10710</v>
      </c>
      <c r="E7995" s="18"/>
      <c r="F7995" s="18"/>
      <c r="G7995" s="18"/>
    </row>
    <row r="7996" spans="1:7" ht="22.5" hidden="1" x14ac:dyDescent="0.25">
      <c r="A7996" s="13" t="s">
        <v>10711</v>
      </c>
      <c r="B7996" s="14" t="s">
        <v>16</v>
      </c>
      <c r="C7996" s="14" t="s">
        <v>668</v>
      </c>
      <c r="D7996" s="28" t="s">
        <v>10712</v>
      </c>
      <c r="E7996" s="15">
        <v>0</v>
      </c>
      <c r="F7996" s="16">
        <v>256.14999999999998</v>
      </c>
      <c r="G7996" s="17">
        <f>ROUND(E7996*F7996,2)</f>
        <v>0</v>
      </c>
    </row>
    <row r="7997" spans="1:7" ht="213.75" hidden="1" x14ac:dyDescent="0.25">
      <c r="A7997" s="18"/>
      <c r="B7997" s="18"/>
      <c r="C7997" s="18"/>
      <c r="D7997" s="28" t="s">
        <v>10713</v>
      </c>
      <c r="E7997" s="18"/>
      <c r="F7997" s="18"/>
      <c r="G7997" s="18"/>
    </row>
    <row r="7998" spans="1:7" ht="22.5" hidden="1" x14ac:dyDescent="0.25">
      <c r="A7998" s="13" t="s">
        <v>10714</v>
      </c>
      <c r="B7998" s="14" t="s">
        <v>16</v>
      </c>
      <c r="C7998" s="14" t="s">
        <v>668</v>
      </c>
      <c r="D7998" s="28" t="s">
        <v>10715</v>
      </c>
      <c r="E7998" s="15">
        <v>0</v>
      </c>
      <c r="F7998" s="16">
        <v>289.54000000000002</v>
      </c>
      <c r="G7998" s="17">
        <f>ROUND(E7998*F7998,2)</f>
        <v>0</v>
      </c>
    </row>
    <row r="7999" spans="1:7" ht="213.75" hidden="1" x14ac:dyDescent="0.25">
      <c r="A7999" s="18"/>
      <c r="B7999" s="18"/>
      <c r="C7999" s="18"/>
      <c r="D7999" s="28" t="s">
        <v>10716</v>
      </c>
      <c r="E7999" s="18"/>
      <c r="F7999" s="18"/>
      <c r="G7999" s="18"/>
    </row>
    <row r="8000" spans="1:7" ht="22.5" hidden="1" x14ac:dyDescent="0.25">
      <c r="A8000" s="13" t="s">
        <v>10717</v>
      </c>
      <c r="B8000" s="14" t="s">
        <v>16</v>
      </c>
      <c r="C8000" s="14" t="s">
        <v>668</v>
      </c>
      <c r="D8000" s="28" t="s">
        <v>10718</v>
      </c>
      <c r="E8000" s="15">
        <v>0</v>
      </c>
      <c r="F8000" s="16">
        <v>584.17999999999995</v>
      </c>
      <c r="G8000" s="17">
        <f>ROUND(E8000*F8000,2)</f>
        <v>0</v>
      </c>
    </row>
    <row r="8001" spans="1:7" ht="236.25" hidden="1" x14ac:dyDescent="0.25">
      <c r="A8001" s="18"/>
      <c r="B8001" s="18"/>
      <c r="C8001" s="18"/>
      <c r="D8001" s="28" t="s">
        <v>10719</v>
      </c>
      <c r="E8001" s="18"/>
      <c r="F8001" s="18"/>
      <c r="G8001" s="18"/>
    </row>
    <row r="8002" spans="1:7" ht="22.5" hidden="1" x14ac:dyDescent="0.25">
      <c r="A8002" s="13" t="s">
        <v>10720</v>
      </c>
      <c r="B8002" s="14" t="s">
        <v>16</v>
      </c>
      <c r="C8002" s="14" t="s">
        <v>668</v>
      </c>
      <c r="D8002" s="28" t="s">
        <v>10721</v>
      </c>
      <c r="E8002" s="15">
        <v>0</v>
      </c>
      <c r="F8002" s="16">
        <v>144.01</v>
      </c>
      <c r="G8002" s="17">
        <f>ROUND(E8002*F8002,2)</f>
        <v>0</v>
      </c>
    </row>
    <row r="8003" spans="1:7" ht="247.5" hidden="1" x14ac:dyDescent="0.25">
      <c r="A8003" s="18"/>
      <c r="B8003" s="18"/>
      <c r="C8003" s="18"/>
      <c r="D8003" s="28" t="s">
        <v>10722</v>
      </c>
      <c r="E8003" s="18"/>
      <c r="F8003" s="18"/>
      <c r="G8003" s="18"/>
    </row>
    <row r="8004" spans="1:7" hidden="1" x14ac:dyDescent="0.25">
      <c r="A8004" s="13" t="s">
        <v>10723</v>
      </c>
      <c r="B8004" s="14" t="s">
        <v>16</v>
      </c>
      <c r="C8004" s="14" t="s">
        <v>668</v>
      </c>
      <c r="D8004" s="28" t="s">
        <v>10724</v>
      </c>
      <c r="E8004" s="15">
        <v>0</v>
      </c>
      <c r="F8004" s="16">
        <v>114.44</v>
      </c>
      <c r="G8004" s="17">
        <f>ROUND(E8004*F8004,2)</f>
        <v>0</v>
      </c>
    </row>
    <row r="8005" spans="1:7" ht="90" hidden="1" x14ac:dyDescent="0.25">
      <c r="A8005" s="18"/>
      <c r="B8005" s="18"/>
      <c r="C8005" s="18"/>
      <c r="D8005" s="28" t="s">
        <v>10725</v>
      </c>
      <c r="E8005" s="18"/>
      <c r="F8005" s="18"/>
      <c r="G8005" s="18"/>
    </row>
    <row r="8006" spans="1:7" hidden="1" x14ac:dyDescent="0.25">
      <c r="A8006" s="13" t="s">
        <v>10726</v>
      </c>
      <c r="B8006" s="14" t="s">
        <v>16</v>
      </c>
      <c r="C8006" s="14" t="s">
        <v>668</v>
      </c>
      <c r="D8006" s="28" t="s">
        <v>10727</v>
      </c>
      <c r="E8006" s="15">
        <v>0</v>
      </c>
      <c r="F8006" s="16">
        <v>216.47</v>
      </c>
      <c r="G8006" s="17">
        <f>ROUND(E8006*F8006,2)</f>
        <v>0</v>
      </c>
    </row>
    <row r="8007" spans="1:7" ht="90" hidden="1" x14ac:dyDescent="0.25">
      <c r="A8007" s="18"/>
      <c r="B8007" s="18"/>
      <c r="C8007" s="18"/>
      <c r="D8007" s="28" t="s">
        <v>10728</v>
      </c>
      <c r="E8007" s="18"/>
      <c r="F8007" s="18"/>
      <c r="G8007" s="18"/>
    </row>
    <row r="8008" spans="1:7" ht="22.5" hidden="1" x14ac:dyDescent="0.25">
      <c r="A8008" s="13" t="s">
        <v>10729</v>
      </c>
      <c r="B8008" s="14" t="s">
        <v>16</v>
      </c>
      <c r="C8008" s="14" t="s">
        <v>668</v>
      </c>
      <c r="D8008" s="28" t="s">
        <v>10730</v>
      </c>
      <c r="E8008" s="15">
        <v>0</v>
      </c>
      <c r="F8008" s="16">
        <v>272.08999999999997</v>
      </c>
      <c r="G8008" s="17">
        <f>ROUND(E8008*F8008,2)</f>
        <v>0</v>
      </c>
    </row>
    <row r="8009" spans="1:7" ht="78.75" hidden="1" x14ac:dyDescent="0.25">
      <c r="A8009" s="18"/>
      <c r="B8009" s="18"/>
      <c r="C8009" s="18"/>
      <c r="D8009" s="28" t="s">
        <v>10731</v>
      </c>
      <c r="E8009" s="18"/>
      <c r="F8009" s="18"/>
      <c r="G8009" s="18"/>
    </row>
    <row r="8010" spans="1:7" ht="22.5" hidden="1" x14ac:dyDescent="0.25">
      <c r="A8010" s="13" t="s">
        <v>10732</v>
      </c>
      <c r="B8010" s="14" t="s">
        <v>16</v>
      </c>
      <c r="C8010" s="14" t="s">
        <v>668</v>
      </c>
      <c r="D8010" s="28" t="s">
        <v>10733</v>
      </c>
      <c r="E8010" s="15">
        <v>0</v>
      </c>
      <c r="F8010" s="16">
        <v>536.62</v>
      </c>
      <c r="G8010" s="17">
        <f>ROUND(E8010*F8010,2)</f>
        <v>0</v>
      </c>
    </row>
    <row r="8011" spans="1:7" ht="78.75" hidden="1" x14ac:dyDescent="0.25">
      <c r="A8011" s="18"/>
      <c r="B8011" s="18"/>
      <c r="C8011" s="18"/>
      <c r="D8011" s="28" t="s">
        <v>10734</v>
      </c>
      <c r="E8011" s="18"/>
      <c r="F8011" s="18"/>
      <c r="G8011" s="18"/>
    </row>
    <row r="8012" spans="1:7" hidden="1" x14ac:dyDescent="0.25">
      <c r="A8012" s="13" t="s">
        <v>10735</v>
      </c>
      <c r="B8012" s="14" t="s">
        <v>16</v>
      </c>
      <c r="C8012" s="14" t="s">
        <v>668</v>
      </c>
      <c r="D8012" s="28" t="s">
        <v>10736</v>
      </c>
      <c r="E8012" s="15">
        <v>0</v>
      </c>
      <c r="F8012" s="16">
        <v>293.91000000000003</v>
      </c>
      <c r="G8012" s="17">
        <f>ROUND(E8012*F8012,2)</f>
        <v>0</v>
      </c>
    </row>
    <row r="8013" spans="1:7" ht="33.75" hidden="1" x14ac:dyDescent="0.25">
      <c r="A8013" s="18"/>
      <c r="B8013" s="18"/>
      <c r="C8013" s="18"/>
      <c r="D8013" s="28" t="s">
        <v>10737</v>
      </c>
      <c r="E8013" s="18"/>
      <c r="F8013" s="18"/>
      <c r="G8013" s="18"/>
    </row>
    <row r="8014" spans="1:7" hidden="1" x14ac:dyDescent="0.25">
      <c r="A8014" s="18"/>
      <c r="B8014" s="18"/>
      <c r="C8014" s="18"/>
      <c r="D8014" s="35" t="s">
        <v>10738</v>
      </c>
      <c r="E8014" s="15">
        <v>0</v>
      </c>
      <c r="F8014" s="16">
        <v>0</v>
      </c>
      <c r="G8014" s="19">
        <f>ROUND(E8014*F8014,2)</f>
        <v>0</v>
      </c>
    </row>
    <row r="8015" spans="1:7" ht="0.95" hidden="1" customHeight="1" x14ac:dyDescent="0.25">
      <c r="A8015" s="20"/>
      <c r="B8015" s="20"/>
      <c r="C8015" s="20"/>
      <c r="D8015" s="36"/>
      <c r="E8015" s="20"/>
      <c r="F8015" s="20"/>
      <c r="G8015" s="20"/>
    </row>
    <row r="8016" spans="1:7" hidden="1" x14ac:dyDescent="0.25">
      <c r="A8016" s="18"/>
      <c r="B8016" s="18"/>
      <c r="C8016" s="18"/>
      <c r="D8016" s="35" t="s">
        <v>10739</v>
      </c>
      <c r="E8016" s="15">
        <v>0</v>
      </c>
      <c r="F8016" s="16">
        <v>0</v>
      </c>
      <c r="G8016" s="19">
        <f>ROUND(E8016*F8016,2)</f>
        <v>0</v>
      </c>
    </row>
    <row r="8017" spans="1:7" ht="0.95" hidden="1" customHeight="1" x14ac:dyDescent="0.25">
      <c r="A8017" s="20"/>
      <c r="B8017" s="20"/>
      <c r="C8017" s="20"/>
      <c r="D8017" s="36"/>
      <c r="E8017" s="20"/>
      <c r="F8017" s="20"/>
      <c r="G8017" s="20"/>
    </row>
    <row r="8018" spans="1:7" hidden="1" x14ac:dyDescent="0.25">
      <c r="A8018" s="18"/>
      <c r="B8018" s="18"/>
      <c r="C8018" s="18"/>
      <c r="D8018" s="35" t="s">
        <v>10740</v>
      </c>
      <c r="E8018" s="24">
        <v>0</v>
      </c>
      <c r="F8018" s="16">
        <v>0</v>
      </c>
      <c r="G8018" s="19">
        <f>ROUND(E8018*F8018,2)</f>
        <v>0</v>
      </c>
    </row>
    <row r="8019" spans="1:7" ht="0.95" customHeight="1" x14ac:dyDescent="0.25">
      <c r="A8019" s="20"/>
      <c r="B8019" s="20"/>
      <c r="C8019" s="20"/>
      <c r="D8019" s="36"/>
      <c r="E8019" s="20"/>
      <c r="F8019" s="20"/>
      <c r="G8019" s="20"/>
    </row>
    <row r="8020" spans="1:7" x14ac:dyDescent="0.25">
      <c r="A8020" s="4" t="s">
        <v>10741</v>
      </c>
      <c r="B8020" s="4" t="s">
        <v>8</v>
      </c>
      <c r="C8020" s="4" t="s">
        <v>9</v>
      </c>
      <c r="D8020" s="32" t="s">
        <v>10742</v>
      </c>
      <c r="E8020" s="5">
        <f>E8144</f>
        <v>0</v>
      </c>
      <c r="F8020" s="6">
        <f>F8144</f>
        <v>0</v>
      </c>
      <c r="G8020" s="6">
        <f>G8144</f>
        <v>0</v>
      </c>
    </row>
    <row r="8021" spans="1:7" x14ac:dyDescent="0.25">
      <c r="A8021" s="7" t="s">
        <v>10743</v>
      </c>
      <c r="B8021" s="7" t="s">
        <v>8</v>
      </c>
      <c r="C8021" s="7" t="s">
        <v>9</v>
      </c>
      <c r="D8021" s="33" t="s">
        <v>10744</v>
      </c>
      <c r="E8021" s="8">
        <f>E8063</f>
        <v>0</v>
      </c>
      <c r="F8021" s="9">
        <f>F8063</f>
        <v>0</v>
      </c>
      <c r="G8021" s="9">
        <f>G8063</f>
        <v>0</v>
      </c>
    </row>
    <row r="8022" spans="1:7" hidden="1" x14ac:dyDescent="0.25">
      <c r="A8022" s="13" t="s">
        <v>10745</v>
      </c>
      <c r="B8022" s="14" t="s">
        <v>16</v>
      </c>
      <c r="C8022" s="14" t="s">
        <v>453</v>
      </c>
      <c r="D8022" s="28" t="s">
        <v>10746</v>
      </c>
      <c r="E8022" s="15">
        <v>0</v>
      </c>
      <c r="F8022" s="16">
        <v>6.96</v>
      </c>
      <c r="G8022" s="17">
        <f>ROUND(E8022*F8022,2)</f>
        <v>0</v>
      </c>
    </row>
    <row r="8023" spans="1:7" ht="22.5" hidden="1" x14ac:dyDescent="0.25">
      <c r="A8023" s="18"/>
      <c r="B8023" s="18"/>
      <c r="C8023" s="18"/>
      <c r="D8023" s="28" t="s">
        <v>10747</v>
      </c>
      <c r="E8023" s="18"/>
      <c r="F8023" s="18"/>
      <c r="G8023" s="18"/>
    </row>
    <row r="8024" spans="1:7" hidden="1" x14ac:dyDescent="0.25">
      <c r="A8024" s="13" t="s">
        <v>10748</v>
      </c>
      <c r="B8024" s="14" t="s">
        <v>16</v>
      </c>
      <c r="C8024" s="14" t="s">
        <v>453</v>
      </c>
      <c r="D8024" s="28" t="s">
        <v>10749</v>
      </c>
      <c r="E8024" s="15">
        <v>0</v>
      </c>
      <c r="F8024" s="16">
        <v>1.59</v>
      </c>
      <c r="G8024" s="17">
        <f>ROUND(E8024*F8024,2)</f>
        <v>0</v>
      </c>
    </row>
    <row r="8025" spans="1:7" ht="22.5" hidden="1" x14ac:dyDescent="0.25">
      <c r="A8025" s="13" t="s">
        <v>10750</v>
      </c>
      <c r="B8025" s="14" t="s">
        <v>16</v>
      </c>
      <c r="C8025" s="14" t="s">
        <v>668</v>
      </c>
      <c r="D8025" s="28" t="s">
        <v>10751</v>
      </c>
      <c r="E8025" s="15">
        <v>0</v>
      </c>
      <c r="F8025" s="16">
        <v>1652.19</v>
      </c>
      <c r="G8025" s="17">
        <f>ROUND(E8025*F8025,2)</f>
        <v>0</v>
      </c>
    </row>
    <row r="8026" spans="1:7" ht="33.75" hidden="1" x14ac:dyDescent="0.25">
      <c r="A8026" s="18"/>
      <c r="B8026" s="18"/>
      <c r="C8026" s="18"/>
      <c r="D8026" s="28" t="s">
        <v>10752</v>
      </c>
      <c r="E8026" s="18"/>
      <c r="F8026" s="18"/>
      <c r="G8026" s="18"/>
    </row>
    <row r="8027" spans="1:7" hidden="1" x14ac:dyDescent="0.25">
      <c r="A8027" s="13" t="s">
        <v>10753</v>
      </c>
      <c r="B8027" s="14" t="s">
        <v>16</v>
      </c>
      <c r="C8027" s="14" t="s">
        <v>2220</v>
      </c>
      <c r="D8027" s="28" t="s">
        <v>10754</v>
      </c>
      <c r="E8027" s="15">
        <v>0</v>
      </c>
      <c r="F8027" s="16">
        <v>1.39</v>
      </c>
      <c r="G8027" s="17">
        <f>ROUND(E8027*F8027,2)</f>
        <v>0</v>
      </c>
    </row>
    <row r="8028" spans="1:7" ht="56.25" hidden="1" x14ac:dyDescent="0.25">
      <c r="A8028" s="18"/>
      <c r="B8028" s="18"/>
      <c r="C8028" s="18"/>
      <c r="D8028" s="28" t="s">
        <v>10755</v>
      </c>
      <c r="E8028" s="18"/>
      <c r="F8028" s="18"/>
      <c r="G8028" s="18"/>
    </row>
    <row r="8029" spans="1:7" hidden="1" x14ac:dyDescent="0.25">
      <c r="A8029" s="13" t="s">
        <v>10756</v>
      </c>
      <c r="B8029" s="14" t="s">
        <v>16</v>
      </c>
      <c r="C8029" s="14" t="s">
        <v>2220</v>
      </c>
      <c r="D8029" s="28" t="s">
        <v>10757</v>
      </c>
      <c r="E8029" s="15">
        <v>0</v>
      </c>
      <c r="F8029" s="16">
        <v>2.0499999999999998</v>
      </c>
      <c r="G8029" s="17">
        <f>ROUND(E8029*F8029,2)</f>
        <v>0</v>
      </c>
    </row>
    <row r="8030" spans="1:7" ht="56.25" hidden="1" x14ac:dyDescent="0.25">
      <c r="A8030" s="18"/>
      <c r="B8030" s="18"/>
      <c r="C8030" s="18"/>
      <c r="D8030" s="28" t="s">
        <v>10758</v>
      </c>
      <c r="E8030" s="18"/>
      <c r="F8030" s="18"/>
      <c r="G8030" s="18"/>
    </row>
    <row r="8031" spans="1:7" hidden="1" x14ac:dyDescent="0.25">
      <c r="A8031" s="13" t="s">
        <v>10759</v>
      </c>
      <c r="B8031" s="14" t="s">
        <v>16</v>
      </c>
      <c r="C8031" s="14" t="s">
        <v>2220</v>
      </c>
      <c r="D8031" s="28" t="s">
        <v>10760</v>
      </c>
      <c r="E8031" s="15">
        <v>0</v>
      </c>
      <c r="F8031" s="16">
        <v>18.91</v>
      </c>
      <c r="G8031" s="17">
        <f>ROUND(E8031*F8031,2)</f>
        <v>0</v>
      </c>
    </row>
    <row r="8032" spans="1:7" ht="67.5" hidden="1" x14ac:dyDescent="0.25">
      <c r="A8032" s="18"/>
      <c r="B8032" s="18"/>
      <c r="C8032" s="18"/>
      <c r="D8032" s="28" t="s">
        <v>10761</v>
      </c>
      <c r="E8032" s="18"/>
      <c r="F8032" s="18"/>
      <c r="G8032" s="18"/>
    </row>
    <row r="8033" spans="1:7" hidden="1" x14ac:dyDescent="0.25">
      <c r="A8033" s="13" t="s">
        <v>10762</v>
      </c>
      <c r="B8033" s="14" t="s">
        <v>16</v>
      </c>
      <c r="C8033" s="14" t="s">
        <v>2220</v>
      </c>
      <c r="D8033" s="28" t="s">
        <v>10763</v>
      </c>
      <c r="E8033" s="15">
        <v>0</v>
      </c>
      <c r="F8033" s="16">
        <v>36.549999999999997</v>
      </c>
      <c r="G8033" s="17">
        <f>ROUND(E8033*F8033,2)</f>
        <v>0</v>
      </c>
    </row>
    <row r="8034" spans="1:7" ht="67.5" hidden="1" x14ac:dyDescent="0.25">
      <c r="A8034" s="18"/>
      <c r="B8034" s="18"/>
      <c r="C8034" s="18"/>
      <c r="D8034" s="28" t="s">
        <v>10764</v>
      </c>
      <c r="E8034" s="18"/>
      <c r="F8034" s="18"/>
      <c r="G8034" s="18"/>
    </row>
    <row r="8035" spans="1:7" hidden="1" x14ac:dyDescent="0.25">
      <c r="A8035" s="13" t="s">
        <v>10765</v>
      </c>
      <c r="B8035" s="14" t="s">
        <v>16</v>
      </c>
      <c r="C8035" s="14" t="s">
        <v>2220</v>
      </c>
      <c r="D8035" s="28" t="s">
        <v>10766</v>
      </c>
      <c r="E8035" s="15">
        <v>0</v>
      </c>
      <c r="F8035" s="16">
        <v>54.54</v>
      </c>
      <c r="G8035" s="17">
        <f>ROUND(E8035*F8035,2)</f>
        <v>0</v>
      </c>
    </row>
    <row r="8036" spans="1:7" ht="67.5" hidden="1" x14ac:dyDescent="0.25">
      <c r="A8036" s="18"/>
      <c r="B8036" s="18"/>
      <c r="C8036" s="18"/>
      <c r="D8036" s="28" t="s">
        <v>10767</v>
      </c>
      <c r="E8036" s="18"/>
      <c r="F8036" s="18"/>
      <c r="G8036" s="18"/>
    </row>
    <row r="8037" spans="1:7" hidden="1" x14ac:dyDescent="0.25">
      <c r="A8037" s="13" t="s">
        <v>10768</v>
      </c>
      <c r="B8037" s="14" t="s">
        <v>16</v>
      </c>
      <c r="C8037" s="14" t="s">
        <v>2220</v>
      </c>
      <c r="D8037" s="28" t="s">
        <v>10769</v>
      </c>
      <c r="E8037" s="15">
        <v>0</v>
      </c>
      <c r="F8037" s="16">
        <v>71.77</v>
      </c>
      <c r="G8037" s="17">
        <f>ROUND(E8037*F8037,2)</f>
        <v>0</v>
      </c>
    </row>
    <row r="8038" spans="1:7" ht="67.5" hidden="1" x14ac:dyDescent="0.25">
      <c r="A8038" s="18"/>
      <c r="B8038" s="18"/>
      <c r="C8038" s="18"/>
      <c r="D8038" s="28" t="s">
        <v>10770</v>
      </c>
      <c r="E8038" s="18"/>
      <c r="F8038" s="18"/>
      <c r="G8038" s="18"/>
    </row>
    <row r="8039" spans="1:7" hidden="1" x14ac:dyDescent="0.25">
      <c r="A8039" s="13" t="s">
        <v>10771</v>
      </c>
      <c r="B8039" s="14" t="s">
        <v>16</v>
      </c>
      <c r="C8039" s="14" t="s">
        <v>668</v>
      </c>
      <c r="D8039" s="28" t="s">
        <v>10772</v>
      </c>
      <c r="E8039" s="15">
        <v>0</v>
      </c>
      <c r="F8039" s="16">
        <v>11.55</v>
      </c>
      <c r="G8039" s="17">
        <f>ROUND(E8039*F8039,2)</f>
        <v>0</v>
      </c>
    </row>
    <row r="8040" spans="1:7" ht="33.75" hidden="1" x14ac:dyDescent="0.25">
      <c r="A8040" s="18"/>
      <c r="B8040" s="18"/>
      <c r="C8040" s="18"/>
      <c r="D8040" s="28" t="s">
        <v>10773</v>
      </c>
      <c r="E8040" s="18"/>
      <c r="F8040" s="18"/>
      <c r="G8040" s="18"/>
    </row>
    <row r="8041" spans="1:7" hidden="1" x14ac:dyDescent="0.25">
      <c r="A8041" s="13" t="s">
        <v>10774</v>
      </c>
      <c r="B8041" s="14" t="s">
        <v>16</v>
      </c>
      <c r="C8041" s="14" t="s">
        <v>668</v>
      </c>
      <c r="D8041" s="28" t="s">
        <v>10775</v>
      </c>
      <c r="E8041" s="15">
        <v>0</v>
      </c>
      <c r="F8041" s="16">
        <v>16.649999999999999</v>
      </c>
      <c r="G8041" s="17">
        <f>ROUND(E8041*F8041,2)</f>
        <v>0</v>
      </c>
    </row>
    <row r="8042" spans="1:7" ht="33.75" hidden="1" x14ac:dyDescent="0.25">
      <c r="A8042" s="18"/>
      <c r="B8042" s="18"/>
      <c r="C8042" s="18"/>
      <c r="D8042" s="28" t="s">
        <v>10776</v>
      </c>
      <c r="E8042" s="18"/>
      <c r="F8042" s="18"/>
      <c r="G8042" s="18"/>
    </row>
    <row r="8043" spans="1:7" hidden="1" x14ac:dyDescent="0.25">
      <c r="A8043" s="13" t="s">
        <v>10777</v>
      </c>
      <c r="B8043" s="14" t="s">
        <v>16</v>
      </c>
      <c r="C8043" s="14" t="s">
        <v>2220</v>
      </c>
      <c r="D8043" s="28" t="s">
        <v>10778</v>
      </c>
      <c r="E8043" s="15">
        <v>0</v>
      </c>
      <c r="F8043" s="16">
        <v>2.29</v>
      </c>
      <c r="G8043" s="17">
        <f>ROUND(E8043*F8043,2)</f>
        <v>0</v>
      </c>
    </row>
    <row r="8044" spans="1:7" ht="45" hidden="1" x14ac:dyDescent="0.25">
      <c r="A8044" s="18"/>
      <c r="B8044" s="18"/>
      <c r="C8044" s="18"/>
      <c r="D8044" s="28" t="s">
        <v>10779</v>
      </c>
      <c r="E8044" s="18"/>
      <c r="F8044" s="18"/>
      <c r="G8044" s="18"/>
    </row>
    <row r="8045" spans="1:7" hidden="1" x14ac:dyDescent="0.25">
      <c r="A8045" s="13" t="s">
        <v>10780</v>
      </c>
      <c r="B8045" s="14" t="s">
        <v>16</v>
      </c>
      <c r="C8045" s="14" t="s">
        <v>2220</v>
      </c>
      <c r="D8045" s="28" t="s">
        <v>10781</v>
      </c>
      <c r="E8045" s="15">
        <v>0</v>
      </c>
      <c r="F8045" s="16">
        <v>2.42</v>
      </c>
      <c r="G8045" s="17">
        <f>ROUND(E8045*F8045,2)</f>
        <v>0</v>
      </c>
    </row>
    <row r="8046" spans="1:7" ht="45" hidden="1" x14ac:dyDescent="0.25">
      <c r="A8046" s="18"/>
      <c r="B8046" s="18"/>
      <c r="C8046" s="18"/>
      <c r="D8046" s="28" t="s">
        <v>10782</v>
      </c>
      <c r="E8046" s="18"/>
      <c r="F8046" s="18"/>
      <c r="G8046" s="18"/>
    </row>
    <row r="8047" spans="1:7" hidden="1" x14ac:dyDescent="0.25">
      <c r="A8047" s="13" t="s">
        <v>10783</v>
      </c>
      <c r="B8047" s="14" t="s">
        <v>16</v>
      </c>
      <c r="C8047" s="14" t="s">
        <v>668</v>
      </c>
      <c r="D8047" s="28" t="s">
        <v>10784</v>
      </c>
      <c r="E8047" s="15">
        <v>0</v>
      </c>
      <c r="F8047" s="16">
        <v>15.54</v>
      </c>
      <c r="G8047" s="17">
        <f>ROUND(E8047*F8047,2)</f>
        <v>0</v>
      </c>
    </row>
    <row r="8048" spans="1:7" ht="101.25" hidden="1" x14ac:dyDescent="0.25">
      <c r="A8048" s="18"/>
      <c r="B8048" s="18"/>
      <c r="C8048" s="18"/>
      <c r="D8048" s="28" t="s">
        <v>10785</v>
      </c>
      <c r="E8048" s="18"/>
      <c r="F8048" s="18"/>
      <c r="G8048" s="18"/>
    </row>
    <row r="8049" spans="1:7" hidden="1" x14ac:dyDescent="0.25">
      <c r="A8049" s="13" t="s">
        <v>10786</v>
      </c>
      <c r="B8049" s="14" t="s">
        <v>16</v>
      </c>
      <c r="C8049" s="14" t="s">
        <v>668</v>
      </c>
      <c r="D8049" s="28" t="s">
        <v>10787</v>
      </c>
      <c r="E8049" s="15">
        <v>0</v>
      </c>
      <c r="F8049" s="16">
        <v>19.09</v>
      </c>
      <c r="G8049" s="17">
        <f>ROUND(E8049*F8049,2)</f>
        <v>0</v>
      </c>
    </row>
    <row r="8050" spans="1:7" ht="101.25" hidden="1" x14ac:dyDescent="0.25">
      <c r="A8050" s="18"/>
      <c r="B8050" s="18"/>
      <c r="C8050" s="18"/>
      <c r="D8050" s="28" t="s">
        <v>10788</v>
      </c>
      <c r="E8050" s="18"/>
      <c r="F8050" s="18"/>
      <c r="G8050" s="18"/>
    </row>
    <row r="8051" spans="1:7" hidden="1" x14ac:dyDescent="0.25">
      <c r="A8051" s="13" t="s">
        <v>10789</v>
      </c>
      <c r="B8051" s="14" t="s">
        <v>16</v>
      </c>
      <c r="C8051" s="14" t="s">
        <v>668</v>
      </c>
      <c r="D8051" s="28" t="s">
        <v>10790</v>
      </c>
      <c r="E8051" s="15">
        <v>0</v>
      </c>
      <c r="F8051" s="16">
        <v>20.53</v>
      </c>
      <c r="G8051" s="17">
        <f>ROUND(E8051*F8051,2)</f>
        <v>0</v>
      </c>
    </row>
    <row r="8052" spans="1:7" ht="56.25" hidden="1" x14ac:dyDescent="0.25">
      <c r="A8052" s="18"/>
      <c r="B8052" s="18"/>
      <c r="C8052" s="18"/>
      <c r="D8052" s="28" t="s">
        <v>10791</v>
      </c>
      <c r="E8052" s="18"/>
      <c r="F8052" s="18"/>
      <c r="G8052" s="18"/>
    </row>
    <row r="8053" spans="1:7" hidden="1" x14ac:dyDescent="0.25">
      <c r="A8053" s="13" t="s">
        <v>10792</v>
      </c>
      <c r="B8053" s="14" t="s">
        <v>16</v>
      </c>
      <c r="C8053" s="14" t="s">
        <v>668</v>
      </c>
      <c r="D8053" s="28" t="s">
        <v>10793</v>
      </c>
      <c r="E8053" s="15">
        <v>0</v>
      </c>
      <c r="F8053" s="16">
        <v>18.13</v>
      </c>
      <c r="G8053" s="17">
        <f>ROUND(E8053*F8053,2)</f>
        <v>0</v>
      </c>
    </row>
    <row r="8054" spans="1:7" ht="101.25" hidden="1" x14ac:dyDescent="0.25">
      <c r="A8054" s="18"/>
      <c r="B8054" s="18"/>
      <c r="C8054" s="18"/>
      <c r="D8054" s="28" t="s">
        <v>10794</v>
      </c>
      <c r="E8054" s="18"/>
      <c r="F8054" s="18"/>
      <c r="G8054" s="18"/>
    </row>
    <row r="8055" spans="1:7" hidden="1" x14ac:dyDescent="0.25">
      <c r="A8055" s="13" t="s">
        <v>10795</v>
      </c>
      <c r="B8055" s="14" t="s">
        <v>16</v>
      </c>
      <c r="C8055" s="14" t="s">
        <v>668</v>
      </c>
      <c r="D8055" s="28" t="s">
        <v>10796</v>
      </c>
      <c r="E8055" s="15">
        <v>0</v>
      </c>
      <c r="F8055" s="16">
        <v>19.11</v>
      </c>
      <c r="G8055" s="17">
        <f>ROUND(E8055*F8055,2)</f>
        <v>0</v>
      </c>
    </row>
    <row r="8056" spans="1:7" ht="78.75" hidden="1" x14ac:dyDescent="0.25">
      <c r="A8056" s="18"/>
      <c r="B8056" s="18"/>
      <c r="C8056" s="18"/>
      <c r="D8056" s="28" t="s">
        <v>10797</v>
      </c>
      <c r="E8056" s="18"/>
      <c r="F8056" s="18"/>
      <c r="G8056" s="18"/>
    </row>
    <row r="8057" spans="1:7" hidden="1" x14ac:dyDescent="0.25">
      <c r="A8057" s="13" t="s">
        <v>10798</v>
      </c>
      <c r="B8057" s="14" t="s">
        <v>16</v>
      </c>
      <c r="C8057" s="14" t="s">
        <v>668</v>
      </c>
      <c r="D8057" s="28" t="s">
        <v>10799</v>
      </c>
      <c r="E8057" s="15">
        <v>0</v>
      </c>
      <c r="F8057" s="16">
        <v>16.72</v>
      </c>
      <c r="G8057" s="17">
        <f>ROUND(E8057*F8057,2)</f>
        <v>0</v>
      </c>
    </row>
    <row r="8058" spans="1:7" ht="67.5" hidden="1" x14ac:dyDescent="0.25">
      <c r="A8058" s="18"/>
      <c r="B8058" s="18"/>
      <c r="C8058" s="18"/>
      <c r="D8058" s="28" t="s">
        <v>10800</v>
      </c>
      <c r="E8058" s="18"/>
      <c r="F8058" s="18"/>
      <c r="G8058" s="18"/>
    </row>
    <row r="8059" spans="1:7" hidden="1" x14ac:dyDescent="0.25">
      <c r="A8059" s="13" t="s">
        <v>10801</v>
      </c>
      <c r="B8059" s="14" t="s">
        <v>16</v>
      </c>
      <c r="C8059" s="14" t="s">
        <v>668</v>
      </c>
      <c r="D8059" s="28" t="s">
        <v>10802</v>
      </c>
      <c r="E8059" s="15">
        <v>0</v>
      </c>
      <c r="F8059" s="16">
        <v>16.72</v>
      </c>
      <c r="G8059" s="17">
        <f>ROUND(E8059*F8059,2)</f>
        <v>0</v>
      </c>
    </row>
    <row r="8060" spans="1:7" ht="67.5" hidden="1" x14ac:dyDescent="0.25">
      <c r="A8060" s="18"/>
      <c r="B8060" s="18"/>
      <c r="C8060" s="18"/>
      <c r="D8060" s="28" t="s">
        <v>10800</v>
      </c>
      <c r="E8060" s="18"/>
      <c r="F8060" s="18"/>
      <c r="G8060" s="18"/>
    </row>
    <row r="8061" spans="1:7" hidden="1" x14ac:dyDescent="0.25">
      <c r="A8061" s="13" t="s">
        <v>10803</v>
      </c>
      <c r="B8061" s="14" t="s">
        <v>16</v>
      </c>
      <c r="C8061" s="14" t="s">
        <v>668</v>
      </c>
      <c r="D8061" s="28" t="s">
        <v>10804</v>
      </c>
      <c r="E8061" s="15">
        <v>0</v>
      </c>
      <c r="F8061" s="16">
        <v>107.68</v>
      </c>
      <c r="G8061" s="17">
        <f>ROUND(E8061*F8061,2)</f>
        <v>0</v>
      </c>
    </row>
    <row r="8062" spans="1:7" hidden="1" x14ac:dyDescent="0.25">
      <c r="A8062" s="13" t="s">
        <v>10805</v>
      </c>
      <c r="B8062" s="14" t="s">
        <v>16</v>
      </c>
      <c r="C8062" s="14" t="s">
        <v>668</v>
      </c>
      <c r="D8062" s="28" t="s">
        <v>10806</v>
      </c>
      <c r="E8062" s="15">
        <v>0</v>
      </c>
      <c r="F8062" s="16">
        <v>31.46</v>
      </c>
      <c r="G8062" s="17">
        <f>ROUND(E8062*F8062,2)</f>
        <v>0</v>
      </c>
    </row>
    <row r="8063" spans="1:7" hidden="1" x14ac:dyDescent="0.25">
      <c r="A8063" s="18"/>
      <c r="B8063" s="18"/>
      <c r="C8063" s="18"/>
      <c r="D8063" s="35" t="s">
        <v>10807</v>
      </c>
      <c r="E8063" s="15">
        <v>0</v>
      </c>
      <c r="F8063" s="16">
        <v>0</v>
      </c>
      <c r="G8063" s="19">
        <f>ROUND(E8063*F8063,2)</f>
        <v>0</v>
      </c>
    </row>
    <row r="8064" spans="1:7" ht="0.95" customHeight="1" x14ac:dyDescent="0.25">
      <c r="A8064" s="20"/>
      <c r="B8064" s="20"/>
      <c r="C8064" s="20"/>
      <c r="D8064" s="36"/>
      <c r="E8064" s="20"/>
      <c r="F8064" s="20"/>
      <c r="G8064" s="20"/>
    </row>
    <row r="8065" spans="1:7" x14ac:dyDescent="0.25">
      <c r="A8065" s="7" t="s">
        <v>10808</v>
      </c>
      <c r="B8065" s="7" t="s">
        <v>8</v>
      </c>
      <c r="C8065" s="7" t="s">
        <v>9</v>
      </c>
      <c r="D8065" s="33" t="s">
        <v>10809</v>
      </c>
      <c r="E8065" s="8">
        <f>E8115</f>
        <v>0</v>
      </c>
      <c r="F8065" s="9">
        <f>F8115</f>
        <v>0</v>
      </c>
      <c r="G8065" s="9">
        <f>G8115</f>
        <v>0</v>
      </c>
    </row>
    <row r="8066" spans="1:7" hidden="1" x14ac:dyDescent="0.25">
      <c r="A8066" s="13" t="s">
        <v>10810</v>
      </c>
      <c r="B8066" s="14" t="s">
        <v>16</v>
      </c>
      <c r="C8066" s="14" t="s">
        <v>2220</v>
      </c>
      <c r="D8066" s="28" t="s">
        <v>10811</v>
      </c>
      <c r="E8066" s="15">
        <v>0</v>
      </c>
      <c r="F8066" s="16">
        <v>39.03</v>
      </c>
      <c r="G8066" s="17">
        <f>ROUND(E8066*F8066,2)</f>
        <v>0</v>
      </c>
    </row>
    <row r="8067" spans="1:7" ht="90" hidden="1" x14ac:dyDescent="0.25">
      <c r="A8067" s="18"/>
      <c r="B8067" s="18"/>
      <c r="C8067" s="18"/>
      <c r="D8067" s="28" t="s">
        <v>10812</v>
      </c>
      <c r="E8067" s="18"/>
      <c r="F8067" s="18"/>
      <c r="G8067" s="18"/>
    </row>
    <row r="8068" spans="1:7" hidden="1" x14ac:dyDescent="0.25">
      <c r="A8068" s="13" t="s">
        <v>10813</v>
      </c>
      <c r="B8068" s="14" t="s">
        <v>16</v>
      </c>
      <c r="C8068" s="14" t="s">
        <v>251</v>
      </c>
      <c r="D8068" s="28" t="s">
        <v>10814</v>
      </c>
      <c r="E8068" s="15">
        <v>0</v>
      </c>
      <c r="F8068" s="16">
        <v>7.52</v>
      </c>
      <c r="G8068" s="17">
        <f>ROUND(E8068*F8068,2)</f>
        <v>0</v>
      </c>
    </row>
    <row r="8069" spans="1:7" hidden="1" x14ac:dyDescent="0.25">
      <c r="A8069" s="13" t="s">
        <v>10815</v>
      </c>
      <c r="B8069" s="14" t="s">
        <v>16</v>
      </c>
      <c r="C8069" s="14" t="s">
        <v>251</v>
      </c>
      <c r="D8069" s="28" t="s">
        <v>10816</v>
      </c>
      <c r="E8069" s="15">
        <v>0</v>
      </c>
      <c r="F8069" s="16">
        <v>8.4</v>
      </c>
      <c r="G8069" s="17">
        <f>ROUND(E8069*F8069,2)</f>
        <v>0</v>
      </c>
    </row>
    <row r="8070" spans="1:7" hidden="1" x14ac:dyDescent="0.25">
      <c r="A8070" s="13" t="s">
        <v>10817</v>
      </c>
      <c r="B8070" s="14" t="s">
        <v>16</v>
      </c>
      <c r="C8070" s="14" t="s">
        <v>2220</v>
      </c>
      <c r="D8070" s="28" t="s">
        <v>10818</v>
      </c>
      <c r="E8070" s="15">
        <v>0</v>
      </c>
      <c r="F8070" s="16">
        <v>14.12</v>
      </c>
      <c r="G8070" s="17">
        <f>ROUND(E8070*F8070,2)</f>
        <v>0</v>
      </c>
    </row>
    <row r="8071" spans="1:7" ht="56.25" hidden="1" x14ac:dyDescent="0.25">
      <c r="A8071" s="18"/>
      <c r="B8071" s="18"/>
      <c r="C8071" s="18"/>
      <c r="D8071" s="28" t="s">
        <v>10819</v>
      </c>
      <c r="E8071" s="18"/>
      <c r="F8071" s="18"/>
      <c r="G8071" s="18"/>
    </row>
    <row r="8072" spans="1:7" hidden="1" x14ac:dyDescent="0.25">
      <c r="A8072" s="13" t="s">
        <v>10820</v>
      </c>
      <c r="B8072" s="14" t="s">
        <v>16</v>
      </c>
      <c r="C8072" s="14" t="s">
        <v>2220</v>
      </c>
      <c r="D8072" s="28" t="s">
        <v>10821</v>
      </c>
      <c r="E8072" s="15">
        <v>0</v>
      </c>
      <c r="F8072" s="16">
        <v>42</v>
      </c>
      <c r="G8072" s="17">
        <f>ROUND(E8072*F8072,2)</f>
        <v>0</v>
      </c>
    </row>
    <row r="8073" spans="1:7" ht="45" hidden="1" x14ac:dyDescent="0.25">
      <c r="A8073" s="18"/>
      <c r="B8073" s="18"/>
      <c r="C8073" s="18"/>
      <c r="D8073" s="28" t="s">
        <v>10822</v>
      </c>
      <c r="E8073" s="18"/>
      <c r="F8073" s="18"/>
      <c r="G8073" s="18"/>
    </row>
    <row r="8074" spans="1:7" hidden="1" x14ac:dyDescent="0.25">
      <c r="A8074" s="13" t="s">
        <v>10823</v>
      </c>
      <c r="B8074" s="14" t="s">
        <v>16</v>
      </c>
      <c r="C8074" s="14" t="s">
        <v>2220</v>
      </c>
      <c r="D8074" s="28" t="s">
        <v>10824</v>
      </c>
      <c r="E8074" s="15">
        <v>0</v>
      </c>
      <c r="F8074" s="16">
        <v>17.12</v>
      </c>
      <c r="G8074" s="17">
        <f>ROUND(E8074*F8074,2)</f>
        <v>0</v>
      </c>
    </row>
    <row r="8075" spans="1:7" ht="56.25" hidden="1" x14ac:dyDescent="0.25">
      <c r="A8075" s="18"/>
      <c r="B8075" s="18"/>
      <c r="C8075" s="18"/>
      <c r="D8075" s="28" t="s">
        <v>10825</v>
      </c>
      <c r="E8075" s="18"/>
      <c r="F8075" s="18"/>
      <c r="G8075" s="18"/>
    </row>
    <row r="8076" spans="1:7" hidden="1" x14ac:dyDescent="0.25">
      <c r="A8076" s="13" t="s">
        <v>10826</v>
      </c>
      <c r="B8076" s="14" t="s">
        <v>16</v>
      </c>
      <c r="C8076" s="14" t="s">
        <v>2220</v>
      </c>
      <c r="D8076" s="28" t="s">
        <v>10827</v>
      </c>
      <c r="E8076" s="15">
        <v>0</v>
      </c>
      <c r="F8076" s="16">
        <v>16.02</v>
      </c>
      <c r="G8076" s="17">
        <f>ROUND(E8076*F8076,2)</f>
        <v>0</v>
      </c>
    </row>
    <row r="8077" spans="1:7" ht="56.25" hidden="1" x14ac:dyDescent="0.25">
      <c r="A8077" s="18"/>
      <c r="B8077" s="18"/>
      <c r="C8077" s="18"/>
      <c r="D8077" s="28" t="s">
        <v>10828</v>
      </c>
      <c r="E8077" s="18"/>
      <c r="F8077" s="18"/>
      <c r="G8077" s="18"/>
    </row>
    <row r="8078" spans="1:7" hidden="1" x14ac:dyDescent="0.25">
      <c r="A8078" s="13" t="s">
        <v>10829</v>
      </c>
      <c r="B8078" s="14" t="s">
        <v>16</v>
      </c>
      <c r="C8078" s="14" t="s">
        <v>2220</v>
      </c>
      <c r="D8078" s="28" t="s">
        <v>10830</v>
      </c>
      <c r="E8078" s="15">
        <v>0</v>
      </c>
      <c r="F8078" s="16">
        <v>4.5</v>
      </c>
      <c r="G8078" s="17">
        <f>ROUND(E8078*F8078,2)</f>
        <v>0</v>
      </c>
    </row>
    <row r="8079" spans="1:7" ht="33.75" hidden="1" x14ac:dyDescent="0.25">
      <c r="A8079" s="18"/>
      <c r="B8079" s="18"/>
      <c r="C8079" s="18"/>
      <c r="D8079" s="28" t="s">
        <v>10831</v>
      </c>
      <c r="E8079" s="18"/>
      <c r="F8079" s="18"/>
      <c r="G8079" s="18"/>
    </row>
    <row r="8080" spans="1:7" hidden="1" x14ac:dyDescent="0.25">
      <c r="A8080" s="13" t="s">
        <v>10832</v>
      </c>
      <c r="B8080" s="14" t="s">
        <v>16</v>
      </c>
      <c r="C8080" s="14" t="s">
        <v>2220</v>
      </c>
      <c r="D8080" s="28" t="s">
        <v>10833</v>
      </c>
      <c r="E8080" s="15">
        <v>0</v>
      </c>
      <c r="F8080" s="16">
        <v>4.5</v>
      </c>
      <c r="G8080" s="17">
        <f>ROUND(E8080*F8080,2)</f>
        <v>0</v>
      </c>
    </row>
    <row r="8081" spans="1:7" ht="33.75" hidden="1" x14ac:dyDescent="0.25">
      <c r="A8081" s="18"/>
      <c r="B8081" s="18"/>
      <c r="C8081" s="18"/>
      <c r="D8081" s="28" t="s">
        <v>10834</v>
      </c>
      <c r="E8081" s="18"/>
      <c r="F8081" s="18"/>
      <c r="G8081" s="18"/>
    </row>
    <row r="8082" spans="1:7" hidden="1" x14ac:dyDescent="0.25">
      <c r="A8082" s="13" t="s">
        <v>10835</v>
      </c>
      <c r="B8082" s="14" t="s">
        <v>16</v>
      </c>
      <c r="C8082" s="14" t="s">
        <v>2220</v>
      </c>
      <c r="D8082" s="28" t="s">
        <v>10836</v>
      </c>
      <c r="E8082" s="15">
        <v>0</v>
      </c>
      <c r="F8082" s="16">
        <v>7.21</v>
      </c>
      <c r="G8082" s="17">
        <f>ROUND(E8082*F8082,2)</f>
        <v>0</v>
      </c>
    </row>
    <row r="8083" spans="1:7" ht="33.75" hidden="1" x14ac:dyDescent="0.25">
      <c r="A8083" s="18"/>
      <c r="B8083" s="18"/>
      <c r="C8083" s="18"/>
      <c r="D8083" s="28" t="s">
        <v>10837</v>
      </c>
      <c r="E8083" s="18"/>
      <c r="F8083" s="18"/>
      <c r="G8083" s="18"/>
    </row>
    <row r="8084" spans="1:7" hidden="1" x14ac:dyDescent="0.25">
      <c r="A8084" s="13" t="s">
        <v>10838</v>
      </c>
      <c r="B8084" s="14" t="s">
        <v>16</v>
      </c>
      <c r="C8084" s="14" t="s">
        <v>2220</v>
      </c>
      <c r="D8084" s="28" t="s">
        <v>10839</v>
      </c>
      <c r="E8084" s="15">
        <v>0</v>
      </c>
      <c r="F8084" s="16">
        <v>12.73</v>
      </c>
      <c r="G8084" s="17">
        <f>ROUND(E8084*F8084,2)</f>
        <v>0</v>
      </c>
    </row>
    <row r="8085" spans="1:7" ht="33.75" hidden="1" x14ac:dyDescent="0.25">
      <c r="A8085" s="18"/>
      <c r="B8085" s="18"/>
      <c r="C8085" s="18"/>
      <c r="D8085" s="28" t="s">
        <v>10840</v>
      </c>
      <c r="E8085" s="18"/>
      <c r="F8085" s="18"/>
      <c r="G8085" s="18"/>
    </row>
    <row r="8086" spans="1:7" hidden="1" x14ac:dyDescent="0.25">
      <c r="A8086" s="13" t="s">
        <v>10841</v>
      </c>
      <c r="B8086" s="14" t="s">
        <v>16</v>
      </c>
      <c r="C8086" s="14" t="s">
        <v>2220</v>
      </c>
      <c r="D8086" s="28" t="s">
        <v>10842</v>
      </c>
      <c r="E8086" s="15">
        <v>0</v>
      </c>
      <c r="F8086" s="16">
        <v>6.77</v>
      </c>
      <c r="G8086" s="17">
        <f>ROUND(E8086*F8086,2)</f>
        <v>0</v>
      </c>
    </row>
    <row r="8087" spans="1:7" ht="33.75" hidden="1" x14ac:dyDescent="0.25">
      <c r="A8087" s="18"/>
      <c r="B8087" s="18"/>
      <c r="C8087" s="18"/>
      <c r="D8087" s="28" t="s">
        <v>10843</v>
      </c>
      <c r="E8087" s="18"/>
      <c r="F8087" s="18"/>
      <c r="G8087" s="18"/>
    </row>
    <row r="8088" spans="1:7" hidden="1" x14ac:dyDescent="0.25">
      <c r="A8088" s="13" t="s">
        <v>10844</v>
      </c>
      <c r="B8088" s="14" t="s">
        <v>16</v>
      </c>
      <c r="C8088" s="14" t="s">
        <v>2220</v>
      </c>
      <c r="D8088" s="28" t="s">
        <v>10845</v>
      </c>
      <c r="E8088" s="15">
        <v>0</v>
      </c>
      <c r="F8088" s="16">
        <v>6.77</v>
      </c>
      <c r="G8088" s="17">
        <f>ROUND(E8088*F8088,2)</f>
        <v>0</v>
      </c>
    </row>
    <row r="8089" spans="1:7" ht="33.75" hidden="1" x14ac:dyDescent="0.25">
      <c r="A8089" s="18"/>
      <c r="B8089" s="18"/>
      <c r="C8089" s="18"/>
      <c r="D8089" s="28" t="s">
        <v>10843</v>
      </c>
      <c r="E8089" s="18"/>
      <c r="F8089" s="18"/>
      <c r="G8089" s="18"/>
    </row>
    <row r="8090" spans="1:7" hidden="1" x14ac:dyDescent="0.25">
      <c r="A8090" s="13" t="s">
        <v>10846</v>
      </c>
      <c r="B8090" s="14" t="s">
        <v>16</v>
      </c>
      <c r="C8090" s="14" t="s">
        <v>2220</v>
      </c>
      <c r="D8090" s="28" t="s">
        <v>10847</v>
      </c>
      <c r="E8090" s="15">
        <v>0</v>
      </c>
      <c r="F8090" s="16">
        <v>6.77</v>
      </c>
      <c r="G8090" s="17">
        <f>ROUND(E8090*F8090,2)</f>
        <v>0</v>
      </c>
    </row>
    <row r="8091" spans="1:7" ht="33.75" hidden="1" x14ac:dyDescent="0.25">
      <c r="A8091" s="18"/>
      <c r="B8091" s="18"/>
      <c r="C8091" s="18"/>
      <c r="D8091" s="28" t="s">
        <v>10843</v>
      </c>
      <c r="E8091" s="18"/>
      <c r="F8091" s="18"/>
      <c r="G8091" s="18"/>
    </row>
    <row r="8092" spans="1:7" hidden="1" x14ac:dyDescent="0.25">
      <c r="A8092" s="13" t="s">
        <v>10848</v>
      </c>
      <c r="B8092" s="14" t="s">
        <v>16</v>
      </c>
      <c r="C8092" s="14" t="s">
        <v>668</v>
      </c>
      <c r="D8092" s="28" t="s">
        <v>10849</v>
      </c>
      <c r="E8092" s="15">
        <v>0</v>
      </c>
      <c r="F8092" s="16">
        <v>177.87</v>
      </c>
      <c r="G8092" s="17">
        <f>ROUND(E8092*F8092,2)</f>
        <v>0</v>
      </c>
    </row>
    <row r="8093" spans="1:7" ht="45" hidden="1" x14ac:dyDescent="0.25">
      <c r="A8093" s="18"/>
      <c r="B8093" s="18"/>
      <c r="C8093" s="18"/>
      <c r="D8093" s="28" t="s">
        <v>10850</v>
      </c>
      <c r="E8093" s="18"/>
      <c r="F8093" s="18"/>
      <c r="G8093" s="18"/>
    </row>
    <row r="8094" spans="1:7" hidden="1" x14ac:dyDescent="0.25">
      <c r="A8094" s="13" t="s">
        <v>10851</v>
      </c>
      <c r="B8094" s="14" t="s">
        <v>16</v>
      </c>
      <c r="C8094" s="14" t="s">
        <v>668</v>
      </c>
      <c r="D8094" s="28" t="s">
        <v>10852</v>
      </c>
      <c r="E8094" s="15">
        <v>0</v>
      </c>
      <c r="F8094" s="16">
        <v>242.64</v>
      </c>
      <c r="G8094" s="17">
        <f>ROUND(E8094*F8094,2)</f>
        <v>0</v>
      </c>
    </row>
    <row r="8095" spans="1:7" ht="45" hidden="1" x14ac:dyDescent="0.25">
      <c r="A8095" s="18"/>
      <c r="B8095" s="18"/>
      <c r="C8095" s="18"/>
      <c r="D8095" s="28" t="s">
        <v>10853</v>
      </c>
      <c r="E8095" s="18"/>
      <c r="F8095" s="18"/>
      <c r="G8095" s="18"/>
    </row>
    <row r="8096" spans="1:7" hidden="1" x14ac:dyDescent="0.25">
      <c r="A8096" s="13" t="s">
        <v>10854</v>
      </c>
      <c r="B8096" s="14" t="s">
        <v>16</v>
      </c>
      <c r="C8096" s="14" t="s">
        <v>668</v>
      </c>
      <c r="D8096" s="28" t="s">
        <v>10855</v>
      </c>
      <c r="E8096" s="15">
        <v>0</v>
      </c>
      <c r="F8096" s="16">
        <v>455.59</v>
      </c>
      <c r="G8096" s="17">
        <f>ROUND(E8096*F8096,2)</f>
        <v>0</v>
      </c>
    </row>
    <row r="8097" spans="1:7" ht="45" hidden="1" x14ac:dyDescent="0.25">
      <c r="A8097" s="18"/>
      <c r="B8097" s="18"/>
      <c r="C8097" s="18"/>
      <c r="D8097" s="28" t="s">
        <v>10856</v>
      </c>
      <c r="E8097" s="18"/>
      <c r="F8097" s="18"/>
      <c r="G8097" s="18"/>
    </row>
    <row r="8098" spans="1:7" hidden="1" x14ac:dyDescent="0.25">
      <c r="A8098" s="13" t="s">
        <v>10857</v>
      </c>
      <c r="B8098" s="14" t="s">
        <v>16</v>
      </c>
      <c r="C8098" s="14" t="s">
        <v>668</v>
      </c>
      <c r="D8098" s="28" t="s">
        <v>10858</v>
      </c>
      <c r="E8098" s="15">
        <v>0</v>
      </c>
      <c r="F8098" s="16">
        <v>18.53</v>
      </c>
      <c r="G8098" s="17">
        <f t="shared" ref="G8098:G8103" si="1">ROUND(E8098*F8098,2)</f>
        <v>0</v>
      </c>
    </row>
    <row r="8099" spans="1:7" hidden="1" x14ac:dyDescent="0.25">
      <c r="A8099" s="13" t="s">
        <v>10859</v>
      </c>
      <c r="B8099" s="14" t="s">
        <v>16</v>
      </c>
      <c r="C8099" s="14" t="s">
        <v>668</v>
      </c>
      <c r="D8099" s="28" t="s">
        <v>10860</v>
      </c>
      <c r="E8099" s="15">
        <v>0</v>
      </c>
      <c r="F8099" s="16">
        <v>15.17</v>
      </c>
      <c r="G8099" s="17">
        <f t="shared" si="1"/>
        <v>0</v>
      </c>
    </row>
    <row r="8100" spans="1:7" hidden="1" x14ac:dyDescent="0.25">
      <c r="A8100" s="13" t="s">
        <v>10861</v>
      </c>
      <c r="B8100" s="14" t="s">
        <v>16</v>
      </c>
      <c r="C8100" s="14" t="s">
        <v>668</v>
      </c>
      <c r="D8100" s="28" t="s">
        <v>10862</v>
      </c>
      <c r="E8100" s="15">
        <v>0</v>
      </c>
      <c r="F8100" s="16">
        <v>74.86</v>
      </c>
      <c r="G8100" s="17">
        <f t="shared" si="1"/>
        <v>0</v>
      </c>
    </row>
    <row r="8101" spans="1:7" hidden="1" x14ac:dyDescent="0.25">
      <c r="A8101" s="13" t="s">
        <v>10863</v>
      </c>
      <c r="B8101" s="14" t="s">
        <v>16</v>
      </c>
      <c r="C8101" s="14" t="s">
        <v>668</v>
      </c>
      <c r="D8101" s="28" t="s">
        <v>10864</v>
      </c>
      <c r="E8101" s="15">
        <v>0</v>
      </c>
      <c r="F8101" s="16">
        <v>61.04</v>
      </c>
      <c r="G8101" s="17">
        <f t="shared" si="1"/>
        <v>0</v>
      </c>
    </row>
    <row r="8102" spans="1:7" hidden="1" x14ac:dyDescent="0.25">
      <c r="A8102" s="13" t="s">
        <v>10865</v>
      </c>
      <c r="B8102" s="14" t="s">
        <v>16</v>
      </c>
      <c r="C8102" s="14" t="s">
        <v>668</v>
      </c>
      <c r="D8102" s="28" t="s">
        <v>10866</v>
      </c>
      <c r="E8102" s="15">
        <v>0</v>
      </c>
      <c r="F8102" s="16">
        <v>145.82</v>
      </c>
      <c r="G8102" s="17">
        <f t="shared" si="1"/>
        <v>0</v>
      </c>
    </row>
    <row r="8103" spans="1:7" ht="22.5" hidden="1" x14ac:dyDescent="0.25">
      <c r="A8103" s="13" t="s">
        <v>10867</v>
      </c>
      <c r="B8103" s="14" t="s">
        <v>16</v>
      </c>
      <c r="C8103" s="14" t="s">
        <v>668</v>
      </c>
      <c r="D8103" s="28" t="s">
        <v>10868</v>
      </c>
      <c r="E8103" s="15">
        <v>0</v>
      </c>
      <c r="F8103" s="16">
        <v>267.83</v>
      </c>
      <c r="G8103" s="17">
        <f t="shared" si="1"/>
        <v>0</v>
      </c>
    </row>
    <row r="8104" spans="1:7" ht="258.75" hidden="1" x14ac:dyDescent="0.25">
      <c r="A8104" s="18"/>
      <c r="B8104" s="18"/>
      <c r="C8104" s="18"/>
      <c r="D8104" s="28" t="s">
        <v>10869</v>
      </c>
      <c r="E8104" s="18"/>
      <c r="F8104" s="18"/>
      <c r="G8104" s="18"/>
    </row>
    <row r="8105" spans="1:7" hidden="1" x14ac:dyDescent="0.25">
      <c r="A8105" s="13" t="s">
        <v>10870</v>
      </c>
      <c r="B8105" s="14" t="s">
        <v>16</v>
      </c>
      <c r="C8105" s="14" t="s">
        <v>668</v>
      </c>
      <c r="D8105" s="28" t="s">
        <v>10871</v>
      </c>
      <c r="E8105" s="15">
        <v>0</v>
      </c>
      <c r="F8105" s="16">
        <v>193.7</v>
      </c>
      <c r="G8105" s="17">
        <f>ROUND(E8105*F8105,2)</f>
        <v>0</v>
      </c>
    </row>
    <row r="8106" spans="1:7" ht="213.75" hidden="1" x14ac:dyDescent="0.25">
      <c r="A8106" s="18"/>
      <c r="B8106" s="18"/>
      <c r="C8106" s="18"/>
      <c r="D8106" s="28" t="s">
        <v>10872</v>
      </c>
      <c r="E8106" s="18"/>
      <c r="F8106" s="18"/>
      <c r="G8106" s="18"/>
    </row>
    <row r="8107" spans="1:7" hidden="1" x14ac:dyDescent="0.25">
      <c r="A8107" s="13" t="s">
        <v>10873</v>
      </c>
      <c r="B8107" s="14" t="s">
        <v>16</v>
      </c>
      <c r="C8107" s="14" t="s">
        <v>668</v>
      </c>
      <c r="D8107" s="28" t="s">
        <v>10874</v>
      </c>
      <c r="E8107" s="15">
        <v>0</v>
      </c>
      <c r="F8107" s="16">
        <v>224.78</v>
      </c>
      <c r="G8107" s="17">
        <f>ROUND(E8107*F8107,2)</f>
        <v>0</v>
      </c>
    </row>
    <row r="8108" spans="1:7" ht="236.25" hidden="1" x14ac:dyDescent="0.25">
      <c r="A8108" s="18"/>
      <c r="B8108" s="18"/>
      <c r="C8108" s="18"/>
      <c r="D8108" s="28" t="s">
        <v>10875</v>
      </c>
      <c r="E8108" s="18"/>
      <c r="F8108" s="18"/>
      <c r="G8108" s="18"/>
    </row>
    <row r="8109" spans="1:7" hidden="1" x14ac:dyDescent="0.25">
      <c r="A8109" s="13" t="s">
        <v>10876</v>
      </c>
      <c r="B8109" s="14" t="s">
        <v>16</v>
      </c>
      <c r="C8109" s="14" t="s">
        <v>668</v>
      </c>
      <c r="D8109" s="28" t="s">
        <v>10877</v>
      </c>
      <c r="E8109" s="15">
        <v>0</v>
      </c>
      <c r="F8109" s="16">
        <v>249.26</v>
      </c>
      <c r="G8109" s="17">
        <f>ROUND(E8109*F8109,2)</f>
        <v>0</v>
      </c>
    </row>
    <row r="8110" spans="1:7" ht="247.5" hidden="1" x14ac:dyDescent="0.25">
      <c r="A8110" s="18"/>
      <c r="B8110" s="18"/>
      <c r="C8110" s="18"/>
      <c r="D8110" s="28" t="s">
        <v>10878</v>
      </c>
      <c r="E8110" s="18"/>
      <c r="F8110" s="18"/>
      <c r="G8110" s="18"/>
    </row>
    <row r="8111" spans="1:7" hidden="1" x14ac:dyDescent="0.25">
      <c r="A8111" s="13" t="s">
        <v>10879</v>
      </c>
      <c r="B8111" s="14" t="s">
        <v>16</v>
      </c>
      <c r="C8111" s="14" t="s">
        <v>668</v>
      </c>
      <c r="D8111" s="28" t="s">
        <v>10880</v>
      </c>
      <c r="E8111" s="15">
        <v>0</v>
      </c>
      <c r="F8111" s="16">
        <v>153.15</v>
      </c>
      <c r="G8111" s="17">
        <f>ROUND(E8111*F8111,2)</f>
        <v>0</v>
      </c>
    </row>
    <row r="8112" spans="1:7" ht="191.25" hidden="1" x14ac:dyDescent="0.25">
      <c r="A8112" s="18"/>
      <c r="B8112" s="18"/>
      <c r="C8112" s="18"/>
      <c r="D8112" s="28" t="s">
        <v>10881</v>
      </c>
      <c r="E8112" s="18"/>
      <c r="F8112" s="18"/>
      <c r="G8112" s="18"/>
    </row>
    <row r="8113" spans="1:7" hidden="1" x14ac:dyDescent="0.25">
      <c r="A8113" s="13" t="s">
        <v>10882</v>
      </c>
      <c r="B8113" s="14" t="s">
        <v>16</v>
      </c>
      <c r="C8113" s="14" t="s">
        <v>668</v>
      </c>
      <c r="D8113" s="28" t="s">
        <v>10883</v>
      </c>
      <c r="E8113" s="15">
        <v>0</v>
      </c>
      <c r="F8113" s="16">
        <v>167.8</v>
      </c>
      <c r="G8113" s="17">
        <f>ROUND(E8113*F8113,2)</f>
        <v>0</v>
      </c>
    </row>
    <row r="8114" spans="1:7" ht="213.75" hidden="1" x14ac:dyDescent="0.25">
      <c r="A8114" s="18"/>
      <c r="B8114" s="18"/>
      <c r="C8114" s="18"/>
      <c r="D8114" s="28" t="s">
        <v>10884</v>
      </c>
      <c r="E8114" s="18"/>
      <c r="F8114" s="18"/>
      <c r="G8114" s="18"/>
    </row>
    <row r="8115" spans="1:7" hidden="1" x14ac:dyDescent="0.25">
      <c r="A8115" s="18"/>
      <c r="B8115" s="18"/>
      <c r="C8115" s="18"/>
      <c r="D8115" s="35" t="s">
        <v>10885</v>
      </c>
      <c r="E8115" s="15">
        <v>0</v>
      </c>
      <c r="F8115" s="16">
        <v>0</v>
      </c>
      <c r="G8115" s="19">
        <f>ROUND(E8115*F8115,2)</f>
        <v>0</v>
      </c>
    </row>
    <row r="8116" spans="1:7" ht="0.95" customHeight="1" x14ac:dyDescent="0.25">
      <c r="A8116" s="20"/>
      <c r="B8116" s="20"/>
      <c r="C8116" s="20"/>
      <c r="D8116" s="36"/>
      <c r="E8116" s="20"/>
      <c r="F8116" s="20"/>
      <c r="G8116" s="20"/>
    </row>
    <row r="8117" spans="1:7" x14ac:dyDescent="0.25">
      <c r="A8117" s="7" t="s">
        <v>10886</v>
      </c>
      <c r="B8117" s="7" t="s">
        <v>8</v>
      </c>
      <c r="C8117" s="7" t="s">
        <v>9</v>
      </c>
      <c r="D8117" s="33" t="s">
        <v>10887</v>
      </c>
      <c r="E8117" s="8">
        <f>E8142</f>
        <v>0</v>
      </c>
      <c r="F8117" s="9">
        <f>F8142</f>
        <v>0</v>
      </c>
      <c r="G8117" s="9">
        <f>G8142</f>
        <v>0</v>
      </c>
    </row>
    <row r="8118" spans="1:7" hidden="1" x14ac:dyDescent="0.25">
      <c r="A8118" s="13" t="s">
        <v>10888</v>
      </c>
      <c r="B8118" s="14" t="s">
        <v>16</v>
      </c>
      <c r="C8118" s="14" t="s">
        <v>453</v>
      </c>
      <c r="D8118" s="28" t="s">
        <v>10889</v>
      </c>
      <c r="E8118" s="15">
        <v>0</v>
      </c>
      <c r="F8118" s="16">
        <v>1.43</v>
      </c>
      <c r="G8118" s="17">
        <f>ROUND(E8118*F8118,2)</f>
        <v>0</v>
      </c>
    </row>
    <row r="8119" spans="1:7" hidden="1" x14ac:dyDescent="0.25">
      <c r="A8119" s="13" t="s">
        <v>10890</v>
      </c>
      <c r="B8119" s="14" t="s">
        <v>16</v>
      </c>
      <c r="C8119" s="14" t="s">
        <v>2220</v>
      </c>
      <c r="D8119" s="28" t="s">
        <v>10763</v>
      </c>
      <c r="E8119" s="15">
        <v>0</v>
      </c>
      <c r="F8119" s="16">
        <v>36.549999999999997</v>
      </c>
      <c r="G8119" s="17">
        <f>ROUND(E8119*F8119,2)</f>
        <v>0</v>
      </c>
    </row>
    <row r="8120" spans="1:7" ht="67.5" hidden="1" x14ac:dyDescent="0.25">
      <c r="A8120" s="18"/>
      <c r="B8120" s="18"/>
      <c r="C8120" s="18"/>
      <c r="D8120" s="28" t="s">
        <v>10764</v>
      </c>
      <c r="E8120" s="18"/>
      <c r="F8120" s="18"/>
      <c r="G8120" s="18"/>
    </row>
    <row r="8121" spans="1:7" hidden="1" x14ac:dyDescent="0.25">
      <c r="A8121" s="13" t="s">
        <v>10891</v>
      </c>
      <c r="B8121" s="14" t="s">
        <v>16</v>
      </c>
      <c r="C8121" s="14" t="s">
        <v>2220</v>
      </c>
      <c r="D8121" s="28" t="s">
        <v>10769</v>
      </c>
      <c r="E8121" s="15">
        <v>0</v>
      </c>
      <c r="F8121" s="16">
        <v>71.77</v>
      </c>
      <c r="G8121" s="17">
        <f>ROUND(E8121*F8121,2)</f>
        <v>0</v>
      </c>
    </row>
    <row r="8122" spans="1:7" ht="67.5" hidden="1" x14ac:dyDescent="0.25">
      <c r="A8122" s="18"/>
      <c r="B8122" s="18"/>
      <c r="C8122" s="18"/>
      <c r="D8122" s="28" t="s">
        <v>10770</v>
      </c>
      <c r="E8122" s="18"/>
      <c r="F8122" s="18"/>
      <c r="G8122" s="18"/>
    </row>
    <row r="8123" spans="1:7" hidden="1" x14ac:dyDescent="0.25">
      <c r="A8123" s="13" t="s">
        <v>10892</v>
      </c>
      <c r="B8123" s="14" t="s">
        <v>16</v>
      </c>
      <c r="C8123" s="14" t="s">
        <v>2220</v>
      </c>
      <c r="D8123" s="28" t="s">
        <v>10893</v>
      </c>
      <c r="E8123" s="15">
        <v>0</v>
      </c>
      <c r="F8123" s="16">
        <v>5.75</v>
      </c>
      <c r="G8123" s="17">
        <f>ROUND(E8123*F8123,2)</f>
        <v>0</v>
      </c>
    </row>
    <row r="8124" spans="1:7" ht="67.5" hidden="1" x14ac:dyDescent="0.25">
      <c r="A8124" s="18"/>
      <c r="B8124" s="18"/>
      <c r="C8124" s="18"/>
      <c r="D8124" s="28" t="s">
        <v>10894</v>
      </c>
      <c r="E8124" s="18"/>
      <c r="F8124" s="18"/>
      <c r="G8124" s="18"/>
    </row>
    <row r="8125" spans="1:7" hidden="1" x14ac:dyDescent="0.25">
      <c r="A8125" s="13" t="s">
        <v>10895</v>
      </c>
      <c r="B8125" s="14" t="s">
        <v>16</v>
      </c>
      <c r="C8125" s="14" t="s">
        <v>2220</v>
      </c>
      <c r="D8125" s="28" t="s">
        <v>10896</v>
      </c>
      <c r="E8125" s="15">
        <v>0</v>
      </c>
      <c r="F8125" s="16">
        <v>8.25</v>
      </c>
      <c r="G8125" s="17">
        <f>ROUND(E8125*F8125,2)</f>
        <v>0</v>
      </c>
    </row>
    <row r="8126" spans="1:7" ht="67.5" hidden="1" x14ac:dyDescent="0.25">
      <c r="A8126" s="18"/>
      <c r="B8126" s="18"/>
      <c r="C8126" s="18"/>
      <c r="D8126" s="28" t="s">
        <v>10897</v>
      </c>
      <c r="E8126" s="18"/>
      <c r="F8126" s="18"/>
      <c r="G8126" s="18"/>
    </row>
    <row r="8127" spans="1:7" hidden="1" x14ac:dyDescent="0.25">
      <c r="A8127" s="13" t="s">
        <v>10846</v>
      </c>
      <c r="B8127" s="14" t="s">
        <v>16</v>
      </c>
      <c r="C8127" s="14" t="s">
        <v>2220</v>
      </c>
      <c r="D8127" s="28" t="s">
        <v>10847</v>
      </c>
      <c r="E8127" s="15">
        <v>0</v>
      </c>
      <c r="F8127" s="16">
        <v>6.77</v>
      </c>
      <c r="G8127" s="17">
        <f>ROUND(E8127*F8127,2)</f>
        <v>0</v>
      </c>
    </row>
    <row r="8128" spans="1:7" ht="33.75" hidden="1" x14ac:dyDescent="0.25">
      <c r="A8128" s="18"/>
      <c r="B8128" s="18"/>
      <c r="C8128" s="18"/>
      <c r="D8128" s="28" t="s">
        <v>10843</v>
      </c>
      <c r="E8128" s="18"/>
      <c r="F8128" s="18"/>
      <c r="G8128" s="18"/>
    </row>
    <row r="8129" spans="1:7" hidden="1" x14ac:dyDescent="0.25">
      <c r="A8129" s="13" t="s">
        <v>10898</v>
      </c>
      <c r="B8129" s="14" t="s">
        <v>16</v>
      </c>
      <c r="C8129" s="14" t="s">
        <v>453</v>
      </c>
      <c r="D8129" s="28" t="s">
        <v>10746</v>
      </c>
      <c r="E8129" s="15">
        <v>0</v>
      </c>
      <c r="F8129" s="16">
        <v>6.96</v>
      </c>
      <c r="G8129" s="17">
        <f>ROUND(E8129*F8129,2)</f>
        <v>0</v>
      </c>
    </row>
    <row r="8130" spans="1:7" hidden="1" x14ac:dyDescent="0.25">
      <c r="A8130" s="13" t="s">
        <v>10899</v>
      </c>
      <c r="B8130" s="14" t="s">
        <v>16</v>
      </c>
      <c r="C8130" s="14" t="s">
        <v>453</v>
      </c>
      <c r="D8130" s="28" t="s">
        <v>10900</v>
      </c>
      <c r="E8130" s="15">
        <v>0</v>
      </c>
      <c r="F8130" s="16">
        <v>1.59</v>
      </c>
      <c r="G8130" s="17">
        <f>ROUND(E8130*F8130,2)</f>
        <v>0</v>
      </c>
    </row>
    <row r="8131" spans="1:7" hidden="1" x14ac:dyDescent="0.25">
      <c r="A8131" s="13" t="s">
        <v>10901</v>
      </c>
      <c r="B8131" s="14" t="s">
        <v>16</v>
      </c>
      <c r="C8131" s="14" t="s">
        <v>668</v>
      </c>
      <c r="D8131" s="28" t="s">
        <v>10902</v>
      </c>
      <c r="E8131" s="15">
        <v>0</v>
      </c>
      <c r="F8131" s="16">
        <v>37.979999999999997</v>
      </c>
      <c r="G8131" s="17">
        <f>ROUND(E8131*F8131,2)</f>
        <v>0</v>
      </c>
    </row>
    <row r="8132" spans="1:7" ht="45" hidden="1" x14ac:dyDescent="0.25">
      <c r="A8132" s="18"/>
      <c r="B8132" s="18"/>
      <c r="C8132" s="18"/>
      <c r="D8132" s="28" t="s">
        <v>10903</v>
      </c>
      <c r="E8132" s="18"/>
      <c r="F8132" s="18"/>
      <c r="G8132" s="18"/>
    </row>
    <row r="8133" spans="1:7" hidden="1" x14ac:dyDescent="0.25">
      <c r="A8133" s="13" t="s">
        <v>10904</v>
      </c>
      <c r="B8133" s="14" t="s">
        <v>16</v>
      </c>
      <c r="C8133" s="14" t="s">
        <v>668</v>
      </c>
      <c r="D8133" s="28" t="s">
        <v>10905</v>
      </c>
      <c r="E8133" s="15">
        <v>0</v>
      </c>
      <c r="F8133" s="16">
        <v>53.74</v>
      </c>
      <c r="G8133" s="17">
        <f t="shared" ref="G8133:G8142" si="2">ROUND(E8133*F8133,2)</f>
        <v>0</v>
      </c>
    </row>
    <row r="8134" spans="1:7" hidden="1" x14ac:dyDescent="0.25">
      <c r="A8134" s="13" t="s">
        <v>10906</v>
      </c>
      <c r="B8134" s="14" t="s">
        <v>16</v>
      </c>
      <c r="C8134" s="14" t="s">
        <v>668</v>
      </c>
      <c r="D8134" s="28" t="s">
        <v>10907</v>
      </c>
      <c r="E8134" s="15">
        <v>0</v>
      </c>
      <c r="F8134" s="16">
        <v>36.21</v>
      </c>
      <c r="G8134" s="17">
        <f t="shared" si="2"/>
        <v>0</v>
      </c>
    </row>
    <row r="8135" spans="1:7" ht="22.5" hidden="1" x14ac:dyDescent="0.25">
      <c r="A8135" s="13" t="s">
        <v>10908</v>
      </c>
      <c r="B8135" s="14" t="s">
        <v>16</v>
      </c>
      <c r="C8135" s="14" t="s">
        <v>668</v>
      </c>
      <c r="D8135" s="28" t="s">
        <v>10909</v>
      </c>
      <c r="E8135" s="15">
        <v>0</v>
      </c>
      <c r="F8135" s="16">
        <v>62.58</v>
      </c>
      <c r="G8135" s="17">
        <f t="shared" si="2"/>
        <v>0</v>
      </c>
    </row>
    <row r="8136" spans="1:7" ht="22.5" hidden="1" x14ac:dyDescent="0.25">
      <c r="A8136" s="13" t="s">
        <v>10910</v>
      </c>
      <c r="B8136" s="14" t="s">
        <v>16</v>
      </c>
      <c r="C8136" s="14" t="s">
        <v>668</v>
      </c>
      <c r="D8136" s="28" t="s">
        <v>10911</v>
      </c>
      <c r="E8136" s="15">
        <v>0</v>
      </c>
      <c r="F8136" s="16">
        <v>73.27</v>
      </c>
      <c r="G8136" s="17">
        <f t="shared" si="2"/>
        <v>0</v>
      </c>
    </row>
    <row r="8137" spans="1:7" ht="22.5" hidden="1" x14ac:dyDescent="0.25">
      <c r="A8137" s="13" t="s">
        <v>10912</v>
      </c>
      <c r="B8137" s="14" t="s">
        <v>16</v>
      </c>
      <c r="C8137" s="14" t="s">
        <v>668</v>
      </c>
      <c r="D8137" s="28" t="s">
        <v>10913</v>
      </c>
      <c r="E8137" s="15">
        <v>0</v>
      </c>
      <c r="F8137" s="16">
        <v>61.13</v>
      </c>
      <c r="G8137" s="17">
        <f t="shared" si="2"/>
        <v>0</v>
      </c>
    </row>
    <row r="8138" spans="1:7" ht="22.5" hidden="1" x14ac:dyDescent="0.25">
      <c r="A8138" s="13" t="s">
        <v>10914</v>
      </c>
      <c r="B8138" s="14" t="s">
        <v>16</v>
      </c>
      <c r="C8138" s="14" t="s">
        <v>668</v>
      </c>
      <c r="D8138" s="28" t="s">
        <v>10915</v>
      </c>
      <c r="E8138" s="15">
        <v>0</v>
      </c>
      <c r="F8138" s="16">
        <v>94.57</v>
      </c>
      <c r="G8138" s="17">
        <f t="shared" si="2"/>
        <v>0</v>
      </c>
    </row>
    <row r="8139" spans="1:7" ht="22.5" hidden="1" x14ac:dyDescent="0.25">
      <c r="A8139" s="13" t="s">
        <v>10916</v>
      </c>
      <c r="B8139" s="14" t="s">
        <v>16</v>
      </c>
      <c r="C8139" s="14" t="s">
        <v>668</v>
      </c>
      <c r="D8139" s="28" t="s">
        <v>10917</v>
      </c>
      <c r="E8139" s="15">
        <v>0</v>
      </c>
      <c r="F8139" s="16">
        <v>116.07</v>
      </c>
      <c r="G8139" s="17">
        <f t="shared" si="2"/>
        <v>0</v>
      </c>
    </row>
    <row r="8140" spans="1:7" hidden="1" x14ac:dyDescent="0.25">
      <c r="A8140" s="13" t="s">
        <v>10918</v>
      </c>
      <c r="B8140" s="14" t="s">
        <v>16</v>
      </c>
      <c r="C8140" s="14" t="s">
        <v>668</v>
      </c>
      <c r="D8140" s="28" t="s">
        <v>10919</v>
      </c>
      <c r="E8140" s="15">
        <v>0</v>
      </c>
      <c r="F8140" s="16">
        <v>33.78</v>
      </c>
      <c r="G8140" s="17">
        <f t="shared" si="2"/>
        <v>0</v>
      </c>
    </row>
    <row r="8141" spans="1:7" hidden="1" x14ac:dyDescent="0.25">
      <c r="A8141" s="13" t="s">
        <v>10920</v>
      </c>
      <c r="B8141" s="14" t="s">
        <v>16</v>
      </c>
      <c r="C8141" s="14" t="s">
        <v>668</v>
      </c>
      <c r="D8141" s="28" t="s">
        <v>10921</v>
      </c>
      <c r="E8141" s="15">
        <v>0</v>
      </c>
      <c r="F8141" s="16">
        <v>23.84</v>
      </c>
      <c r="G8141" s="17">
        <f t="shared" si="2"/>
        <v>0</v>
      </c>
    </row>
    <row r="8142" spans="1:7" hidden="1" x14ac:dyDescent="0.25">
      <c r="A8142" s="18"/>
      <c r="B8142" s="18"/>
      <c r="C8142" s="18"/>
      <c r="D8142" s="35" t="s">
        <v>10922</v>
      </c>
      <c r="E8142" s="15">
        <v>0</v>
      </c>
      <c r="F8142" s="16">
        <v>0</v>
      </c>
      <c r="G8142" s="19">
        <f t="shared" si="2"/>
        <v>0</v>
      </c>
    </row>
    <row r="8143" spans="1:7" ht="0.95" hidden="1" customHeight="1" x14ac:dyDescent="0.25">
      <c r="A8143" s="20"/>
      <c r="B8143" s="20"/>
      <c r="C8143" s="20"/>
      <c r="D8143" s="36"/>
      <c r="E8143" s="20"/>
      <c r="F8143" s="20"/>
      <c r="G8143" s="20"/>
    </row>
    <row r="8144" spans="1:7" hidden="1" x14ac:dyDescent="0.25">
      <c r="A8144" s="18"/>
      <c r="B8144" s="18"/>
      <c r="C8144" s="18"/>
      <c r="D8144" s="35" t="s">
        <v>10923</v>
      </c>
      <c r="E8144" s="24">
        <v>0</v>
      </c>
      <c r="F8144" s="16">
        <v>0</v>
      </c>
      <c r="G8144" s="19">
        <f>ROUND(E8144*F8144,2)</f>
        <v>0</v>
      </c>
    </row>
    <row r="8145" spans="1:7" ht="0.95" customHeight="1" x14ac:dyDescent="0.25">
      <c r="A8145" s="20"/>
      <c r="B8145" s="20"/>
      <c r="C8145" s="20"/>
      <c r="D8145" s="36"/>
      <c r="E8145" s="20"/>
      <c r="F8145" s="20"/>
      <c r="G8145" s="20"/>
    </row>
    <row r="8146" spans="1:7" x14ac:dyDescent="0.25">
      <c r="A8146" s="4" t="s">
        <v>10924</v>
      </c>
      <c r="B8146" s="4" t="s">
        <v>8</v>
      </c>
      <c r="C8146" s="4" t="s">
        <v>9</v>
      </c>
      <c r="D8146" s="32" t="s">
        <v>10925</v>
      </c>
      <c r="E8146" s="5">
        <f>E8394</f>
        <v>0</v>
      </c>
      <c r="F8146" s="6">
        <f>F8394</f>
        <v>0</v>
      </c>
      <c r="G8146" s="6">
        <f>G8394</f>
        <v>0</v>
      </c>
    </row>
    <row r="8147" spans="1:7" ht="22.5" x14ac:dyDescent="0.25">
      <c r="A8147" s="7" t="s">
        <v>10926</v>
      </c>
      <c r="B8147" s="7" t="s">
        <v>8</v>
      </c>
      <c r="C8147" s="7" t="s">
        <v>9</v>
      </c>
      <c r="D8147" s="33" t="s">
        <v>10927</v>
      </c>
      <c r="E8147" s="8">
        <f>E8210</f>
        <v>0</v>
      </c>
      <c r="F8147" s="9">
        <f>F8210</f>
        <v>0</v>
      </c>
      <c r="G8147" s="9">
        <f>G8210</f>
        <v>0</v>
      </c>
    </row>
    <row r="8148" spans="1:7" ht="22.5" hidden="1" x14ac:dyDescent="0.25">
      <c r="A8148" s="13" t="s">
        <v>10928</v>
      </c>
      <c r="B8148" s="14" t="s">
        <v>16</v>
      </c>
      <c r="C8148" s="14" t="s">
        <v>668</v>
      </c>
      <c r="D8148" s="28" t="s">
        <v>10929</v>
      </c>
      <c r="E8148" s="15">
        <v>0</v>
      </c>
      <c r="F8148" s="16">
        <v>187.06</v>
      </c>
      <c r="G8148" s="17">
        <f>ROUND(E8148*F8148,2)</f>
        <v>0</v>
      </c>
    </row>
    <row r="8149" spans="1:7" ht="101.25" hidden="1" x14ac:dyDescent="0.25">
      <c r="A8149" s="18"/>
      <c r="B8149" s="18"/>
      <c r="C8149" s="18"/>
      <c r="D8149" s="28" t="s">
        <v>10930</v>
      </c>
      <c r="E8149" s="18"/>
      <c r="F8149" s="18"/>
      <c r="G8149" s="18"/>
    </row>
    <row r="8150" spans="1:7" ht="22.5" hidden="1" x14ac:dyDescent="0.25">
      <c r="A8150" s="13" t="s">
        <v>10931</v>
      </c>
      <c r="B8150" s="14" t="s">
        <v>16</v>
      </c>
      <c r="C8150" s="14" t="s">
        <v>668</v>
      </c>
      <c r="D8150" s="28" t="s">
        <v>10932</v>
      </c>
      <c r="E8150" s="15">
        <v>0</v>
      </c>
      <c r="F8150" s="16">
        <v>264.19</v>
      </c>
      <c r="G8150" s="17">
        <f>ROUND(E8150*F8150,2)</f>
        <v>0</v>
      </c>
    </row>
    <row r="8151" spans="1:7" ht="101.25" hidden="1" x14ac:dyDescent="0.25">
      <c r="A8151" s="18"/>
      <c r="B8151" s="18"/>
      <c r="C8151" s="18"/>
      <c r="D8151" s="28" t="s">
        <v>10933</v>
      </c>
      <c r="E8151" s="18"/>
      <c r="F8151" s="18"/>
      <c r="G8151" s="18"/>
    </row>
    <row r="8152" spans="1:7" hidden="1" x14ac:dyDescent="0.25">
      <c r="A8152" s="13" t="s">
        <v>10934</v>
      </c>
      <c r="B8152" s="14" t="s">
        <v>16</v>
      </c>
      <c r="C8152" s="14" t="s">
        <v>668</v>
      </c>
      <c r="D8152" s="28" t="s">
        <v>10935</v>
      </c>
      <c r="E8152" s="15">
        <v>0</v>
      </c>
      <c r="F8152" s="16">
        <v>1317.17</v>
      </c>
      <c r="G8152" s="17">
        <f>ROUND(E8152*F8152,2)</f>
        <v>0</v>
      </c>
    </row>
    <row r="8153" spans="1:7" ht="146.25" hidden="1" x14ac:dyDescent="0.25">
      <c r="A8153" s="18"/>
      <c r="B8153" s="18"/>
      <c r="C8153" s="18"/>
      <c r="D8153" s="28" t="s">
        <v>10936</v>
      </c>
      <c r="E8153" s="18"/>
      <c r="F8153" s="18"/>
      <c r="G8153" s="18"/>
    </row>
    <row r="8154" spans="1:7" hidden="1" x14ac:dyDescent="0.25">
      <c r="A8154" s="13" t="s">
        <v>10937</v>
      </c>
      <c r="B8154" s="14" t="s">
        <v>16</v>
      </c>
      <c r="C8154" s="14" t="s">
        <v>668</v>
      </c>
      <c r="D8154" s="28" t="s">
        <v>10938</v>
      </c>
      <c r="E8154" s="15">
        <v>0</v>
      </c>
      <c r="F8154" s="16">
        <v>96.04</v>
      </c>
      <c r="G8154" s="17">
        <f>ROUND(E8154*F8154,2)</f>
        <v>0</v>
      </c>
    </row>
    <row r="8155" spans="1:7" ht="101.25" hidden="1" x14ac:dyDescent="0.25">
      <c r="A8155" s="18"/>
      <c r="B8155" s="18"/>
      <c r="C8155" s="18"/>
      <c r="D8155" s="28" t="s">
        <v>10939</v>
      </c>
      <c r="E8155" s="18"/>
      <c r="F8155" s="18"/>
      <c r="G8155" s="18"/>
    </row>
    <row r="8156" spans="1:7" hidden="1" x14ac:dyDescent="0.25">
      <c r="A8156" s="13" t="s">
        <v>10940</v>
      </c>
      <c r="B8156" s="14" t="s">
        <v>16</v>
      </c>
      <c r="C8156" s="14" t="s">
        <v>668</v>
      </c>
      <c r="D8156" s="28" t="s">
        <v>10941</v>
      </c>
      <c r="E8156" s="15">
        <v>0</v>
      </c>
      <c r="F8156" s="16">
        <v>180.05</v>
      </c>
      <c r="G8156" s="17">
        <f>ROUND(E8156*F8156,2)</f>
        <v>0</v>
      </c>
    </row>
    <row r="8157" spans="1:7" ht="168.75" hidden="1" x14ac:dyDescent="0.25">
      <c r="A8157" s="18"/>
      <c r="B8157" s="18"/>
      <c r="C8157" s="18"/>
      <c r="D8157" s="28" t="s">
        <v>10942</v>
      </c>
      <c r="E8157" s="18"/>
      <c r="F8157" s="18"/>
      <c r="G8157" s="18"/>
    </row>
    <row r="8158" spans="1:7" hidden="1" x14ac:dyDescent="0.25">
      <c r="A8158" s="13" t="s">
        <v>10943</v>
      </c>
      <c r="B8158" s="14" t="s">
        <v>16</v>
      </c>
      <c r="C8158" s="14" t="s">
        <v>668</v>
      </c>
      <c r="D8158" s="28" t="s">
        <v>10944</v>
      </c>
      <c r="E8158" s="15">
        <v>0</v>
      </c>
      <c r="F8158" s="16">
        <v>91.46</v>
      </c>
      <c r="G8158" s="17">
        <f>ROUND(E8158*F8158,2)</f>
        <v>0</v>
      </c>
    </row>
    <row r="8159" spans="1:7" ht="112.5" hidden="1" x14ac:dyDescent="0.25">
      <c r="A8159" s="18"/>
      <c r="B8159" s="18"/>
      <c r="C8159" s="18"/>
      <c r="D8159" s="28" t="s">
        <v>10945</v>
      </c>
      <c r="E8159" s="18"/>
      <c r="F8159" s="18"/>
      <c r="G8159" s="18"/>
    </row>
    <row r="8160" spans="1:7" hidden="1" x14ac:dyDescent="0.25">
      <c r="A8160" s="13" t="s">
        <v>10946</v>
      </c>
      <c r="B8160" s="14" t="s">
        <v>16</v>
      </c>
      <c r="C8160" s="14" t="s">
        <v>668</v>
      </c>
      <c r="D8160" s="28" t="s">
        <v>10947</v>
      </c>
      <c r="E8160" s="15">
        <v>0</v>
      </c>
      <c r="F8160" s="16">
        <v>98.7</v>
      </c>
      <c r="G8160" s="17">
        <f>ROUND(E8160*F8160,2)</f>
        <v>0</v>
      </c>
    </row>
    <row r="8161" spans="1:7" ht="123.75" hidden="1" x14ac:dyDescent="0.25">
      <c r="A8161" s="18"/>
      <c r="B8161" s="18"/>
      <c r="C8161" s="18"/>
      <c r="D8161" s="28" t="s">
        <v>10948</v>
      </c>
      <c r="E8161" s="18"/>
      <c r="F8161" s="18"/>
      <c r="G8161" s="18"/>
    </row>
    <row r="8162" spans="1:7" hidden="1" x14ac:dyDescent="0.25">
      <c r="A8162" s="13" t="s">
        <v>10949</v>
      </c>
      <c r="B8162" s="14" t="s">
        <v>16</v>
      </c>
      <c r="C8162" s="14" t="s">
        <v>668</v>
      </c>
      <c r="D8162" s="28" t="s">
        <v>10950</v>
      </c>
      <c r="E8162" s="15">
        <v>0</v>
      </c>
      <c r="F8162" s="16">
        <v>84.74</v>
      </c>
      <c r="G8162" s="17">
        <f>ROUND(E8162*F8162,2)</f>
        <v>0</v>
      </c>
    </row>
    <row r="8163" spans="1:7" ht="112.5" hidden="1" x14ac:dyDescent="0.25">
      <c r="A8163" s="18"/>
      <c r="B8163" s="18"/>
      <c r="C8163" s="18"/>
      <c r="D8163" s="28" t="s">
        <v>10951</v>
      </c>
      <c r="E8163" s="18"/>
      <c r="F8163" s="18"/>
      <c r="G8163" s="18"/>
    </row>
    <row r="8164" spans="1:7" hidden="1" x14ac:dyDescent="0.25">
      <c r="A8164" s="13" t="s">
        <v>10952</v>
      </c>
      <c r="B8164" s="14" t="s">
        <v>16</v>
      </c>
      <c r="C8164" s="14" t="s">
        <v>668</v>
      </c>
      <c r="D8164" s="28" t="s">
        <v>10953</v>
      </c>
      <c r="E8164" s="15">
        <v>0</v>
      </c>
      <c r="F8164" s="16">
        <v>104.89</v>
      </c>
      <c r="G8164" s="17">
        <f>ROUND(E8164*F8164,2)</f>
        <v>0</v>
      </c>
    </row>
    <row r="8165" spans="1:7" ht="112.5" hidden="1" x14ac:dyDescent="0.25">
      <c r="A8165" s="18"/>
      <c r="B8165" s="18"/>
      <c r="C8165" s="18"/>
      <c r="D8165" s="28" t="s">
        <v>10954</v>
      </c>
      <c r="E8165" s="18"/>
      <c r="F8165" s="18"/>
      <c r="G8165" s="18"/>
    </row>
    <row r="8166" spans="1:7" hidden="1" x14ac:dyDescent="0.25">
      <c r="A8166" s="13" t="s">
        <v>10955</v>
      </c>
      <c r="B8166" s="14" t="s">
        <v>16</v>
      </c>
      <c r="C8166" s="14" t="s">
        <v>668</v>
      </c>
      <c r="D8166" s="28" t="s">
        <v>10956</v>
      </c>
      <c r="E8166" s="15">
        <v>0</v>
      </c>
      <c r="F8166" s="16">
        <v>191.7</v>
      </c>
      <c r="G8166" s="17">
        <f>ROUND(E8166*F8166,2)</f>
        <v>0</v>
      </c>
    </row>
    <row r="8167" spans="1:7" ht="101.25" hidden="1" x14ac:dyDescent="0.25">
      <c r="A8167" s="18"/>
      <c r="B8167" s="18"/>
      <c r="C8167" s="18"/>
      <c r="D8167" s="28" t="s">
        <v>10957</v>
      </c>
      <c r="E8167" s="18"/>
      <c r="F8167" s="18"/>
      <c r="G8167" s="18"/>
    </row>
    <row r="8168" spans="1:7" hidden="1" x14ac:dyDescent="0.25">
      <c r="A8168" s="13" t="s">
        <v>10958</v>
      </c>
      <c r="B8168" s="14" t="s">
        <v>16</v>
      </c>
      <c r="C8168" s="14" t="s">
        <v>668</v>
      </c>
      <c r="D8168" s="28" t="s">
        <v>10959</v>
      </c>
      <c r="E8168" s="15">
        <v>0</v>
      </c>
      <c r="F8168" s="16">
        <v>77.540000000000006</v>
      </c>
      <c r="G8168" s="17">
        <f>ROUND(E8168*F8168,2)</f>
        <v>0</v>
      </c>
    </row>
    <row r="8169" spans="1:7" ht="90" hidden="1" x14ac:dyDescent="0.25">
      <c r="A8169" s="18"/>
      <c r="B8169" s="18"/>
      <c r="C8169" s="18"/>
      <c r="D8169" s="28" t="s">
        <v>10960</v>
      </c>
      <c r="E8169" s="18"/>
      <c r="F8169" s="18"/>
      <c r="G8169" s="18"/>
    </row>
    <row r="8170" spans="1:7" hidden="1" x14ac:dyDescent="0.25">
      <c r="A8170" s="13" t="s">
        <v>10961</v>
      </c>
      <c r="B8170" s="14" t="s">
        <v>16</v>
      </c>
      <c r="C8170" s="14" t="s">
        <v>668</v>
      </c>
      <c r="D8170" s="28" t="s">
        <v>10962</v>
      </c>
      <c r="E8170" s="15">
        <v>0</v>
      </c>
      <c r="F8170" s="16">
        <v>30.42</v>
      </c>
      <c r="G8170" s="17">
        <f>ROUND(E8170*F8170,2)</f>
        <v>0</v>
      </c>
    </row>
    <row r="8171" spans="1:7" ht="78.75" hidden="1" x14ac:dyDescent="0.25">
      <c r="A8171" s="18"/>
      <c r="B8171" s="18"/>
      <c r="C8171" s="18"/>
      <c r="D8171" s="28" t="s">
        <v>10963</v>
      </c>
      <c r="E8171" s="18"/>
      <c r="F8171" s="18"/>
      <c r="G8171" s="18"/>
    </row>
    <row r="8172" spans="1:7" hidden="1" x14ac:dyDescent="0.25">
      <c r="A8172" s="13" t="s">
        <v>10964</v>
      </c>
      <c r="B8172" s="14" t="s">
        <v>16</v>
      </c>
      <c r="C8172" s="14" t="s">
        <v>668</v>
      </c>
      <c r="D8172" s="28" t="s">
        <v>10965</v>
      </c>
      <c r="E8172" s="15">
        <v>0</v>
      </c>
      <c r="F8172" s="16">
        <v>30.42</v>
      </c>
      <c r="G8172" s="17">
        <f>ROUND(E8172*F8172,2)</f>
        <v>0</v>
      </c>
    </row>
    <row r="8173" spans="1:7" ht="101.25" hidden="1" x14ac:dyDescent="0.25">
      <c r="A8173" s="18"/>
      <c r="B8173" s="18"/>
      <c r="C8173" s="18"/>
      <c r="D8173" s="28" t="s">
        <v>10966</v>
      </c>
      <c r="E8173" s="18"/>
      <c r="F8173" s="18"/>
      <c r="G8173" s="18"/>
    </row>
    <row r="8174" spans="1:7" hidden="1" x14ac:dyDescent="0.25">
      <c r="A8174" s="13" t="s">
        <v>10967</v>
      </c>
      <c r="B8174" s="14" t="s">
        <v>16</v>
      </c>
      <c r="C8174" s="14" t="s">
        <v>668</v>
      </c>
      <c r="D8174" s="28" t="s">
        <v>10968</v>
      </c>
      <c r="E8174" s="15">
        <v>0</v>
      </c>
      <c r="F8174" s="16">
        <v>30.42</v>
      </c>
      <c r="G8174" s="17">
        <f>ROUND(E8174*F8174,2)</f>
        <v>0</v>
      </c>
    </row>
    <row r="8175" spans="1:7" ht="90" hidden="1" x14ac:dyDescent="0.25">
      <c r="A8175" s="18"/>
      <c r="B8175" s="18"/>
      <c r="C8175" s="18"/>
      <c r="D8175" s="28" t="s">
        <v>10969</v>
      </c>
      <c r="E8175" s="18"/>
      <c r="F8175" s="18"/>
      <c r="G8175" s="18"/>
    </row>
    <row r="8176" spans="1:7" hidden="1" x14ac:dyDescent="0.25">
      <c r="A8176" s="13" t="s">
        <v>10970</v>
      </c>
      <c r="B8176" s="14" t="s">
        <v>16</v>
      </c>
      <c r="C8176" s="14" t="s">
        <v>668</v>
      </c>
      <c r="D8176" s="28" t="s">
        <v>10971</v>
      </c>
      <c r="E8176" s="15">
        <v>0</v>
      </c>
      <c r="F8176" s="16">
        <v>238.72</v>
      </c>
      <c r="G8176" s="17">
        <f>ROUND(E8176*F8176,2)</f>
        <v>0</v>
      </c>
    </row>
    <row r="8177" spans="1:7" ht="112.5" hidden="1" x14ac:dyDescent="0.25">
      <c r="A8177" s="18"/>
      <c r="B8177" s="18"/>
      <c r="C8177" s="18"/>
      <c r="D8177" s="28" t="s">
        <v>10972</v>
      </c>
      <c r="E8177" s="18"/>
      <c r="F8177" s="18"/>
      <c r="G8177" s="18"/>
    </row>
    <row r="8178" spans="1:7" hidden="1" x14ac:dyDescent="0.25">
      <c r="A8178" s="13" t="s">
        <v>10973</v>
      </c>
      <c r="B8178" s="14" t="s">
        <v>16</v>
      </c>
      <c r="C8178" s="14" t="s">
        <v>668</v>
      </c>
      <c r="D8178" s="28" t="s">
        <v>10974</v>
      </c>
      <c r="E8178" s="15">
        <v>0</v>
      </c>
      <c r="F8178" s="16">
        <v>100.94</v>
      </c>
      <c r="G8178" s="17">
        <f>ROUND(E8178*F8178,2)</f>
        <v>0</v>
      </c>
    </row>
    <row r="8179" spans="1:7" ht="90" hidden="1" x14ac:dyDescent="0.25">
      <c r="A8179" s="18"/>
      <c r="B8179" s="18"/>
      <c r="C8179" s="18"/>
      <c r="D8179" s="28" t="s">
        <v>10975</v>
      </c>
      <c r="E8179" s="18"/>
      <c r="F8179" s="18"/>
      <c r="G8179" s="18"/>
    </row>
    <row r="8180" spans="1:7" hidden="1" x14ac:dyDescent="0.25">
      <c r="A8180" s="13" t="s">
        <v>10976</v>
      </c>
      <c r="B8180" s="14" t="s">
        <v>16</v>
      </c>
      <c r="C8180" s="14" t="s">
        <v>668</v>
      </c>
      <c r="D8180" s="28" t="s">
        <v>10977</v>
      </c>
      <c r="E8180" s="15">
        <v>0</v>
      </c>
      <c r="F8180" s="16">
        <v>22.85</v>
      </c>
      <c r="G8180" s="17">
        <f>ROUND(E8180*F8180,2)</f>
        <v>0</v>
      </c>
    </row>
    <row r="8181" spans="1:7" ht="135" hidden="1" x14ac:dyDescent="0.25">
      <c r="A8181" s="18"/>
      <c r="B8181" s="18"/>
      <c r="C8181" s="18"/>
      <c r="D8181" s="28" t="s">
        <v>10978</v>
      </c>
      <c r="E8181" s="18"/>
      <c r="F8181" s="18"/>
      <c r="G8181" s="18"/>
    </row>
    <row r="8182" spans="1:7" hidden="1" x14ac:dyDescent="0.25">
      <c r="A8182" s="13" t="s">
        <v>10979</v>
      </c>
      <c r="B8182" s="14" t="s">
        <v>16</v>
      </c>
      <c r="C8182" s="14" t="s">
        <v>668</v>
      </c>
      <c r="D8182" s="28" t="s">
        <v>10980</v>
      </c>
      <c r="E8182" s="15">
        <v>0</v>
      </c>
      <c r="F8182" s="16">
        <v>715.62</v>
      </c>
      <c r="G8182" s="17">
        <f>ROUND(E8182*F8182,2)</f>
        <v>0</v>
      </c>
    </row>
    <row r="8183" spans="1:7" ht="90" hidden="1" x14ac:dyDescent="0.25">
      <c r="A8183" s="18"/>
      <c r="B8183" s="18"/>
      <c r="C8183" s="18"/>
      <c r="D8183" s="28" t="s">
        <v>10981</v>
      </c>
      <c r="E8183" s="18"/>
      <c r="F8183" s="18"/>
      <c r="G8183" s="18"/>
    </row>
    <row r="8184" spans="1:7" hidden="1" x14ac:dyDescent="0.25">
      <c r="A8184" s="13" t="s">
        <v>10982</v>
      </c>
      <c r="B8184" s="14" t="s">
        <v>16</v>
      </c>
      <c r="C8184" s="14" t="s">
        <v>668</v>
      </c>
      <c r="D8184" s="28" t="s">
        <v>10983</v>
      </c>
      <c r="E8184" s="15">
        <v>0</v>
      </c>
      <c r="F8184" s="16">
        <v>712.17</v>
      </c>
      <c r="G8184" s="17">
        <f>ROUND(E8184*F8184,2)</f>
        <v>0</v>
      </c>
    </row>
    <row r="8185" spans="1:7" ht="90" hidden="1" x14ac:dyDescent="0.25">
      <c r="A8185" s="18"/>
      <c r="B8185" s="18"/>
      <c r="C8185" s="18"/>
      <c r="D8185" s="28" t="s">
        <v>10984</v>
      </c>
      <c r="E8185" s="18"/>
      <c r="F8185" s="18"/>
      <c r="G8185" s="18"/>
    </row>
    <row r="8186" spans="1:7" hidden="1" x14ac:dyDescent="0.25">
      <c r="A8186" s="13" t="s">
        <v>10985</v>
      </c>
      <c r="B8186" s="14" t="s">
        <v>16</v>
      </c>
      <c r="C8186" s="14" t="s">
        <v>668</v>
      </c>
      <c r="D8186" s="28" t="s">
        <v>10986</v>
      </c>
      <c r="E8186" s="15">
        <v>0</v>
      </c>
      <c r="F8186" s="16">
        <v>49.48</v>
      </c>
      <c r="G8186" s="17">
        <f>ROUND(E8186*F8186,2)</f>
        <v>0</v>
      </c>
    </row>
    <row r="8187" spans="1:7" ht="45" hidden="1" x14ac:dyDescent="0.25">
      <c r="A8187" s="18"/>
      <c r="B8187" s="18"/>
      <c r="C8187" s="18"/>
      <c r="D8187" s="28" t="s">
        <v>10987</v>
      </c>
      <c r="E8187" s="18"/>
      <c r="F8187" s="18"/>
      <c r="G8187" s="18"/>
    </row>
    <row r="8188" spans="1:7" hidden="1" x14ac:dyDescent="0.25">
      <c r="A8188" s="13" t="s">
        <v>10988</v>
      </c>
      <c r="B8188" s="14" t="s">
        <v>16</v>
      </c>
      <c r="C8188" s="14" t="s">
        <v>668</v>
      </c>
      <c r="D8188" s="28" t="s">
        <v>10989</v>
      </c>
      <c r="E8188" s="15">
        <v>0</v>
      </c>
      <c r="F8188" s="16">
        <v>51.17</v>
      </c>
      <c r="G8188" s="17">
        <f>ROUND(E8188*F8188,2)</f>
        <v>0</v>
      </c>
    </row>
    <row r="8189" spans="1:7" ht="45" hidden="1" x14ac:dyDescent="0.25">
      <c r="A8189" s="18"/>
      <c r="B8189" s="18"/>
      <c r="C8189" s="18"/>
      <c r="D8189" s="28" t="s">
        <v>10990</v>
      </c>
      <c r="E8189" s="18"/>
      <c r="F8189" s="18"/>
      <c r="G8189" s="18"/>
    </row>
    <row r="8190" spans="1:7" hidden="1" x14ac:dyDescent="0.25">
      <c r="A8190" s="13" t="s">
        <v>10991</v>
      </c>
      <c r="B8190" s="14" t="s">
        <v>16</v>
      </c>
      <c r="C8190" s="14" t="s">
        <v>668</v>
      </c>
      <c r="D8190" s="28" t="s">
        <v>10992</v>
      </c>
      <c r="E8190" s="15">
        <v>0</v>
      </c>
      <c r="F8190" s="16">
        <v>27.66</v>
      </c>
      <c r="G8190" s="17">
        <f>ROUND(E8190*F8190,2)</f>
        <v>0</v>
      </c>
    </row>
    <row r="8191" spans="1:7" ht="56.25" hidden="1" x14ac:dyDescent="0.25">
      <c r="A8191" s="18"/>
      <c r="B8191" s="18"/>
      <c r="C8191" s="18"/>
      <c r="D8191" s="28" t="s">
        <v>10993</v>
      </c>
      <c r="E8191" s="18"/>
      <c r="F8191" s="18"/>
      <c r="G8191" s="18"/>
    </row>
    <row r="8192" spans="1:7" hidden="1" x14ac:dyDescent="0.25">
      <c r="A8192" s="13" t="s">
        <v>10994</v>
      </c>
      <c r="B8192" s="14" t="s">
        <v>16</v>
      </c>
      <c r="C8192" s="14" t="s">
        <v>668</v>
      </c>
      <c r="D8192" s="28" t="s">
        <v>10995</v>
      </c>
      <c r="E8192" s="15">
        <v>0</v>
      </c>
      <c r="F8192" s="16">
        <v>20.350000000000001</v>
      </c>
      <c r="G8192" s="17">
        <f>ROUND(E8192*F8192,2)</f>
        <v>0</v>
      </c>
    </row>
    <row r="8193" spans="1:7" ht="90" hidden="1" x14ac:dyDescent="0.25">
      <c r="A8193" s="18"/>
      <c r="B8193" s="18"/>
      <c r="C8193" s="18"/>
      <c r="D8193" s="28" t="s">
        <v>10996</v>
      </c>
      <c r="E8193" s="18"/>
      <c r="F8193" s="18"/>
      <c r="G8193" s="18"/>
    </row>
    <row r="8194" spans="1:7" hidden="1" x14ac:dyDescent="0.25">
      <c r="A8194" s="13" t="s">
        <v>10997</v>
      </c>
      <c r="B8194" s="14" t="s">
        <v>16</v>
      </c>
      <c r="C8194" s="14" t="s">
        <v>668</v>
      </c>
      <c r="D8194" s="28" t="s">
        <v>9473</v>
      </c>
      <c r="E8194" s="15">
        <v>0</v>
      </c>
      <c r="F8194" s="16">
        <v>14.29</v>
      </c>
      <c r="G8194" s="17">
        <f>ROUND(E8194*F8194,2)</f>
        <v>0</v>
      </c>
    </row>
    <row r="8195" spans="1:7" ht="101.25" hidden="1" x14ac:dyDescent="0.25">
      <c r="A8195" s="18"/>
      <c r="B8195" s="18"/>
      <c r="C8195" s="18"/>
      <c r="D8195" s="28" t="s">
        <v>9474</v>
      </c>
      <c r="E8195" s="18"/>
      <c r="F8195" s="18"/>
      <c r="G8195" s="18"/>
    </row>
    <row r="8196" spans="1:7" hidden="1" x14ac:dyDescent="0.25">
      <c r="A8196" s="13" t="s">
        <v>10998</v>
      </c>
      <c r="B8196" s="14" t="s">
        <v>16</v>
      </c>
      <c r="C8196" s="14" t="s">
        <v>668</v>
      </c>
      <c r="D8196" s="28" t="s">
        <v>10999</v>
      </c>
      <c r="E8196" s="15">
        <v>0</v>
      </c>
      <c r="F8196" s="16">
        <v>10.94</v>
      </c>
      <c r="G8196" s="17">
        <f>ROUND(E8196*F8196,2)</f>
        <v>0</v>
      </c>
    </row>
    <row r="8197" spans="1:7" ht="90" hidden="1" x14ac:dyDescent="0.25">
      <c r="A8197" s="18"/>
      <c r="B8197" s="18"/>
      <c r="C8197" s="18"/>
      <c r="D8197" s="28" t="s">
        <v>11000</v>
      </c>
      <c r="E8197" s="18"/>
      <c r="F8197" s="18"/>
      <c r="G8197" s="18"/>
    </row>
    <row r="8198" spans="1:7" hidden="1" x14ac:dyDescent="0.25">
      <c r="A8198" s="13" t="s">
        <v>11001</v>
      </c>
      <c r="B8198" s="14" t="s">
        <v>16</v>
      </c>
      <c r="C8198" s="14" t="s">
        <v>668</v>
      </c>
      <c r="D8198" s="28" t="s">
        <v>11002</v>
      </c>
      <c r="E8198" s="15">
        <v>0</v>
      </c>
      <c r="F8198" s="16">
        <v>23.7</v>
      </c>
      <c r="G8198" s="17">
        <f>ROUND(E8198*F8198,2)</f>
        <v>0</v>
      </c>
    </row>
    <row r="8199" spans="1:7" ht="90" hidden="1" x14ac:dyDescent="0.25">
      <c r="A8199" s="18"/>
      <c r="B8199" s="18"/>
      <c r="C8199" s="18"/>
      <c r="D8199" s="28" t="s">
        <v>11003</v>
      </c>
      <c r="E8199" s="18"/>
      <c r="F8199" s="18"/>
      <c r="G8199" s="18"/>
    </row>
    <row r="8200" spans="1:7" ht="22.5" hidden="1" x14ac:dyDescent="0.25">
      <c r="A8200" s="13" t="s">
        <v>11004</v>
      </c>
      <c r="B8200" s="14" t="s">
        <v>16</v>
      </c>
      <c r="C8200" s="14" t="s">
        <v>668</v>
      </c>
      <c r="D8200" s="28" t="s">
        <v>11005</v>
      </c>
      <c r="E8200" s="15">
        <v>0</v>
      </c>
      <c r="F8200" s="16">
        <v>9.6</v>
      </c>
      <c r="G8200" s="17">
        <f>ROUND(E8200*F8200,2)</f>
        <v>0</v>
      </c>
    </row>
    <row r="8201" spans="1:7" ht="90" hidden="1" x14ac:dyDescent="0.25">
      <c r="A8201" s="18"/>
      <c r="B8201" s="18"/>
      <c r="C8201" s="18"/>
      <c r="D8201" s="28" t="s">
        <v>11006</v>
      </c>
      <c r="E8201" s="18"/>
      <c r="F8201" s="18"/>
      <c r="G8201" s="18"/>
    </row>
    <row r="8202" spans="1:7" hidden="1" x14ac:dyDescent="0.25">
      <c r="A8202" s="13" t="s">
        <v>11007</v>
      </c>
      <c r="B8202" s="14" t="s">
        <v>16</v>
      </c>
      <c r="C8202" s="14" t="s">
        <v>668</v>
      </c>
      <c r="D8202" s="28" t="s">
        <v>11008</v>
      </c>
      <c r="E8202" s="15">
        <v>0</v>
      </c>
      <c r="F8202" s="16">
        <v>57.28</v>
      </c>
      <c r="G8202" s="17">
        <f>ROUND(E8202*F8202,2)</f>
        <v>0</v>
      </c>
    </row>
    <row r="8203" spans="1:7" ht="90" hidden="1" x14ac:dyDescent="0.25">
      <c r="A8203" s="18"/>
      <c r="B8203" s="18"/>
      <c r="C8203" s="18"/>
      <c r="D8203" s="28" t="s">
        <v>11009</v>
      </c>
      <c r="E8203" s="18"/>
      <c r="F8203" s="18"/>
      <c r="G8203" s="18"/>
    </row>
    <row r="8204" spans="1:7" hidden="1" x14ac:dyDescent="0.25">
      <c r="A8204" s="13" t="s">
        <v>11010</v>
      </c>
      <c r="B8204" s="14" t="s">
        <v>16</v>
      </c>
      <c r="C8204" s="14" t="s">
        <v>668</v>
      </c>
      <c r="D8204" s="28" t="s">
        <v>11011</v>
      </c>
      <c r="E8204" s="15">
        <v>0</v>
      </c>
      <c r="F8204" s="16">
        <v>40.49</v>
      </c>
      <c r="G8204" s="17">
        <f>ROUND(E8204*F8204,2)</f>
        <v>0</v>
      </c>
    </row>
    <row r="8205" spans="1:7" ht="90" hidden="1" x14ac:dyDescent="0.25">
      <c r="A8205" s="18"/>
      <c r="B8205" s="18"/>
      <c r="C8205" s="18"/>
      <c r="D8205" s="28" t="s">
        <v>11012</v>
      </c>
      <c r="E8205" s="18"/>
      <c r="F8205" s="18"/>
      <c r="G8205" s="18"/>
    </row>
    <row r="8206" spans="1:7" hidden="1" x14ac:dyDescent="0.25">
      <c r="A8206" s="13" t="s">
        <v>11013</v>
      </c>
      <c r="B8206" s="14" t="s">
        <v>16</v>
      </c>
      <c r="C8206" s="14" t="s">
        <v>668</v>
      </c>
      <c r="D8206" s="28" t="s">
        <v>11014</v>
      </c>
      <c r="E8206" s="15">
        <v>0</v>
      </c>
      <c r="F8206" s="16">
        <v>319.56</v>
      </c>
      <c r="G8206" s="17">
        <f>ROUND(E8206*F8206,2)</f>
        <v>0</v>
      </c>
    </row>
    <row r="8207" spans="1:7" ht="112.5" hidden="1" x14ac:dyDescent="0.25">
      <c r="A8207" s="18"/>
      <c r="B8207" s="18"/>
      <c r="C8207" s="18"/>
      <c r="D8207" s="28" t="s">
        <v>11015</v>
      </c>
      <c r="E8207" s="18"/>
      <c r="F8207" s="18"/>
      <c r="G8207" s="18"/>
    </row>
    <row r="8208" spans="1:7" hidden="1" x14ac:dyDescent="0.25">
      <c r="A8208" s="13" t="s">
        <v>11016</v>
      </c>
      <c r="B8208" s="14" t="s">
        <v>16</v>
      </c>
      <c r="C8208" s="14" t="s">
        <v>668</v>
      </c>
      <c r="D8208" s="28" t="s">
        <v>11017</v>
      </c>
      <c r="E8208" s="15">
        <v>0</v>
      </c>
      <c r="F8208" s="16">
        <v>4368.96</v>
      </c>
      <c r="G8208" s="17">
        <f>ROUND(E8208*F8208,2)</f>
        <v>0</v>
      </c>
    </row>
    <row r="8209" spans="1:7" ht="112.5" hidden="1" x14ac:dyDescent="0.25">
      <c r="A8209" s="18"/>
      <c r="B8209" s="18"/>
      <c r="C8209" s="18"/>
      <c r="D8209" s="28" t="s">
        <v>11018</v>
      </c>
      <c r="E8209" s="18"/>
      <c r="F8209" s="18"/>
      <c r="G8209" s="18"/>
    </row>
    <row r="8210" spans="1:7" hidden="1" x14ac:dyDescent="0.25">
      <c r="A8210" s="18"/>
      <c r="B8210" s="18"/>
      <c r="C8210" s="18"/>
      <c r="D8210" s="35" t="s">
        <v>11019</v>
      </c>
      <c r="E8210" s="15">
        <v>0</v>
      </c>
      <c r="F8210" s="16">
        <v>0</v>
      </c>
      <c r="G8210" s="19">
        <f>ROUND(E8210*F8210,2)</f>
        <v>0</v>
      </c>
    </row>
    <row r="8211" spans="1:7" ht="0.95" customHeight="1" x14ac:dyDescent="0.25">
      <c r="A8211" s="20"/>
      <c r="B8211" s="20"/>
      <c r="C8211" s="20"/>
      <c r="D8211" s="36"/>
      <c r="E8211" s="20"/>
      <c r="F8211" s="20"/>
      <c r="G8211" s="20"/>
    </row>
    <row r="8212" spans="1:7" ht="22.5" x14ac:dyDescent="0.25">
      <c r="A8212" s="7" t="s">
        <v>11020</v>
      </c>
      <c r="B8212" s="7" t="s">
        <v>8</v>
      </c>
      <c r="C8212" s="7" t="s">
        <v>9</v>
      </c>
      <c r="D8212" s="33" t="s">
        <v>11021</v>
      </c>
      <c r="E8212" s="8">
        <f>E8267</f>
        <v>0</v>
      </c>
      <c r="F8212" s="9">
        <f>F8267</f>
        <v>0</v>
      </c>
      <c r="G8212" s="9">
        <f>G8267</f>
        <v>0</v>
      </c>
    </row>
    <row r="8213" spans="1:7" hidden="1" x14ac:dyDescent="0.25">
      <c r="A8213" s="13" t="s">
        <v>11022</v>
      </c>
      <c r="B8213" s="14" t="s">
        <v>16</v>
      </c>
      <c r="C8213" s="14" t="s">
        <v>668</v>
      </c>
      <c r="D8213" s="28" t="s">
        <v>11023</v>
      </c>
      <c r="E8213" s="15">
        <v>0</v>
      </c>
      <c r="F8213" s="16">
        <v>2176.7399999999998</v>
      </c>
      <c r="G8213" s="17">
        <f>ROUND(E8213*F8213,2)</f>
        <v>0</v>
      </c>
    </row>
    <row r="8214" spans="1:7" ht="157.5" hidden="1" x14ac:dyDescent="0.25">
      <c r="A8214" s="18"/>
      <c r="B8214" s="18"/>
      <c r="C8214" s="18"/>
      <c r="D8214" s="28" t="s">
        <v>11024</v>
      </c>
      <c r="E8214" s="18"/>
      <c r="F8214" s="18"/>
      <c r="G8214" s="18"/>
    </row>
    <row r="8215" spans="1:7" hidden="1" x14ac:dyDescent="0.25">
      <c r="A8215" s="13" t="s">
        <v>11025</v>
      </c>
      <c r="B8215" s="14" t="s">
        <v>16</v>
      </c>
      <c r="C8215" s="14" t="s">
        <v>668</v>
      </c>
      <c r="D8215" s="28" t="s">
        <v>11026</v>
      </c>
      <c r="E8215" s="15">
        <v>0</v>
      </c>
      <c r="F8215" s="16">
        <v>444.39</v>
      </c>
      <c r="G8215" s="17">
        <f>ROUND(E8215*F8215,2)</f>
        <v>0</v>
      </c>
    </row>
    <row r="8216" spans="1:7" ht="157.5" hidden="1" x14ac:dyDescent="0.25">
      <c r="A8216" s="18"/>
      <c r="B8216" s="18"/>
      <c r="C8216" s="18"/>
      <c r="D8216" s="28" t="s">
        <v>11027</v>
      </c>
      <c r="E8216" s="18"/>
      <c r="F8216" s="18"/>
      <c r="G8216" s="18"/>
    </row>
    <row r="8217" spans="1:7" hidden="1" x14ac:dyDescent="0.25">
      <c r="A8217" s="13" t="s">
        <v>11028</v>
      </c>
      <c r="B8217" s="14" t="s">
        <v>16</v>
      </c>
      <c r="C8217" s="14" t="s">
        <v>668</v>
      </c>
      <c r="D8217" s="28" t="s">
        <v>11029</v>
      </c>
      <c r="E8217" s="15">
        <v>0</v>
      </c>
      <c r="F8217" s="16">
        <v>442.34</v>
      </c>
      <c r="G8217" s="17">
        <f>ROUND(E8217*F8217,2)</f>
        <v>0</v>
      </c>
    </row>
    <row r="8218" spans="1:7" ht="123.75" hidden="1" x14ac:dyDescent="0.25">
      <c r="A8218" s="18"/>
      <c r="B8218" s="18"/>
      <c r="C8218" s="18"/>
      <c r="D8218" s="28" t="s">
        <v>11030</v>
      </c>
      <c r="E8218" s="18"/>
      <c r="F8218" s="18"/>
      <c r="G8218" s="18"/>
    </row>
    <row r="8219" spans="1:7" hidden="1" x14ac:dyDescent="0.25">
      <c r="A8219" s="13" t="s">
        <v>11031</v>
      </c>
      <c r="B8219" s="14" t="s">
        <v>16</v>
      </c>
      <c r="C8219" s="14" t="s">
        <v>668</v>
      </c>
      <c r="D8219" s="28" t="s">
        <v>11032</v>
      </c>
      <c r="E8219" s="15">
        <v>0</v>
      </c>
      <c r="F8219" s="16">
        <v>15.99</v>
      </c>
      <c r="G8219" s="17">
        <f>ROUND(E8219*F8219,2)</f>
        <v>0</v>
      </c>
    </row>
    <row r="8220" spans="1:7" ht="78.75" hidden="1" x14ac:dyDescent="0.25">
      <c r="A8220" s="18"/>
      <c r="B8220" s="18"/>
      <c r="C8220" s="18"/>
      <c r="D8220" s="28" t="s">
        <v>11033</v>
      </c>
      <c r="E8220" s="18"/>
      <c r="F8220" s="18"/>
      <c r="G8220" s="18"/>
    </row>
    <row r="8221" spans="1:7" ht="22.5" hidden="1" x14ac:dyDescent="0.25">
      <c r="A8221" s="13" t="s">
        <v>11034</v>
      </c>
      <c r="B8221" s="14" t="s">
        <v>16</v>
      </c>
      <c r="C8221" s="14" t="s">
        <v>668</v>
      </c>
      <c r="D8221" s="28" t="s">
        <v>11035</v>
      </c>
      <c r="E8221" s="15">
        <v>0</v>
      </c>
      <c r="F8221" s="16">
        <v>1173.3800000000001</v>
      </c>
      <c r="G8221" s="17">
        <f>ROUND(E8221*F8221,2)</f>
        <v>0</v>
      </c>
    </row>
    <row r="8222" spans="1:7" ht="191.25" hidden="1" x14ac:dyDescent="0.25">
      <c r="A8222" s="18"/>
      <c r="B8222" s="18"/>
      <c r="C8222" s="18"/>
      <c r="D8222" s="28" t="s">
        <v>11036</v>
      </c>
      <c r="E8222" s="18"/>
      <c r="F8222" s="18"/>
      <c r="G8222" s="18"/>
    </row>
    <row r="8223" spans="1:7" hidden="1" x14ac:dyDescent="0.25">
      <c r="A8223" s="13" t="s">
        <v>11037</v>
      </c>
      <c r="B8223" s="14" t="s">
        <v>16</v>
      </c>
      <c r="C8223" s="14" t="s">
        <v>668</v>
      </c>
      <c r="D8223" s="28" t="s">
        <v>11038</v>
      </c>
      <c r="E8223" s="15">
        <v>0</v>
      </c>
      <c r="F8223" s="16">
        <v>79</v>
      </c>
      <c r="G8223" s="17">
        <f>ROUND(E8223*F8223,2)</f>
        <v>0</v>
      </c>
    </row>
    <row r="8224" spans="1:7" ht="90" hidden="1" x14ac:dyDescent="0.25">
      <c r="A8224" s="18"/>
      <c r="B8224" s="18"/>
      <c r="C8224" s="18"/>
      <c r="D8224" s="28" t="s">
        <v>11039</v>
      </c>
      <c r="E8224" s="18"/>
      <c r="F8224" s="18"/>
      <c r="G8224" s="18"/>
    </row>
    <row r="8225" spans="1:7" hidden="1" x14ac:dyDescent="0.25">
      <c r="A8225" s="13" t="s">
        <v>11040</v>
      </c>
      <c r="B8225" s="14" t="s">
        <v>16</v>
      </c>
      <c r="C8225" s="14" t="s">
        <v>668</v>
      </c>
      <c r="D8225" s="28" t="s">
        <v>11041</v>
      </c>
      <c r="E8225" s="15">
        <v>0</v>
      </c>
      <c r="F8225" s="16">
        <v>450.54</v>
      </c>
      <c r="G8225" s="17">
        <f>ROUND(E8225*F8225,2)</f>
        <v>0</v>
      </c>
    </row>
    <row r="8226" spans="1:7" ht="146.25" hidden="1" x14ac:dyDescent="0.25">
      <c r="A8226" s="18"/>
      <c r="B8226" s="18"/>
      <c r="C8226" s="18"/>
      <c r="D8226" s="28" t="s">
        <v>11042</v>
      </c>
      <c r="E8226" s="18"/>
      <c r="F8226" s="18"/>
      <c r="G8226" s="18"/>
    </row>
    <row r="8227" spans="1:7" hidden="1" x14ac:dyDescent="0.25">
      <c r="A8227" s="13" t="s">
        <v>11043</v>
      </c>
      <c r="B8227" s="14" t="s">
        <v>16</v>
      </c>
      <c r="C8227" s="14" t="s">
        <v>668</v>
      </c>
      <c r="D8227" s="28" t="s">
        <v>11044</v>
      </c>
      <c r="E8227" s="15">
        <v>0</v>
      </c>
      <c r="F8227" s="16">
        <v>311.75</v>
      </c>
      <c r="G8227" s="17">
        <f>ROUND(E8227*F8227,2)</f>
        <v>0</v>
      </c>
    </row>
    <row r="8228" spans="1:7" ht="213.75" hidden="1" x14ac:dyDescent="0.25">
      <c r="A8228" s="18"/>
      <c r="B8228" s="18"/>
      <c r="C8228" s="18"/>
      <c r="D8228" s="28" t="s">
        <v>11045</v>
      </c>
      <c r="E8228" s="18"/>
      <c r="F8228" s="18"/>
      <c r="G8228" s="18"/>
    </row>
    <row r="8229" spans="1:7" hidden="1" x14ac:dyDescent="0.25">
      <c r="A8229" s="13" t="s">
        <v>11046</v>
      </c>
      <c r="B8229" s="14" t="s">
        <v>16</v>
      </c>
      <c r="C8229" s="14" t="s">
        <v>668</v>
      </c>
      <c r="D8229" s="28" t="s">
        <v>11047</v>
      </c>
      <c r="E8229" s="15">
        <v>0</v>
      </c>
      <c r="F8229" s="16">
        <v>57.43</v>
      </c>
      <c r="G8229" s="17">
        <f>ROUND(E8229*F8229,2)</f>
        <v>0</v>
      </c>
    </row>
    <row r="8230" spans="1:7" ht="168.75" hidden="1" x14ac:dyDescent="0.25">
      <c r="A8230" s="18"/>
      <c r="B8230" s="18"/>
      <c r="C8230" s="18"/>
      <c r="D8230" s="28" t="s">
        <v>11048</v>
      </c>
      <c r="E8230" s="18"/>
      <c r="F8230" s="18"/>
      <c r="G8230" s="18"/>
    </row>
    <row r="8231" spans="1:7" ht="22.5" hidden="1" x14ac:dyDescent="0.25">
      <c r="A8231" s="13" t="s">
        <v>11049</v>
      </c>
      <c r="B8231" s="14" t="s">
        <v>16</v>
      </c>
      <c r="C8231" s="14" t="s">
        <v>668</v>
      </c>
      <c r="D8231" s="28" t="s">
        <v>11050</v>
      </c>
      <c r="E8231" s="15">
        <v>0</v>
      </c>
      <c r="F8231" s="16">
        <v>158.76</v>
      </c>
      <c r="G8231" s="17">
        <f>ROUND(E8231*F8231,2)</f>
        <v>0</v>
      </c>
    </row>
    <row r="8232" spans="1:7" ht="33.75" hidden="1" x14ac:dyDescent="0.25">
      <c r="A8232" s="18"/>
      <c r="B8232" s="18"/>
      <c r="C8232" s="18"/>
      <c r="D8232" s="28" t="s">
        <v>11051</v>
      </c>
      <c r="E8232" s="18"/>
      <c r="F8232" s="18"/>
      <c r="G8232" s="18"/>
    </row>
    <row r="8233" spans="1:7" hidden="1" x14ac:dyDescent="0.25">
      <c r="A8233" s="13" t="s">
        <v>11052</v>
      </c>
      <c r="B8233" s="14" t="s">
        <v>16</v>
      </c>
      <c r="C8233" s="14" t="s">
        <v>668</v>
      </c>
      <c r="D8233" s="28" t="s">
        <v>11053</v>
      </c>
      <c r="E8233" s="15">
        <v>0</v>
      </c>
      <c r="F8233" s="16">
        <v>36.61</v>
      </c>
      <c r="G8233" s="17">
        <f>ROUND(E8233*F8233,2)</f>
        <v>0</v>
      </c>
    </row>
    <row r="8234" spans="1:7" ht="157.5" hidden="1" x14ac:dyDescent="0.25">
      <c r="A8234" s="18"/>
      <c r="B8234" s="18"/>
      <c r="C8234" s="18"/>
      <c r="D8234" s="28" t="s">
        <v>11054</v>
      </c>
      <c r="E8234" s="18"/>
      <c r="F8234" s="18"/>
      <c r="G8234" s="18"/>
    </row>
    <row r="8235" spans="1:7" hidden="1" x14ac:dyDescent="0.25">
      <c r="A8235" s="13" t="s">
        <v>11055</v>
      </c>
      <c r="B8235" s="14" t="s">
        <v>16</v>
      </c>
      <c r="C8235" s="14" t="s">
        <v>668</v>
      </c>
      <c r="D8235" s="28" t="s">
        <v>11056</v>
      </c>
      <c r="E8235" s="15">
        <v>0</v>
      </c>
      <c r="F8235" s="16">
        <v>39.61</v>
      </c>
      <c r="G8235" s="17">
        <f>ROUND(E8235*F8235,2)</f>
        <v>0</v>
      </c>
    </row>
    <row r="8236" spans="1:7" ht="101.25" hidden="1" x14ac:dyDescent="0.25">
      <c r="A8236" s="18"/>
      <c r="B8236" s="18"/>
      <c r="C8236" s="18"/>
      <c r="D8236" s="28" t="s">
        <v>11057</v>
      </c>
      <c r="E8236" s="18"/>
      <c r="F8236" s="18"/>
      <c r="G8236" s="18"/>
    </row>
    <row r="8237" spans="1:7" hidden="1" x14ac:dyDescent="0.25">
      <c r="A8237" s="13" t="s">
        <v>11058</v>
      </c>
      <c r="B8237" s="14" t="s">
        <v>16</v>
      </c>
      <c r="C8237" s="14" t="s">
        <v>668</v>
      </c>
      <c r="D8237" s="28" t="s">
        <v>11059</v>
      </c>
      <c r="E8237" s="15">
        <v>0</v>
      </c>
      <c r="F8237" s="16">
        <v>56.54</v>
      </c>
      <c r="G8237" s="17">
        <f>ROUND(E8237*F8237,2)</f>
        <v>0</v>
      </c>
    </row>
    <row r="8238" spans="1:7" ht="90" hidden="1" x14ac:dyDescent="0.25">
      <c r="A8238" s="18"/>
      <c r="B8238" s="18"/>
      <c r="C8238" s="18"/>
      <c r="D8238" s="28" t="s">
        <v>11060</v>
      </c>
      <c r="E8238" s="18"/>
      <c r="F8238" s="18"/>
      <c r="G8238" s="18"/>
    </row>
    <row r="8239" spans="1:7" hidden="1" x14ac:dyDescent="0.25">
      <c r="A8239" s="13" t="s">
        <v>11061</v>
      </c>
      <c r="B8239" s="14" t="s">
        <v>16</v>
      </c>
      <c r="C8239" s="14" t="s">
        <v>668</v>
      </c>
      <c r="D8239" s="28" t="s">
        <v>11062</v>
      </c>
      <c r="E8239" s="15">
        <v>0</v>
      </c>
      <c r="F8239" s="16">
        <v>43.79</v>
      </c>
      <c r="G8239" s="17">
        <f>ROUND(E8239*F8239,2)</f>
        <v>0</v>
      </c>
    </row>
    <row r="8240" spans="1:7" ht="168.75" hidden="1" x14ac:dyDescent="0.25">
      <c r="A8240" s="18"/>
      <c r="B8240" s="18"/>
      <c r="C8240" s="18"/>
      <c r="D8240" s="28" t="s">
        <v>11063</v>
      </c>
      <c r="E8240" s="18"/>
      <c r="F8240" s="18"/>
      <c r="G8240" s="18"/>
    </row>
    <row r="8241" spans="1:7" hidden="1" x14ac:dyDescent="0.25">
      <c r="A8241" s="13" t="s">
        <v>11064</v>
      </c>
      <c r="B8241" s="14" t="s">
        <v>16</v>
      </c>
      <c r="C8241" s="14" t="s">
        <v>668</v>
      </c>
      <c r="D8241" s="28" t="s">
        <v>11065</v>
      </c>
      <c r="E8241" s="15">
        <v>0</v>
      </c>
      <c r="F8241" s="16">
        <v>36.65</v>
      </c>
      <c r="G8241" s="17">
        <f>ROUND(E8241*F8241,2)</f>
        <v>0</v>
      </c>
    </row>
    <row r="8242" spans="1:7" ht="191.25" hidden="1" x14ac:dyDescent="0.25">
      <c r="A8242" s="18"/>
      <c r="B8242" s="18"/>
      <c r="C8242" s="18"/>
      <c r="D8242" s="28" t="s">
        <v>11066</v>
      </c>
      <c r="E8242" s="18"/>
      <c r="F8242" s="18"/>
      <c r="G8242" s="18"/>
    </row>
    <row r="8243" spans="1:7" hidden="1" x14ac:dyDescent="0.25">
      <c r="A8243" s="13" t="s">
        <v>11067</v>
      </c>
      <c r="B8243" s="14" t="s">
        <v>16</v>
      </c>
      <c r="C8243" s="14" t="s">
        <v>668</v>
      </c>
      <c r="D8243" s="28" t="s">
        <v>11068</v>
      </c>
      <c r="E8243" s="15">
        <v>0</v>
      </c>
      <c r="F8243" s="16">
        <v>46.04</v>
      </c>
      <c r="G8243" s="17">
        <f>ROUND(E8243*F8243,2)</f>
        <v>0</v>
      </c>
    </row>
    <row r="8244" spans="1:7" ht="191.25" hidden="1" x14ac:dyDescent="0.25">
      <c r="A8244" s="18"/>
      <c r="B8244" s="18"/>
      <c r="C8244" s="18"/>
      <c r="D8244" s="28" t="s">
        <v>11069</v>
      </c>
      <c r="E8244" s="18"/>
      <c r="F8244" s="18"/>
      <c r="G8244" s="18"/>
    </row>
    <row r="8245" spans="1:7" hidden="1" x14ac:dyDescent="0.25">
      <c r="A8245" s="13" t="s">
        <v>11070</v>
      </c>
      <c r="B8245" s="14" t="s">
        <v>16</v>
      </c>
      <c r="C8245" s="14" t="s">
        <v>668</v>
      </c>
      <c r="D8245" s="28" t="s">
        <v>11071</v>
      </c>
      <c r="E8245" s="15">
        <v>0</v>
      </c>
      <c r="F8245" s="16">
        <v>42.55</v>
      </c>
      <c r="G8245" s="17">
        <f>ROUND(E8245*F8245,2)</f>
        <v>0</v>
      </c>
    </row>
    <row r="8246" spans="1:7" ht="191.25" hidden="1" x14ac:dyDescent="0.25">
      <c r="A8246" s="18"/>
      <c r="B8246" s="18"/>
      <c r="C8246" s="18"/>
      <c r="D8246" s="28" t="s">
        <v>11072</v>
      </c>
      <c r="E8246" s="18"/>
      <c r="F8246" s="18"/>
      <c r="G8246" s="18"/>
    </row>
    <row r="8247" spans="1:7" hidden="1" x14ac:dyDescent="0.25">
      <c r="A8247" s="13" t="s">
        <v>11073</v>
      </c>
      <c r="B8247" s="14" t="s">
        <v>16</v>
      </c>
      <c r="C8247" s="14" t="s">
        <v>668</v>
      </c>
      <c r="D8247" s="28" t="s">
        <v>11074</v>
      </c>
      <c r="E8247" s="15">
        <v>0</v>
      </c>
      <c r="F8247" s="16">
        <v>120.2</v>
      </c>
      <c r="G8247" s="17">
        <f>ROUND(E8247*F8247,2)</f>
        <v>0</v>
      </c>
    </row>
    <row r="8248" spans="1:7" ht="202.5" hidden="1" x14ac:dyDescent="0.25">
      <c r="A8248" s="18"/>
      <c r="B8248" s="18"/>
      <c r="C8248" s="18"/>
      <c r="D8248" s="28" t="s">
        <v>11075</v>
      </c>
      <c r="E8248" s="18"/>
      <c r="F8248" s="18"/>
      <c r="G8248" s="18"/>
    </row>
    <row r="8249" spans="1:7" ht="22.5" hidden="1" x14ac:dyDescent="0.25">
      <c r="A8249" s="13" t="s">
        <v>11076</v>
      </c>
      <c r="B8249" s="14" t="s">
        <v>16</v>
      </c>
      <c r="C8249" s="14" t="s">
        <v>668</v>
      </c>
      <c r="D8249" s="28" t="s">
        <v>11077</v>
      </c>
      <c r="E8249" s="15">
        <v>0</v>
      </c>
      <c r="F8249" s="16">
        <v>38.86</v>
      </c>
      <c r="G8249" s="17">
        <f>ROUND(E8249*F8249,2)</f>
        <v>0</v>
      </c>
    </row>
    <row r="8250" spans="1:7" ht="202.5" hidden="1" x14ac:dyDescent="0.25">
      <c r="A8250" s="18"/>
      <c r="B8250" s="18"/>
      <c r="C8250" s="18"/>
      <c r="D8250" s="28" t="s">
        <v>11078</v>
      </c>
      <c r="E8250" s="18"/>
      <c r="F8250" s="18"/>
      <c r="G8250" s="18"/>
    </row>
    <row r="8251" spans="1:7" ht="22.5" hidden="1" x14ac:dyDescent="0.25">
      <c r="A8251" s="13" t="s">
        <v>11079</v>
      </c>
      <c r="B8251" s="14" t="s">
        <v>16</v>
      </c>
      <c r="C8251" s="14" t="s">
        <v>668</v>
      </c>
      <c r="D8251" s="28" t="s">
        <v>11080</v>
      </c>
      <c r="E8251" s="15">
        <v>0</v>
      </c>
      <c r="F8251" s="16">
        <v>69.98</v>
      </c>
      <c r="G8251" s="17">
        <f>ROUND(E8251*F8251,2)</f>
        <v>0</v>
      </c>
    </row>
    <row r="8252" spans="1:7" ht="146.25" hidden="1" x14ac:dyDescent="0.25">
      <c r="A8252" s="18"/>
      <c r="B8252" s="18"/>
      <c r="C8252" s="18"/>
      <c r="D8252" s="28" t="s">
        <v>11081</v>
      </c>
      <c r="E8252" s="18"/>
      <c r="F8252" s="18"/>
      <c r="G8252" s="18"/>
    </row>
    <row r="8253" spans="1:7" hidden="1" x14ac:dyDescent="0.25">
      <c r="A8253" s="13" t="s">
        <v>11082</v>
      </c>
      <c r="B8253" s="14" t="s">
        <v>16</v>
      </c>
      <c r="C8253" s="14" t="s">
        <v>668</v>
      </c>
      <c r="D8253" s="28" t="s">
        <v>11083</v>
      </c>
      <c r="E8253" s="15">
        <v>0</v>
      </c>
      <c r="F8253" s="16">
        <v>53.47</v>
      </c>
      <c r="G8253" s="17">
        <f>ROUND(E8253*F8253,2)</f>
        <v>0</v>
      </c>
    </row>
    <row r="8254" spans="1:7" ht="135" hidden="1" x14ac:dyDescent="0.25">
      <c r="A8254" s="18"/>
      <c r="B8254" s="18"/>
      <c r="C8254" s="18"/>
      <c r="D8254" s="28" t="s">
        <v>11084</v>
      </c>
      <c r="E8254" s="18"/>
      <c r="F8254" s="18"/>
      <c r="G8254" s="18"/>
    </row>
    <row r="8255" spans="1:7" hidden="1" x14ac:dyDescent="0.25">
      <c r="A8255" s="13" t="s">
        <v>11085</v>
      </c>
      <c r="B8255" s="14" t="s">
        <v>16</v>
      </c>
      <c r="C8255" s="14" t="s">
        <v>453</v>
      </c>
      <c r="D8255" s="28" t="s">
        <v>11086</v>
      </c>
      <c r="E8255" s="15">
        <v>0</v>
      </c>
      <c r="F8255" s="16">
        <v>3.49</v>
      </c>
      <c r="G8255" s="17">
        <f>ROUND(E8255*F8255,2)</f>
        <v>0</v>
      </c>
    </row>
    <row r="8256" spans="1:7" ht="45" hidden="1" x14ac:dyDescent="0.25">
      <c r="A8256" s="18"/>
      <c r="B8256" s="18"/>
      <c r="C8256" s="18"/>
      <c r="D8256" s="28" t="s">
        <v>11087</v>
      </c>
      <c r="E8256" s="18"/>
      <c r="F8256" s="18"/>
      <c r="G8256" s="18"/>
    </row>
    <row r="8257" spans="1:7" hidden="1" x14ac:dyDescent="0.25">
      <c r="A8257" s="13" t="s">
        <v>11088</v>
      </c>
      <c r="B8257" s="14" t="s">
        <v>16</v>
      </c>
      <c r="C8257" s="14" t="s">
        <v>453</v>
      </c>
      <c r="D8257" s="28" t="s">
        <v>11089</v>
      </c>
      <c r="E8257" s="15">
        <v>0</v>
      </c>
      <c r="F8257" s="16">
        <v>4.42</v>
      </c>
      <c r="G8257" s="17">
        <f>ROUND(E8257*F8257,2)</f>
        <v>0</v>
      </c>
    </row>
    <row r="8258" spans="1:7" ht="45" hidden="1" x14ac:dyDescent="0.25">
      <c r="A8258" s="18"/>
      <c r="B8258" s="18"/>
      <c r="C8258" s="18"/>
      <c r="D8258" s="28" t="s">
        <v>11090</v>
      </c>
      <c r="E8258" s="18"/>
      <c r="F8258" s="18"/>
      <c r="G8258" s="18"/>
    </row>
    <row r="8259" spans="1:7" hidden="1" x14ac:dyDescent="0.25">
      <c r="A8259" s="13" t="s">
        <v>11091</v>
      </c>
      <c r="B8259" s="14" t="s">
        <v>16</v>
      </c>
      <c r="C8259" s="14" t="s">
        <v>668</v>
      </c>
      <c r="D8259" s="28" t="s">
        <v>11092</v>
      </c>
      <c r="E8259" s="15">
        <v>0</v>
      </c>
      <c r="F8259" s="16">
        <v>7.37</v>
      </c>
      <c r="G8259" s="17">
        <f>ROUND(E8259*F8259,2)</f>
        <v>0</v>
      </c>
    </row>
    <row r="8260" spans="1:7" ht="123.75" hidden="1" x14ac:dyDescent="0.25">
      <c r="A8260" s="18"/>
      <c r="B8260" s="18"/>
      <c r="C8260" s="18"/>
      <c r="D8260" s="28" t="s">
        <v>11093</v>
      </c>
      <c r="E8260" s="18"/>
      <c r="F8260" s="18"/>
      <c r="G8260" s="18"/>
    </row>
    <row r="8261" spans="1:7" ht="22.5" hidden="1" x14ac:dyDescent="0.25">
      <c r="A8261" s="13" t="s">
        <v>11094</v>
      </c>
      <c r="B8261" s="14" t="s">
        <v>16</v>
      </c>
      <c r="C8261" s="14" t="s">
        <v>668</v>
      </c>
      <c r="D8261" s="28" t="s">
        <v>11095</v>
      </c>
      <c r="E8261" s="15">
        <v>0</v>
      </c>
      <c r="F8261" s="16">
        <v>3418.6</v>
      </c>
      <c r="G8261" s="17">
        <f>ROUND(E8261*F8261,2)</f>
        <v>0</v>
      </c>
    </row>
    <row r="8262" spans="1:7" ht="135" hidden="1" x14ac:dyDescent="0.25">
      <c r="A8262" s="18"/>
      <c r="B8262" s="18"/>
      <c r="C8262" s="18"/>
      <c r="D8262" s="28" t="s">
        <v>11096</v>
      </c>
      <c r="E8262" s="18"/>
      <c r="F8262" s="18"/>
      <c r="G8262" s="18"/>
    </row>
    <row r="8263" spans="1:7" hidden="1" x14ac:dyDescent="0.25">
      <c r="A8263" s="13" t="s">
        <v>9463</v>
      </c>
      <c r="B8263" s="14" t="s">
        <v>16</v>
      </c>
      <c r="C8263" s="14" t="s">
        <v>668</v>
      </c>
      <c r="D8263" s="28" t="s">
        <v>9464</v>
      </c>
      <c r="E8263" s="15">
        <v>0</v>
      </c>
      <c r="F8263" s="16">
        <v>651.79</v>
      </c>
      <c r="G8263" s="17">
        <f>ROUND(E8263*F8263,2)</f>
        <v>0</v>
      </c>
    </row>
    <row r="8264" spans="1:7" ht="112.5" hidden="1" x14ac:dyDescent="0.25">
      <c r="A8264" s="18"/>
      <c r="B8264" s="18"/>
      <c r="C8264" s="18"/>
      <c r="D8264" s="28" t="s">
        <v>9465</v>
      </c>
      <c r="E8264" s="18"/>
      <c r="F8264" s="18"/>
      <c r="G8264" s="18"/>
    </row>
    <row r="8265" spans="1:7" hidden="1" x14ac:dyDescent="0.25">
      <c r="A8265" s="13" t="s">
        <v>11097</v>
      </c>
      <c r="B8265" s="14" t="s">
        <v>16</v>
      </c>
      <c r="C8265" s="14" t="s">
        <v>2</v>
      </c>
      <c r="D8265" s="28" t="s">
        <v>11098</v>
      </c>
      <c r="E8265" s="15">
        <v>0</v>
      </c>
      <c r="F8265" s="16">
        <v>33.25</v>
      </c>
      <c r="G8265" s="17">
        <f>ROUND(E8265*F8265,2)</f>
        <v>0</v>
      </c>
    </row>
    <row r="8266" spans="1:7" ht="112.5" hidden="1" x14ac:dyDescent="0.25">
      <c r="A8266" s="18"/>
      <c r="B8266" s="18"/>
      <c r="C8266" s="18"/>
      <c r="D8266" s="28" t="s">
        <v>11099</v>
      </c>
      <c r="E8266" s="18"/>
      <c r="F8266" s="18"/>
      <c r="G8266" s="18"/>
    </row>
    <row r="8267" spans="1:7" hidden="1" x14ac:dyDescent="0.25">
      <c r="A8267" s="18"/>
      <c r="B8267" s="18"/>
      <c r="C8267" s="18"/>
      <c r="D8267" s="35" t="s">
        <v>11100</v>
      </c>
      <c r="E8267" s="15">
        <v>0</v>
      </c>
      <c r="F8267" s="16">
        <v>0</v>
      </c>
      <c r="G8267" s="19">
        <f>ROUND(E8267*F8267,2)</f>
        <v>0</v>
      </c>
    </row>
    <row r="8268" spans="1:7" ht="0.95" customHeight="1" x14ac:dyDescent="0.25">
      <c r="A8268" s="20"/>
      <c r="B8268" s="20"/>
      <c r="C8268" s="20"/>
      <c r="D8268" s="36"/>
      <c r="E8268" s="20"/>
      <c r="F8268" s="20"/>
      <c r="G8268" s="20"/>
    </row>
    <row r="8269" spans="1:7" x14ac:dyDescent="0.25">
      <c r="A8269" s="7" t="s">
        <v>11101</v>
      </c>
      <c r="B8269" s="7" t="s">
        <v>8</v>
      </c>
      <c r="C8269" s="7" t="s">
        <v>9</v>
      </c>
      <c r="D8269" s="33" t="s">
        <v>11102</v>
      </c>
      <c r="E8269" s="8">
        <f>E8370</f>
        <v>0</v>
      </c>
      <c r="F8269" s="9">
        <f>F8370</f>
        <v>0</v>
      </c>
      <c r="G8269" s="9">
        <f>G8370</f>
        <v>0</v>
      </c>
    </row>
    <row r="8270" spans="1:7" hidden="1" x14ac:dyDescent="0.25">
      <c r="A8270" s="13" t="s">
        <v>11103</v>
      </c>
      <c r="B8270" s="14" t="s">
        <v>16</v>
      </c>
      <c r="C8270" s="14" t="s">
        <v>2</v>
      </c>
      <c r="D8270" s="28" t="s">
        <v>11104</v>
      </c>
      <c r="E8270" s="15">
        <v>0</v>
      </c>
      <c r="F8270" s="16">
        <v>208.93</v>
      </c>
      <c r="G8270" s="17">
        <f>ROUND(E8270*F8270,2)</f>
        <v>0</v>
      </c>
    </row>
    <row r="8271" spans="1:7" ht="90" hidden="1" x14ac:dyDescent="0.25">
      <c r="A8271" s="18"/>
      <c r="B8271" s="18"/>
      <c r="C8271" s="18"/>
      <c r="D8271" s="28" t="s">
        <v>11105</v>
      </c>
      <c r="E8271" s="18"/>
      <c r="F8271" s="18"/>
      <c r="G8271" s="18"/>
    </row>
    <row r="8272" spans="1:7" ht="22.5" hidden="1" x14ac:dyDescent="0.25">
      <c r="A8272" s="13" t="s">
        <v>11106</v>
      </c>
      <c r="B8272" s="14" t="s">
        <v>16</v>
      </c>
      <c r="C8272" s="14" t="s">
        <v>2</v>
      </c>
      <c r="D8272" s="28" t="s">
        <v>11107</v>
      </c>
      <c r="E8272" s="15">
        <v>0</v>
      </c>
      <c r="F8272" s="16">
        <v>7.1</v>
      </c>
      <c r="G8272" s="17">
        <f>ROUND(E8272*F8272,2)</f>
        <v>0</v>
      </c>
    </row>
    <row r="8273" spans="1:7" ht="78.75" hidden="1" x14ac:dyDescent="0.25">
      <c r="A8273" s="18"/>
      <c r="B8273" s="18"/>
      <c r="C8273" s="18"/>
      <c r="D8273" s="28" t="s">
        <v>11108</v>
      </c>
      <c r="E8273" s="18"/>
      <c r="F8273" s="18"/>
      <c r="G8273" s="18"/>
    </row>
    <row r="8274" spans="1:7" ht="22.5" hidden="1" x14ac:dyDescent="0.25">
      <c r="A8274" s="13" t="s">
        <v>11109</v>
      </c>
      <c r="B8274" s="14" t="s">
        <v>16</v>
      </c>
      <c r="C8274" s="14" t="s">
        <v>2</v>
      </c>
      <c r="D8274" s="28" t="s">
        <v>11110</v>
      </c>
      <c r="E8274" s="15">
        <v>0</v>
      </c>
      <c r="F8274" s="16">
        <v>37.69</v>
      </c>
      <c r="G8274" s="17">
        <f>ROUND(E8274*F8274,2)</f>
        <v>0</v>
      </c>
    </row>
    <row r="8275" spans="1:7" ht="157.5" hidden="1" x14ac:dyDescent="0.25">
      <c r="A8275" s="18"/>
      <c r="B8275" s="18"/>
      <c r="C8275" s="18"/>
      <c r="D8275" s="28" t="s">
        <v>11111</v>
      </c>
      <c r="E8275" s="18"/>
      <c r="F8275" s="18"/>
      <c r="G8275" s="18"/>
    </row>
    <row r="8276" spans="1:7" hidden="1" x14ac:dyDescent="0.25">
      <c r="A8276" s="13" t="s">
        <v>11112</v>
      </c>
      <c r="B8276" s="14" t="s">
        <v>16</v>
      </c>
      <c r="C8276" s="14" t="s">
        <v>2</v>
      </c>
      <c r="D8276" s="28" t="s">
        <v>11113</v>
      </c>
      <c r="E8276" s="15">
        <v>0</v>
      </c>
      <c r="F8276" s="16">
        <v>17.97</v>
      </c>
      <c r="G8276" s="17">
        <f>ROUND(E8276*F8276,2)</f>
        <v>0</v>
      </c>
    </row>
    <row r="8277" spans="1:7" ht="112.5" hidden="1" x14ac:dyDescent="0.25">
      <c r="A8277" s="18"/>
      <c r="B8277" s="18"/>
      <c r="C8277" s="18"/>
      <c r="D8277" s="28" t="s">
        <v>11114</v>
      </c>
      <c r="E8277" s="18"/>
      <c r="F8277" s="18"/>
      <c r="G8277" s="18"/>
    </row>
    <row r="8278" spans="1:7" hidden="1" x14ac:dyDescent="0.25">
      <c r="A8278" s="13" t="s">
        <v>11115</v>
      </c>
      <c r="B8278" s="14" t="s">
        <v>16</v>
      </c>
      <c r="C8278" s="14" t="s">
        <v>2</v>
      </c>
      <c r="D8278" s="28" t="s">
        <v>11116</v>
      </c>
      <c r="E8278" s="15">
        <v>0</v>
      </c>
      <c r="F8278" s="16">
        <v>19.93</v>
      </c>
      <c r="G8278" s="17">
        <f>ROUND(E8278*F8278,2)</f>
        <v>0</v>
      </c>
    </row>
    <row r="8279" spans="1:7" ht="112.5" hidden="1" x14ac:dyDescent="0.25">
      <c r="A8279" s="18"/>
      <c r="B8279" s="18"/>
      <c r="C8279" s="18"/>
      <c r="D8279" s="28" t="s">
        <v>11117</v>
      </c>
      <c r="E8279" s="18"/>
      <c r="F8279" s="18"/>
      <c r="G8279" s="18"/>
    </row>
    <row r="8280" spans="1:7" hidden="1" x14ac:dyDescent="0.25">
      <c r="A8280" s="13" t="s">
        <v>11118</v>
      </c>
      <c r="B8280" s="14" t="s">
        <v>16</v>
      </c>
      <c r="C8280" s="14" t="s">
        <v>2</v>
      </c>
      <c r="D8280" s="28" t="s">
        <v>11119</v>
      </c>
      <c r="E8280" s="15">
        <v>0</v>
      </c>
      <c r="F8280" s="16">
        <v>1068.83</v>
      </c>
      <c r="G8280" s="17">
        <f>ROUND(E8280*F8280,2)</f>
        <v>0</v>
      </c>
    </row>
    <row r="8281" spans="1:7" ht="146.25" hidden="1" x14ac:dyDescent="0.25">
      <c r="A8281" s="18"/>
      <c r="B8281" s="18"/>
      <c r="C8281" s="18"/>
      <c r="D8281" s="28" t="s">
        <v>11120</v>
      </c>
      <c r="E8281" s="18"/>
      <c r="F8281" s="18"/>
      <c r="G8281" s="18"/>
    </row>
    <row r="8282" spans="1:7" ht="22.5" hidden="1" x14ac:dyDescent="0.25">
      <c r="A8282" s="13" t="s">
        <v>11121</v>
      </c>
      <c r="B8282" s="14" t="s">
        <v>16</v>
      </c>
      <c r="C8282" s="14" t="s">
        <v>2</v>
      </c>
      <c r="D8282" s="28" t="s">
        <v>11122</v>
      </c>
      <c r="E8282" s="15">
        <v>0</v>
      </c>
      <c r="F8282" s="16">
        <v>779.68</v>
      </c>
      <c r="G8282" s="17">
        <f>ROUND(E8282*F8282,2)</f>
        <v>0</v>
      </c>
    </row>
    <row r="8283" spans="1:7" ht="78.75" hidden="1" x14ac:dyDescent="0.25">
      <c r="A8283" s="18"/>
      <c r="B8283" s="18"/>
      <c r="C8283" s="18"/>
      <c r="D8283" s="28" t="s">
        <v>11123</v>
      </c>
      <c r="E8283" s="18"/>
      <c r="F8283" s="18"/>
      <c r="G8283" s="18"/>
    </row>
    <row r="8284" spans="1:7" hidden="1" x14ac:dyDescent="0.25">
      <c r="A8284" s="13" t="s">
        <v>11124</v>
      </c>
      <c r="B8284" s="14" t="s">
        <v>16</v>
      </c>
      <c r="C8284" s="14" t="s">
        <v>2</v>
      </c>
      <c r="D8284" s="28" t="s">
        <v>11125</v>
      </c>
      <c r="E8284" s="15">
        <v>0</v>
      </c>
      <c r="F8284" s="16">
        <v>232.99</v>
      </c>
      <c r="G8284" s="17">
        <f>ROUND(E8284*F8284,2)</f>
        <v>0</v>
      </c>
    </row>
    <row r="8285" spans="1:7" ht="78.75" hidden="1" x14ac:dyDescent="0.25">
      <c r="A8285" s="18"/>
      <c r="B8285" s="18"/>
      <c r="C8285" s="18"/>
      <c r="D8285" s="28" t="s">
        <v>11126</v>
      </c>
      <c r="E8285" s="18"/>
      <c r="F8285" s="18"/>
      <c r="G8285" s="18"/>
    </row>
    <row r="8286" spans="1:7" hidden="1" x14ac:dyDescent="0.25">
      <c r="A8286" s="13" t="s">
        <v>11127</v>
      </c>
      <c r="B8286" s="14" t="s">
        <v>16</v>
      </c>
      <c r="C8286" s="14" t="s">
        <v>2</v>
      </c>
      <c r="D8286" s="28" t="s">
        <v>11128</v>
      </c>
      <c r="E8286" s="15">
        <v>0</v>
      </c>
      <c r="F8286" s="16">
        <v>18.95</v>
      </c>
      <c r="G8286" s="17">
        <f>ROUND(E8286*F8286,2)</f>
        <v>0</v>
      </c>
    </row>
    <row r="8287" spans="1:7" ht="157.5" hidden="1" x14ac:dyDescent="0.25">
      <c r="A8287" s="18"/>
      <c r="B8287" s="18"/>
      <c r="C8287" s="18"/>
      <c r="D8287" s="28" t="s">
        <v>11129</v>
      </c>
      <c r="E8287" s="18"/>
      <c r="F8287" s="18"/>
      <c r="G8287" s="18"/>
    </row>
    <row r="8288" spans="1:7" hidden="1" x14ac:dyDescent="0.25">
      <c r="A8288" s="13" t="s">
        <v>11130</v>
      </c>
      <c r="B8288" s="14" t="s">
        <v>16</v>
      </c>
      <c r="C8288" s="14" t="s">
        <v>2</v>
      </c>
      <c r="D8288" s="28" t="s">
        <v>11131</v>
      </c>
      <c r="E8288" s="15">
        <v>0</v>
      </c>
      <c r="F8288" s="16">
        <v>10.35</v>
      </c>
      <c r="G8288" s="17">
        <f>ROUND(E8288*F8288,2)</f>
        <v>0</v>
      </c>
    </row>
    <row r="8289" spans="1:7" ht="78.75" hidden="1" x14ac:dyDescent="0.25">
      <c r="A8289" s="18"/>
      <c r="B8289" s="18"/>
      <c r="C8289" s="18"/>
      <c r="D8289" s="28" t="s">
        <v>11132</v>
      </c>
      <c r="E8289" s="18"/>
      <c r="F8289" s="18"/>
      <c r="G8289" s="18"/>
    </row>
    <row r="8290" spans="1:7" hidden="1" x14ac:dyDescent="0.25">
      <c r="A8290" s="13" t="s">
        <v>11133</v>
      </c>
      <c r="B8290" s="14" t="s">
        <v>16</v>
      </c>
      <c r="C8290" s="14" t="s">
        <v>668</v>
      </c>
      <c r="D8290" s="28" t="s">
        <v>11134</v>
      </c>
      <c r="E8290" s="15">
        <v>0</v>
      </c>
      <c r="F8290" s="16">
        <v>1183.27</v>
      </c>
      <c r="G8290" s="17">
        <f>ROUND(E8290*F8290,2)</f>
        <v>0</v>
      </c>
    </row>
    <row r="8291" spans="1:7" ht="157.5" hidden="1" x14ac:dyDescent="0.25">
      <c r="A8291" s="18"/>
      <c r="B8291" s="18"/>
      <c r="C8291" s="18"/>
      <c r="D8291" s="28" t="s">
        <v>11135</v>
      </c>
      <c r="E8291" s="18"/>
      <c r="F8291" s="18"/>
      <c r="G8291" s="18"/>
    </row>
    <row r="8292" spans="1:7" hidden="1" x14ac:dyDescent="0.25">
      <c r="A8292" s="13" t="s">
        <v>11136</v>
      </c>
      <c r="B8292" s="14" t="s">
        <v>16</v>
      </c>
      <c r="C8292" s="14" t="s">
        <v>2</v>
      </c>
      <c r="D8292" s="28" t="s">
        <v>11137</v>
      </c>
      <c r="E8292" s="15">
        <v>0</v>
      </c>
      <c r="F8292" s="16">
        <v>1040.0899999999999</v>
      </c>
      <c r="G8292" s="17">
        <f>ROUND(E8292*F8292,2)</f>
        <v>0</v>
      </c>
    </row>
    <row r="8293" spans="1:7" ht="180" hidden="1" x14ac:dyDescent="0.25">
      <c r="A8293" s="18"/>
      <c r="B8293" s="18"/>
      <c r="C8293" s="18"/>
      <c r="D8293" s="28" t="s">
        <v>11138</v>
      </c>
      <c r="E8293" s="18"/>
      <c r="F8293" s="18"/>
      <c r="G8293" s="18"/>
    </row>
    <row r="8294" spans="1:7" hidden="1" x14ac:dyDescent="0.25">
      <c r="A8294" s="13" t="s">
        <v>11139</v>
      </c>
      <c r="B8294" s="14" t="s">
        <v>16</v>
      </c>
      <c r="C8294" s="14" t="s">
        <v>668</v>
      </c>
      <c r="D8294" s="28" t="s">
        <v>11140</v>
      </c>
      <c r="E8294" s="15">
        <v>0</v>
      </c>
      <c r="F8294" s="16">
        <v>2943.46</v>
      </c>
      <c r="G8294" s="17">
        <f>ROUND(E8294*F8294,2)</f>
        <v>0</v>
      </c>
    </row>
    <row r="8295" spans="1:7" ht="247.5" hidden="1" x14ac:dyDescent="0.25">
      <c r="A8295" s="18"/>
      <c r="B8295" s="18"/>
      <c r="C8295" s="18"/>
      <c r="D8295" s="28" t="s">
        <v>11141</v>
      </c>
      <c r="E8295" s="18"/>
      <c r="F8295" s="18"/>
      <c r="G8295" s="18"/>
    </row>
    <row r="8296" spans="1:7" hidden="1" x14ac:dyDescent="0.25">
      <c r="A8296" s="13" t="s">
        <v>11142</v>
      </c>
      <c r="B8296" s="14" t="s">
        <v>16</v>
      </c>
      <c r="C8296" s="14" t="s">
        <v>2</v>
      </c>
      <c r="D8296" s="28" t="s">
        <v>11143</v>
      </c>
      <c r="E8296" s="15">
        <v>0</v>
      </c>
      <c r="F8296" s="16">
        <v>1629.82</v>
      </c>
      <c r="G8296" s="17">
        <f>ROUND(E8296*F8296,2)</f>
        <v>0</v>
      </c>
    </row>
    <row r="8297" spans="1:7" ht="191.25" hidden="1" x14ac:dyDescent="0.25">
      <c r="A8297" s="18"/>
      <c r="B8297" s="18"/>
      <c r="C8297" s="18"/>
      <c r="D8297" s="28" t="s">
        <v>11144</v>
      </c>
      <c r="E8297" s="18"/>
      <c r="F8297" s="18"/>
      <c r="G8297" s="18"/>
    </row>
    <row r="8298" spans="1:7" hidden="1" x14ac:dyDescent="0.25">
      <c r="A8298" s="13" t="s">
        <v>11145</v>
      </c>
      <c r="B8298" s="14" t="s">
        <v>16</v>
      </c>
      <c r="C8298" s="14" t="s">
        <v>668</v>
      </c>
      <c r="D8298" s="28" t="s">
        <v>11146</v>
      </c>
      <c r="E8298" s="15">
        <v>0</v>
      </c>
      <c r="F8298" s="16">
        <v>156.91</v>
      </c>
      <c r="G8298" s="17">
        <f>ROUND(E8298*F8298,2)</f>
        <v>0</v>
      </c>
    </row>
    <row r="8299" spans="1:7" ht="112.5" hidden="1" x14ac:dyDescent="0.25">
      <c r="A8299" s="18"/>
      <c r="B8299" s="18"/>
      <c r="C8299" s="18"/>
      <c r="D8299" s="28" t="s">
        <v>11147</v>
      </c>
      <c r="E8299" s="18"/>
      <c r="F8299" s="18"/>
      <c r="G8299" s="18"/>
    </row>
    <row r="8300" spans="1:7" hidden="1" x14ac:dyDescent="0.25">
      <c r="A8300" s="13" t="s">
        <v>11148</v>
      </c>
      <c r="B8300" s="14" t="s">
        <v>16</v>
      </c>
      <c r="C8300" s="14" t="s">
        <v>668</v>
      </c>
      <c r="D8300" s="28" t="s">
        <v>11149</v>
      </c>
      <c r="E8300" s="15">
        <v>0</v>
      </c>
      <c r="F8300" s="16">
        <v>1214.55</v>
      </c>
      <c r="G8300" s="17">
        <f>ROUND(E8300*F8300,2)</f>
        <v>0</v>
      </c>
    </row>
    <row r="8301" spans="1:7" ht="157.5" hidden="1" x14ac:dyDescent="0.25">
      <c r="A8301" s="18"/>
      <c r="B8301" s="18"/>
      <c r="C8301" s="18"/>
      <c r="D8301" s="28" t="s">
        <v>11150</v>
      </c>
      <c r="E8301" s="18"/>
      <c r="F8301" s="18"/>
      <c r="G8301" s="18"/>
    </row>
    <row r="8302" spans="1:7" hidden="1" x14ac:dyDescent="0.25">
      <c r="A8302" s="13" t="s">
        <v>11151</v>
      </c>
      <c r="B8302" s="14" t="s">
        <v>16</v>
      </c>
      <c r="C8302" s="14" t="s">
        <v>668</v>
      </c>
      <c r="D8302" s="28" t="s">
        <v>11152</v>
      </c>
      <c r="E8302" s="15">
        <v>0</v>
      </c>
      <c r="F8302" s="16">
        <v>1473.13</v>
      </c>
      <c r="G8302" s="17">
        <f>ROUND(E8302*F8302,2)</f>
        <v>0</v>
      </c>
    </row>
    <row r="8303" spans="1:7" ht="157.5" hidden="1" x14ac:dyDescent="0.25">
      <c r="A8303" s="18"/>
      <c r="B8303" s="18"/>
      <c r="C8303" s="18"/>
      <c r="D8303" s="28" t="s">
        <v>11153</v>
      </c>
      <c r="E8303" s="18"/>
      <c r="F8303" s="18"/>
      <c r="G8303" s="18"/>
    </row>
    <row r="8304" spans="1:7" hidden="1" x14ac:dyDescent="0.25">
      <c r="A8304" s="13" t="s">
        <v>11154</v>
      </c>
      <c r="B8304" s="14" t="s">
        <v>16</v>
      </c>
      <c r="C8304" s="14" t="s">
        <v>668</v>
      </c>
      <c r="D8304" s="28" t="s">
        <v>11155</v>
      </c>
      <c r="E8304" s="15">
        <v>0</v>
      </c>
      <c r="F8304" s="16">
        <v>1721.39</v>
      </c>
      <c r="G8304" s="17">
        <f>ROUND(E8304*F8304,2)</f>
        <v>0</v>
      </c>
    </row>
    <row r="8305" spans="1:7" ht="157.5" hidden="1" x14ac:dyDescent="0.25">
      <c r="A8305" s="18"/>
      <c r="B8305" s="18"/>
      <c r="C8305" s="18"/>
      <c r="D8305" s="28" t="s">
        <v>11156</v>
      </c>
      <c r="E8305" s="18"/>
      <c r="F8305" s="18"/>
      <c r="G8305" s="18"/>
    </row>
    <row r="8306" spans="1:7" hidden="1" x14ac:dyDescent="0.25">
      <c r="A8306" s="13" t="s">
        <v>11157</v>
      </c>
      <c r="B8306" s="14" t="s">
        <v>16</v>
      </c>
      <c r="C8306" s="14" t="s">
        <v>668</v>
      </c>
      <c r="D8306" s="28" t="s">
        <v>11158</v>
      </c>
      <c r="E8306" s="15">
        <v>0</v>
      </c>
      <c r="F8306" s="16">
        <v>1352.88</v>
      </c>
      <c r="G8306" s="17">
        <f>ROUND(E8306*F8306,2)</f>
        <v>0</v>
      </c>
    </row>
    <row r="8307" spans="1:7" ht="191.25" hidden="1" x14ac:dyDescent="0.25">
      <c r="A8307" s="18"/>
      <c r="B8307" s="18"/>
      <c r="C8307" s="18"/>
      <c r="D8307" s="28" t="s">
        <v>11159</v>
      </c>
      <c r="E8307" s="18"/>
      <c r="F8307" s="18"/>
      <c r="G8307" s="18"/>
    </row>
    <row r="8308" spans="1:7" hidden="1" x14ac:dyDescent="0.25">
      <c r="A8308" s="13" t="s">
        <v>11160</v>
      </c>
      <c r="B8308" s="14" t="s">
        <v>16</v>
      </c>
      <c r="C8308" s="14" t="s">
        <v>668</v>
      </c>
      <c r="D8308" s="28" t="s">
        <v>11161</v>
      </c>
      <c r="E8308" s="15">
        <v>0</v>
      </c>
      <c r="F8308" s="16">
        <v>402.11</v>
      </c>
      <c r="G8308" s="17">
        <f>ROUND(E8308*F8308,2)</f>
        <v>0</v>
      </c>
    </row>
    <row r="8309" spans="1:7" ht="281.25" hidden="1" x14ac:dyDescent="0.25">
      <c r="A8309" s="18"/>
      <c r="B8309" s="18"/>
      <c r="C8309" s="18"/>
      <c r="D8309" s="28" t="s">
        <v>11162</v>
      </c>
      <c r="E8309" s="18"/>
      <c r="F8309" s="18"/>
      <c r="G8309" s="18"/>
    </row>
    <row r="8310" spans="1:7" hidden="1" x14ac:dyDescent="0.25">
      <c r="A8310" s="13" t="s">
        <v>11163</v>
      </c>
      <c r="B8310" s="14" t="s">
        <v>16</v>
      </c>
      <c r="C8310" s="14" t="s">
        <v>668</v>
      </c>
      <c r="D8310" s="28" t="s">
        <v>11164</v>
      </c>
      <c r="E8310" s="15">
        <v>0</v>
      </c>
      <c r="F8310" s="16">
        <v>1407.56</v>
      </c>
      <c r="G8310" s="17">
        <f>ROUND(E8310*F8310,2)</f>
        <v>0</v>
      </c>
    </row>
    <row r="8311" spans="1:7" ht="135" hidden="1" x14ac:dyDescent="0.25">
      <c r="A8311" s="18"/>
      <c r="B8311" s="18"/>
      <c r="C8311" s="18"/>
      <c r="D8311" s="28" t="s">
        <v>11165</v>
      </c>
      <c r="E8311" s="18"/>
      <c r="F8311" s="18"/>
      <c r="G8311" s="18"/>
    </row>
    <row r="8312" spans="1:7" hidden="1" x14ac:dyDescent="0.25">
      <c r="A8312" s="13" t="s">
        <v>11166</v>
      </c>
      <c r="B8312" s="14" t="s">
        <v>16</v>
      </c>
      <c r="C8312" s="14" t="s">
        <v>668</v>
      </c>
      <c r="D8312" s="28" t="s">
        <v>11167</v>
      </c>
      <c r="E8312" s="15">
        <v>0</v>
      </c>
      <c r="F8312" s="16">
        <v>1119.55</v>
      </c>
      <c r="G8312" s="17">
        <f>ROUND(E8312*F8312,2)</f>
        <v>0</v>
      </c>
    </row>
    <row r="8313" spans="1:7" ht="135" hidden="1" x14ac:dyDescent="0.25">
      <c r="A8313" s="18"/>
      <c r="B8313" s="18"/>
      <c r="C8313" s="18"/>
      <c r="D8313" s="28" t="s">
        <v>11168</v>
      </c>
      <c r="E8313" s="18"/>
      <c r="F8313" s="18"/>
      <c r="G8313" s="18"/>
    </row>
    <row r="8314" spans="1:7" hidden="1" x14ac:dyDescent="0.25">
      <c r="A8314" s="13" t="s">
        <v>11169</v>
      </c>
      <c r="B8314" s="14" t="s">
        <v>16</v>
      </c>
      <c r="C8314" s="14" t="s">
        <v>668</v>
      </c>
      <c r="D8314" s="28" t="s">
        <v>11170</v>
      </c>
      <c r="E8314" s="15">
        <v>0</v>
      </c>
      <c r="F8314" s="16">
        <v>1117.95</v>
      </c>
      <c r="G8314" s="17">
        <f>ROUND(E8314*F8314,2)</f>
        <v>0</v>
      </c>
    </row>
    <row r="8315" spans="1:7" ht="180" hidden="1" x14ac:dyDescent="0.25">
      <c r="A8315" s="18"/>
      <c r="B8315" s="18"/>
      <c r="C8315" s="18"/>
      <c r="D8315" s="28" t="s">
        <v>11171</v>
      </c>
      <c r="E8315" s="18"/>
      <c r="F8315" s="18"/>
      <c r="G8315" s="18"/>
    </row>
    <row r="8316" spans="1:7" hidden="1" x14ac:dyDescent="0.25">
      <c r="A8316" s="13" t="s">
        <v>11172</v>
      </c>
      <c r="B8316" s="14" t="s">
        <v>16</v>
      </c>
      <c r="C8316" s="14" t="s">
        <v>668</v>
      </c>
      <c r="D8316" s="28" t="s">
        <v>11173</v>
      </c>
      <c r="E8316" s="15">
        <v>0</v>
      </c>
      <c r="F8316" s="16">
        <v>1030.05</v>
      </c>
      <c r="G8316" s="17">
        <f>ROUND(E8316*F8316,2)</f>
        <v>0</v>
      </c>
    </row>
    <row r="8317" spans="1:7" ht="168.75" hidden="1" x14ac:dyDescent="0.25">
      <c r="A8317" s="18"/>
      <c r="B8317" s="18"/>
      <c r="C8317" s="18"/>
      <c r="D8317" s="28" t="s">
        <v>11174</v>
      </c>
      <c r="E8317" s="18"/>
      <c r="F8317" s="18"/>
      <c r="G8317" s="18"/>
    </row>
    <row r="8318" spans="1:7" hidden="1" x14ac:dyDescent="0.25">
      <c r="A8318" s="13" t="s">
        <v>11175</v>
      </c>
      <c r="B8318" s="14" t="s">
        <v>16</v>
      </c>
      <c r="C8318" s="14" t="s">
        <v>668</v>
      </c>
      <c r="D8318" s="28" t="s">
        <v>11176</v>
      </c>
      <c r="E8318" s="15">
        <v>0</v>
      </c>
      <c r="F8318" s="16">
        <v>361.5</v>
      </c>
      <c r="G8318" s="17">
        <f>ROUND(E8318*F8318,2)</f>
        <v>0</v>
      </c>
    </row>
    <row r="8319" spans="1:7" ht="191.25" hidden="1" x14ac:dyDescent="0.25">
      <c r="A8319" s="18"/>
      <c r="B8319" s="18"/>
      <c r="C8319" s="18"/>
      <c r="D8319" s="28" t="s">
        <v>11177</v>
      </c>
      <c r="E8319" s="18"/>
      <c r="F8319" s="18"/>
      <c r="G8319" s="18"/>
    </row>
    <row r="8320" spans="1:7" ht="22.5" hidden="1" x14ac:dyDescent="0.25">
      <c r="A8320" s="13" t="s">
        <v>11178</v>
      </c>
      <c r="B8320" s="14" t="s">
        <v>16</v>
      </c>
      <c r="C8320" s="14" t="s">
        <v>2</v>
      </c>
      <c r="D8320" s="28" t="s">
        <v>11179</v>
      </c>
      <c r="E8320" s="15">
        <v>0</v>
      </c>
      <c r="F8320" s="16">
        <v>292.55</v>
      </c>
      <c r="G8320" s="17">
        <f>ROUND(E8320*F8320,2)</f>
        <v>0</v>
      </c>
    </row>
    <row r="8321" spans="1:7" ht="112.5" hidden="1" x14ac:dyDescent="0.25">
      <c r="A8321" s="18"/>
      <c r="B8321" s="18"/>
      <c r="C8321" s="18"/>
      <c r="D8321" s="28" t="s">
        <v>11180</v>
      </c>
      <c r="E8321" s="18"/>
      <c r="F8321" s="18"/>
      <c r="G8321" s="18"/>
    </row>
    <row r="8322" spans="1:7" hidden="1" x14ac:dyDescent="0.25">
      <c r="A8322" s="13" t="s">
        <v>11181</v>
      </c>
      <c r="B8322" s="14" t="s">
        <v>16</v>
      </c>
      <c r="C8322" s="14" t="s">
        <v>2</v>
      </c>
      <c r="D8322" s="28" t="s">
        <v>11182</v>
      </c>
      <c r="E8322" s="15">
        <v>0</v>
      </c>
      <c r="F8322" s="16">
        <v>292.52</v>
      </c>
      <c r="G8322" s="17">
        <f>ROUND(E8322*F8322,2)</f>
        <v>0</v>
      </c>
    </row>
    <row r="8323" spans="1:7" ht="146.25" hidden="1" x14ac:dyDescent="0.25">
      <c r="A8323" s="18"/>
      <c r="B8323" s="18"/>
      <c r="C8323" s="18"/>
      <c r="D8323" s="28" t="s">
        <v>11183</v>
      </c>
      <c r="E8323" s="18"/>
      <c r="F8323" s="18"/>
      <c r="G8323" s="18"/>
    </row>
    <row r="8324" spans="1:7" hidden="1" x14ac:dyDescent="0.25">
      <c r="A8324" s="13" t="s">
        <v>11184</v>
      </c>
      <c r="B8324" s="14" t="s">
        <v>16</v>
      </c>
      <c r="C8324" s="14" t="s">
        <v>2</v>
      </c>
      <c r="D8324" s="28" t="s">
        <v>11185</v>
      </c>
      <c r="E8324" s="15">
        <v>0</v>
      </c>
      <c r="F8324" s="16">
        <v>652.15</v>
      </c>
      <c r="G8324" s="17">
        <f>ROUND(E8324*F8324,2)</f>
        <v>0</v>
      </c>
    </row>
    <row r="8325" spans="1:7" ht="112.5" hidden="1" x14ac:dyDescent="0.25">
      <c r="A8325" s="18"/>
      <c r="B8325" s="18"/>
      <c r="C8325" s="18"/>
      <c r="D8325" s="28" t="s">
        <v>11186</v>
      </c>
      <c r="E8325" s="18"/>
      <c r="F8325" s="18"/>
      <c r="G8325" s="18"/>
    </row>
    <row r="8326" spans="1:7" hidden="1" x14ac:dyDescent="0.25">
      <c r="A8326" s="13" t="s">
        <v>11187</v>
      </c>
      <c r="B8326" s="14" t="s">
        <v>16</v>
      </c>
      <c r="C8326" s="14" t="s">
        <v>2</v>
      </c>
      <c r="D8326" s="28" t="s">
        <v>11188</v>
      </c>
      <c r="E8326" s="15">
        <v>0</v>
      </c>
      <c r="F8326" s="16">
        <v>180.77</v>
      </c>
      <c r="G8326" s="17">
        <f>ROUND(E8326*F8326,2)</f>
        <v>0</v>
      </c>
    </row>
    <row r="8327" spans="1:7" ht="101.25" hidden="1" x14ac:dyDescent="0.25">
      <c r="A8327" s="18"/>
      <c r="B8327" s="18"/>
      <c r="C8327" s="18"/>
      <c r="D8327" s="28" t="s">
        <v>11189</v>
      </c>
      <c r="E8327" s="18"/>
      <c r="F8327" s="18"/>
      <c r="G8327" s="18"/>
    </row>
    <row r="8328" spans="1:7" hidden="1" x14ac:dyDescent="0.25">
      <c r="A8328" s="13" t="s">
        <v>11190</v>
      </c>
      <c r="B8328" s="14" t="s">
        <v>16</v>
      </c>
      <c r="C8328" s="14" t="s">
        <v>2</v>
      </c>
      <c r="D8328" s="28" t="s">
        <v>11191</v>
      </c>
      <c r="E8328" s="15">
        <v>0</v>
      </c>
      <c r="F8328" s="16">
        <v>549.34</v>
      </c>
      <c r="G8328" s="17">
        <f>ROUND(E8328*F8328,2)</f>
        <v>0</v>
      </c>
    </row>
    <row r="8329" spans="1:7" ht="146.25" hidden="1" x14ac:dyDescent="0.25">
      <c r="A8329" s="18"/>
      <c r="B8329" s="18"/>
      <c r="C8329" s="18"/>
      <c r="D8329" s="28" t="s">
        <v>11192</v>
      </c>
      <c r="E8329" s="18"/>
      <c r="F8329" s="18"/>
      <c r="G8329" s="18"/>
    </row>
    <row r="8330" spans="1:7" hidden="1" x14ac:dyDescent="0.25">
      <c r="A8330" s="13" t="s">
        <v>11193</v>
      </c>
      <c r="B8330" s="14" t="s">
        <v>16</v>
      </c>
      <c r="C8330" s="14" t="s">
        <v>2</v>
      </c>
      <c r="D8330" s="28" t="s">
        <v>11194</v>
      </c>
      <c r="E8330" s="15">
        <v>0</v>
      </c>
      <c r="F8330" s="16">
        <v>691.69</v>
      </c>
      <c r="G8330" s="17">
        <f>ROUND(E8330*F8330,2)</f>
        <v>0</v>
      </c>
    </row>
    <row r="8331" spans="1:7" ht="157.5" hidden="1" x14ac:dyDescent="0.25">
      <c r="A8331" s="18"/>
      <c r="B8331" s="18"/>
      <c r="C8331" s="18"/>
      <c r="D8331" s="28" t="s">
        <v>11195</v>
      </c>
      <c r="E8331" s="18"/>
      <c r="F8331" s="18"/>
      <c r="G8331" s="18"/>
    </row>
    <row r="8332" spans="1:7" hidden="1" x14ac:dyDescent="0.25">
      <c r="A8332" s="13" t="s">
        <v>11196</v>
      </c>
      <c r="B8332" s="14" t="s">
        <v>16</v>
      </c>
      <c r="C8332" s="14" t="s">
        <v>2</v>
      </c>
      <c r="D8332" s="28" t="s">
        <v>11197</v>
      </c>
      <c r="E8332" s="15">
        <v>0</v>
      </c>
      <c r="F8332" s="16">
        <v>830.08</v>
      </c>
      <c r="G8332" s="17">
        <f>ROUND(E8332*F8332,2)</f>
        <v>0</v>
      </c>
    </row>
    <row r="8333" spans="1:7" ht="157.5" hidden="1" x14ac:dyDescent="0.25">
      <c r="A8333" s="18"/>
      <c r="B8333" s="18"/>
      <c r="C8333" s="18"/>
      <c r="D8333" s="28" t="s">
        <v>11198</v>
      </c>
      <c r="E8333" s="18"/>
      <c r="F8333" s="18"/>
      <c r="G8333" s="18"/>
    </row>
    <row r="8334" spans="1:7" hidden="1" x14ac:dyDescent="0.25">
      <c r="A8334" s="13" t="s">
        <v>11199</v>
      </c>
      <c r="B8334" s="14" t="s">
        <v>16</v>
      </c>
      <c r="C8334" s="14" t="s">
        <v>668</v>
      </c>
      <c r="D8334" s="28" t="s">
        <v>11200</v>
      </c>
      <c r="E8334" s="15">
        <v>0</v>
      </c>
      <c r="F8334" s="16">
        <v>42.66</v>
      </c>
      <c r="G8334" s="17">
        <f>ROUND(E8334*F8334,2)</f>
        <v>0</v>
      </c>
    </row>
    <row r="8335" spans="1:7" ht="409.5" hidden="1" x14ac:dyDescent="0.25">
      <c r="A8335" s="18"/>
      <c r="B8335" s="18"/>
      <c r="C8335" s="18"/>
      <c r="D8335" s="28" t="s">
        <v>11201</v>
      </c>
      <c r="E8335" s="18"/>
      <c r="F8335" s="18"/>
      <c r="G8335" s="18"/>
    </row>
    <row r="8336" spans="1:7" hidden="1" x14ac:dyDescent="0.25">
      <c r="A8336" s="13" t="s">
        <v>11202</v>
      </c>
      <c r="B8336" s="14" t="s">
        <v>16</v>
      </c>
      <c r="C8336" s="14" t="s">
        <v>668</v>
      </c>
      <c r="D8336" s="28" t="s">
        <v>11203</v>
      </c>
      <c r="E8336" s="15">
        <v>0</v>
      </c>
      <c r="F8336" s="16">
        <v>75.349999999999994</v>
      </c>
      <c r="G8336" s="17">
        <f>ROUND(E8336*F8336,2)</f>
        <v>0</v>
      </c>
    </row>
    <row r="8337" spans="1:7" ht="236.25" hidden="1" x14ac:dyDescent="0.25">
      <c r="A8337" s="18"/>
      <c r="B8337" s="18"/>
      <c r="C8337" s="18"/>
      <c r="D8337" s="28" t="s">
        <v>11204</v>
      </c>
      <c r="E8337" s="18"/>
      <c r="F8337" s="18"/>
      <c r="G8337" s="18"/>
    </row>
    <row r="8338" spans="1:7" hidden="1" x14ac:dyDescent="0.25">
      <c r="A8338" s="13" t="s">
        <v>11205</v>
      </c>
      <c r="B8338" s="14" t="s">
        <v>16</v>
      </c>
      <c r="C8338" s="14" t="s">
        <v>668</v>
      </c>
      <c r="D8338" s="28" t="s">
        <v>11206</v>
      </c>
      <c r="E8338" s="15">
        <v>0</v>
      </c>
      <c r="F8338" s="16">
        <v>65.5</v>
      </c>
      <c r="G8338" s="17">
        <f>ROUND(E8338*F8338,2)</f>
        <v>0</v>
      </c>
    </row>
    <row r="8339" spans="1:7" ht="303.75" hidden="1" x14ac:dyDescent="0.25">
      <c r="A8339" s="18"/>
      <c r="B8339" s="18"/>
      <c r="C8339" s="18"/>
      <c r="D8339" s="28" t="s">
        <v>11207</v>
      </c>
      <c r="E8339" s="18"/>
      <c r="F8339" s="18"/>
      <c r="G8339" s="18"/>
    </row>
    <row r="8340" spans="1:7" hidden="1" x14ac:dyDescent="0.25">
      <c r="A8340" s="13" t="s">
        <v>11208</v>
      </c>
      <c r="B8340" s="14" t="s">
        <v>16</v>
      </c>
      <c r="C8340" s="14" t="s">
        <v>668</v>
      </c>
      <c r="D8340" s="28" t="s">
        <v>11209</v>
      </c>
      <c r="E8340" s="15">
        <v>0</v>
      </c>
      <c r="F8340" s="16">
        <v>96.94</v>
      </c>
      <c r="G8340" s="17">
        <f>ROUND(E8340*F8340,2)</f>
        <v>0</v>
      </c>
    </row>
    <row r="8341" spans="1:7" ht="303.75" hidden="1" x14ac:dyDescent="0.25">
      <c r="A8341" s="18"/>
      <c r="B8341" s="18"/>
      <c r="C8341" s="18"/>
      <c r="D8341" s="28" t="s">
        <v>11210</v>
      </c>
      <c r="E8341" s="18"/>
      <c r="F8341" s="18"/>
      <c r="G8341" s="18"/>
    </row>
    <row r="8342" spans="1:7" hidden="1" x14ac:dyDescent="0.25">
      <c r="A8342" s="13" t="s">
        <v>11211</v>
      </c>
      <c r="B8342" s="14" t="s">
        <v>16</v>
      </c>
      <c r="C8342" s="14" t="s">
        <v>668</v>
      </c>
      <c r="D8342" s="28" t="s">
        <v>11212</v>
      </c>
      <c r="E8342" s="15">
        <v>0</v>
      </c>
      <c r="F8342" s="16">
        <v>28.29</v>
      </c>
      <c r="G8342" s="17">
        <f>ROUND(E8342*F8342,2)</f>
        <v>0</v>
      </c>
    </row>
    <row r="8343" spans="1:7" ht="90" hidden="1" x14ac:dyDescent="0.25">
      <c r="A8343" s="18"/>
      <c r="B8343" s="18"/>
      <c r="C8343" s="18"/>
      <c r="D8343" s="28" t="s">
        <v>11213</v>
      </c>
      <c r="E8343" s="18"/>
      <c r="F8343" s="18"/>
      <c r="G8343" s="18"/>
    </row>
    <row r="8344" spans="1:7" hidden="1" x14ac:dyDescent="0.25">
      <c r="A8344" s="13" t="s">
        <v>11214</v>
      </c>
      <c r="B8344" s="14" t="s">
        <v>16</v>
      </c>
      <c r="C8344" s="14" t="s">
        <v>668</v>
      </c>
      <c r="D8344" s="28" t="s">
        <v>11215</v>
      </c>
      <c r="E8344" s="15">
        <v>0</v>
      </c>
      <c r="F8344" s="16">
        <v>28.9</v>
      </c>
      <c r="G8344" s="17">
        <f>ROUND(E8344*F8344,2)</f>
        <v>0</v>
      </c>
    </row>
    <row r="8345" spans="1:7" ht="90" hidden="1" x14ac:dyDescent="0.25">
      <c r="A8345" s="18"/>
      <c r="B8345" s="18"/>
      <c r="C8345" s="18"/>
      <c r="D8345" s="28" t="s">
        <v>11216</v>
      </c>
      <c r="E8345" s="18"/>
      <c r="F8345" s="18"/>
      <c r="G8345" s="18"/>
    </row>
    <row r="8346" spans="1:7" hidden="1" x14ac:dyDescent="0.25">
      <c r="A8346" s="13" t="s">
        <v>11217</v>
      </c>
      <c r="B8346" s="14" t="s">
        <v>16</v>
      </c>
      <c r="C8346" s="14" t="s">
        <v>2</v>
      </c>
      <c r="D8346" s="28" t="s">
        <v>11218</v>
      </c>
      <c r="E8346" s="15">
        <v>0</v>
      </c>
      <c r="F8346" s="16">
        <v>7.24</v>
      </c>
      <c r="G8346" s="17">
        <f>ROUND(E8346*F8346,2)</f>
        <v>0</v>
      </c>
    </row>
    <row r="8347" spans="1:7" ht="45" hidden="1" x14ac:dyDescent="0.25">
      <c r="A8347" s="18"/>
      <c r="B8347" s="18"/>
      <c r="C8347" s="18"/>
      <c r="D8347" s="28" t="s">
        <v>11219</v>
      </c>
      <c r="E8347" s="18"/>
      <c r="F8347" s="18"/>
      <c r="G8347" s="18"/>
    </row>
    <row r="8348" spans="1:7" hidden="1" x14ac:dyDescent="0.25">
      <c r="A8348" s="13" t="s">
        <v>11220</v>
      </c>
      <c r="B8348" s="14" t="s">
        <v>16</v>
      </c>
      <c r="C8348" s="14" t="s">
        <v>2</v>
      </c>
      <c r="D8348" s="28" t="s">
        <v>11221</v>
      </c>
      <c r="E8348" s="15">
        <v>0</v>
      </c>
      <c r="F8348" s="16">
        <v>254.28</v>
      </c>
      <c r="G8348" s="17">
        <f>ROUND(E8348*F8348,2)</f>
        <v>0</v>
      </c>
    </row>
    <row r="8349" spans="1:7" ht="90" hidden="1" x14ac:dyDescent="0.25">
      <c r="A8349" s="18"/>
      <c r="B8349" s="18"/>
      <c r="C8349" s="18"/>
      <c r="D8349" s="28" t="s">
        <v>11222</v>
      </c>
      <c r="E8349" s="18"/>
      <c r="F8349" s="18"/>
      <c r="G8349" s="18"/>
    </row>
    <row r="8350" spans="1:7" hidden="1" x14ac:dyDescent="0.25">
      <c r="A8350" s="13" t="s">
        <v>11223</v>
      </c>
      <c r="B8350" s="14" t="s">
        <v>16</v>
      </c>
      <c r="C8350" s="14" t="s">
        <v>2</v>
      </c>
      <c r="D8350" s="28" t="s">
        <v>11224</v>
      </c>
      <c r="E8350" s="15">
        <v>0</v>
      </c>
      <c r="F8350" s="16">
        <v>50.66</v>
      </c>
      <c r="G8350" s="17">
        <f>ROUND(E8350*F8350,2)</f>
        <v>0</v>
      </c>
    </row>
    <row r="8351" spans="1:7" ht="90" hidden="1" x14ac:dyDescent="0.25">
      <c r="A8351" s="18"/>
      <c r="B8351" s="18"/>
      <c r="C8351" s="18"/>
      <c r="D8351" s="28" t="s">
        <v>11225</v>
      </c>
      <c r="E8351" s="18"/>
      <c r="F8351" s="18"/>
      <c r="G8351" s="18"/>
    </row>
    <row r="8352" spans="1:7" hidden="1" x14ac:dyDescent="0.25">
      <c r="A8352" s="13" t="s">
        <v>11226</v>
      </c>
      <c r="B8352" s="14" t="s">
        <v>16</v>
      </c>
      <c r="C8352" s="14" t="s">
        <v>2</v>
      </c>
      <c r="D8352" s="28" t="s">
        <v>11227</v>
      </c>
      <c r="E8352" s="15">
        <v>0</v>
      </c>
      <c r="F8352" s="16">
        <v>32.200000000000003</v>
      </c>
      <c r="G8352" s="17">
        <f>ROUND(E8352*F8352,2)</f>
        <v>0</v>
      </c>
    </row>
    <row r="8353" spans="1:7" ht="112.5" hidden="1" x14ac:dyDescent="0.25">
      <c r="A8353" s="18"/>
      <c r="B8353" s="18"/>
      <c r="C8353" s="18"/>
      <c r="D8353" s="28" t="s">
        <v>11228</v>
      </c>
      <c r="E8353" s="18"/>
      <c r="F8353" s="18"/>
      <c r="G8353" s="18"/>
    </row>
    <row r="8354" spans="1:7" hidden="1" x14ac:dyDescent="0.25">
      <c r="A8354" s="13" t="s">
        <v>11229</v>
      </c>
      <c r="B8354" s="14" t="s">
        <v>16</v>
      </c>
      <c r="C8354" s="14" t="s">
        <v>2</v>
      </c>
      <c r="D8354" s="28" t="s">
        <v>11230</v>
      </c>
      <c r="E8354" s="15">
        <v>0</v>
      </c>
      <c r="F8354" s="16">
        <v>3662.3</v>
      </c>
      <c r="G8354" s="17">
        <f>ROUND(E8354*F8354,2)</f>
        <v>0</v>
      </c>
    </row>
    <row r="8355" spans="1:7" ht="112.5" hidden="1" x14ac:dyDescent="0.25">
      <c r="A8355" s="18"/>
      <c r="B8355" s="18"/>
      <c r="C8355" s="18"/>
      <c r="D8355" s="28" t="s">
        <v>11231</v>
      </c>
      <c r="E8355" s="18"/>
      <c r="F8355" s="18"/>
      <c r="G8355" s="18"/>
    </row>
    <row r="8356" spans="1:7" hidden="1" x14ac:dyDescent="0.25">
      <c r="A8356" s="13" t="s">
        <v>11232</v>
      </c>
      <c r="B8356" s="14" t="s">
        <v>16</v>
      </c>
      <c r="C8356" s="14" t="s">
        <v>668</v>
      </c>
      <c r="D8356" s="28" t="s">
        <v>11233</v>
      </c>
      <c r="E8356" s="15">
        <v>0</v>
      </c>
      <c r="F8356" s="16">
        <v>20.8</v>
      </c>
      <c r="G8356" s="17">
        <f>ROUND(E8356*F8356,2)</f>
        <v>0</v>
      </c>
    </row>
    <row r="8357" spans="1:7" ht="135" hidden="1" x14ac:dyDescent="0.25">
      <c r="A8357" s="18"/>
      <c r="B8357" s="18"/>
      <c r="C8357" s="18"/>
      <c r="D8357" s="28" t="s">
        <v>11234</v>
      </c>
      <c r="E8357" s="18"/>
      <c r="F8357" s="18"/>
      <c r="G8357" s="18"/>
    </row>
    <row r="8358" spans="1:7" hidden="1" x14ac:dyDescent="0.25">
      <c r="A8358" s="13" t="s">
        <v>11235</v>
      </c>
      <c r="B8358" s="14" t="s">
        <v>16</v>
      </c>
      <c r="C8358" s="14" t="s">
        <v>668</v>
      </c>
      <c r="D8358" s="28" t="s">
        <v>11236</v>
      </c>
      <c r="E8358" s="15">
        <v>0</v>
      </c>
      <c r="F8358" s="16">
        <v>63.29</v>
      </c>
      <c r="G8358" s="17">
        <f>ROUND(E8358*F8358,2)</f>
        <v>0</v>
      </c>
    </row>
    <row r="8359" spans="1:7" ht="123.75" hidden="1" x14ac:dyDescent="0.25">
      <c r="A8359" s="18"/>
      <c r="B8359" s="18"/>
      <c r="C8359" s="18"/>
      <c r="D8359" s="28" t="s">
        <v>11237</v>
      </c>
      <c r="E8359" s="18"/>
      <c r="F8359" s="18"/>
      <c r="G8359" s="18"/>
    </row>
    <row r="8360" spans="1:7" hidden="1" x14ac:dyDescent="0.25">
      <c r="A8360" s="13" t="s">
        <v>11238</v>
      </c>
      <c r="B8360" s="14" t="s">
        <v>16</v>
      </c>
      <c r="C8360" s="14" t="s">
        <v>2</v>
      </c>
      <c r="D8360" s="28" t="s">
        <v>11239</v>
      </c>
      <c r="E8360" s="15">
        <v>0</v>
      </c>
      <c r="F8360" s="16">
        <v>34.65</v>
      </c>
      <c r="G8360" s="17">
        <f>ROUND(E8360*F8360,2)</f>
        <v>0</v>
      </c>
    </row>
    <row r="8361" spans="1:7" ht="135" hidden="1" x14ac:dyDescent="0.25">
      <c r="A8361" s="18"/>
      <c r="B8361" s="18"/>
      <c r="C8361" s="18"/>
      <c r="D8361" s="28" t="s">
        <v>11240</v>
      </c>
      <c r="E8361" s="18"/>
      <c r="F8361" s="18"/>
      <c r="G8361" s="18"/>
    </row>
    <row r="8362" spans="1:7" hidden="1" x14ac:dyDescent="0.25">
      <c r="A8362" s="13" t="s">
        <v>11241</v>
      </c>
      <c r="B8362" s="14" t="s">
        <v>16</v>
      </c>
      <c r="C8362" s="14" t="s">
        <v>2</v>
      </c>
      <c r="D8362" s="28" t="s">
        <v>11242</v>
      </c>
      <c r="E8362" s="15">
        <v>0</v>
      </c>
      <c r="F8362" s="16">
        <v>65.34</v>
      </c>
      <c r="G8362" s="17">
        <f>ROUND(E8362*F8362,2)</f>
        <v>0</v>
      </c>
    </row>
    <row r="8363" spans="1:7" ht="135" hidden="1" x14ac:dyDescent="0.25">
      <c r="A8363" s="18"/>
      <c r="B8363" s="18"/>
      <c r="C8363" s="18"/>
      <c r="D8363" s="28" t="s">
        <v>11243</v>
      </c>
      <c r="E8363" s="18"/>
      <c r="F8363" s="18"/>
      <c r="G8363" s="18"/>
    </row>
    <row r="8364" spans="1:7" hidden="1" x14ac:dyDescent="0.25">
      <c r="A8364" s="13" t="s">
        <v>11244</v>
      </c>
      <c r="B8364" s="14" t="s">
        <v>16</v>
      </c>
      <c r="C8364" s="14" t="s">
        <v>668</v>
      </c>
      <c r="D8364" s="28" t="s">
        <v>11245</v>
      </c>
      <c r="E8364" s="15">
        <v>0</v>
      </c>
      <c r="F8364" s="16">
        <v>6.95</v>
      </c>
      <c r="G8364" s="17">
        <f>ROUND(E8364*F8364,2)</f>
        <v>0</v>
      </c>
    </row>
    <row r="8365" spans="1:7" ht="146.25" hidden="1" x14ac:dyDescent="0.25">
      <c r="A8365" s="18"/>
      <c r="B8365" s="18"/>
      <c r="C8365" s="18"/>
      <c r="D8365" s="28" t="s">
        <v>11246</v>
      </c>
      <c r="E8365" s="18"/>
      <c r="F8365" s="18"/>
      <c r="G8365" s="18"/>
    </row>
    <row r="8366" spans="1:7" hidden="1" x14ac:dyDescent="0.25">
      <c r="A8366" s="13" t="s">
        <v>11247</v>
      </c>
      <c r="B8366" s="14" t="s">
        <v>16</v>
      </c>
      <c r="C8366" s="14" t="s">
        <v>668</v>
      </c>
      <c r="D8366" s="28" t="s">
        <v>11248</v>
      </c>
      <c r="E8366" s="15">
        <v>0</v>
      </c>
      <c r="F8366" s="16">
        <v>126.53</v>
      </c>
      <c r="G8366" s="17">
        <f>ROUND(E8366*F8366,2)</f>
        <v>0</v>
      </c>
    </row>
    <row r="8367" spans="1:7" ht="101.25" hidden="1" x14ac:dyDescent="0.25">
      <c r="A8367" s="18"/>
      <c r="B8367" s="18"/>
      <c r="C8367" s="18"/>
      <c r="D8367" s="28" t="s">
        <v>11249</v>
      </c>
      <c r="E8367" s="18"/>
      <c r="F8367" s="18"/>
      <c r="G8367" s="18"/>
    </row>
    <row r="8368" spans="1:7" hidden="1" x14ac:dyDescent="0.25">
      <c r="A8368" s="13" t="s">
        <v>11250</v>
      </c>
      <c r="B8368" s="14" t="s">
        <v>16</v>
      </c>
      <c r="C8368" s="14" t="s">
        <v>668</v>
      </c>
      <c r="D8368" s="28" t="s">
        <v>11251</v>
      </c>
      <c r="E8368" s="15">
        <v>0</v>
      </c>
      <c r="F8368" s="16">
        <v>564.19000000000005</v>
      </c>
      <c r="G8368" s="17">
        <f>ROUND(E8368*F8368,2)</f>
        <v>0</v>
      </c>
    </row>
    <row r="8369" spans="1:7" ht="56.25" hidden="1" x14ac:dyDescent="0.25">
      <c r="A8369" s="18"/>
      <c r="B8369" s="18"/>
      <c r="C8369" s="18"/>
      <c r="D8369" s="28" t="s">
        <v>11252</v>
      </c>
      <c r="E8369" s="18"/>
      <c r="F8369" s="18"/>
      <c r="G8369" s="18"/>
    </row>
    <row r="8370" spans="1:7" hidden="1" x14ac:dyDescent="0.25">
      <c r="A8370" s="18"/>
      <c r="B8370" s="18"/>
      <c r="C8370" s="18"/>
      <c r="D8370" s="35" t="s">
        <v>11253</v>
      </c>
      <c r="E8370" s="15">
        <v>0</v>
      </c>
      <c r="F8370" s="16">
        <v>0</v>
      </c>
      <c r="G8370" s="19">
        <f>ROUND(E8370*F8370,2)</f>
        <v>0</v>
      </c>
    </row>
    <row r="8371" spans="1:7" ht="0.95" customHeight="1" x14ac:dyDescent="0.25">
      <c r="A8371" s="20"/>
      <c r="B8371" s="20"/>
      <c r="C8371" s="20"/>
      <c r="D8371" s="36"/>
      <c r="E8371" s="20"/>
      <c r="F8371" s="20"/>
      <c r="G8371" s="20"/>
    </row>
    <row r="8372" spans="1:7" x14ac:dyDescent="0.25">
      <c r="A8372" s="7" t="s">
        <v>11254</v>
      </c>
      <c r="B8372" s="7" t="s">
        <v>8</v>
      </c>
      <c r="C8372" s="7" t="s">
        <v>9</v>
      </c>
      <c r="D8372" s="33" t="s">
        <v>11255</v>
      </c>
      <c r="E8372" s="8">
        <f>E8383</f>
        <v>0</v>
      </c>
      <c r="F8372" s="9">
        <f>F8383</f>
        <v>0</v>
      </c>
      <c r="G8372" s="9">
        <f>G8383</f>
        <v>0</v>
      </c>
    </row>
    <row r="8373" spans="1:7" hidden="1" x14ac:dyDescent="0.25">
      <c r="A8373" s="13" t="s">
        <v>11256</v>
      </c>
      <c r="B8373" s="14" t="s">
        <v>16</v>
      </c>
      <c r="C8373" s="14" t="s">
        <v>668</v>
      </c>
      <c r="D8373" s="28" t="s">
        <v>11257</v>
      </c>
      <c r="E8373" s="15">
        <v>0</v>
      </c>
      <c r="F8373" s="16">
        <v>247.57</v>
      </c>
      <c r="G8373" s="17">
        <f>ROUND(E8373*F8373,2)</f>
        <v>0</v>
      </c>
    </row>
    <row r="8374" spans="1:7" ht="112.5" hidden="1" x14ac:dyDescent="0.25">
      <c r="A8374" s="18"/>
      <c r="B8374" s="18"/>
      <c r="C8374" s="18"/>
      <c r="D8374" s="28" t="s">
        <v>11258</v>
      </c>
      <c r="E8374" s="18"/>
      <c r="F8374" s="18"/>
      <c r="G8374" s="18"/>
    </row>
    <row r="8375" spans="1:7" hidden="1" x14ac:dyDescent="0.25">
      <c r="A8375" s="13" t="s">
        <v>11259</v>
      </c>
      <c r="B8375" s="14" t="s">
        <v>16</v>
      </c>
      <c r="C8375" s="14" t="s">
        <v>668</v>
      </c>
      <c r="D8375" s="28" t="s">
        <v>11260</v>
      </c>
      <c r="E8375" s="15">
        <v>0</v>
      </c>
      <c r="F8375" s="16">
        <v>469.17</v>
      </c>
      <c r="G8375" s="17">
        <f>ROUND(E8375*F8375,2)</f>
        <v>0</v>
      </c>
    </row>
    <row r="8376" spans="1:7" ht="67.5" hidden="1" x14ac:dyDescent="0.25">
      <c r="A8376" s="18"/>
      <c r="B8376" s="18"/>
      <c r="C8376" s="18"/>
      <c r="D8376" s="28" t="s">
        <v>11261</v>
      </c>
      <c r="E8376" s="18"/>
      <c r="F8376" s="18"/>
      <c r="G8376" s="18"/>
    </row>
    <row r="8377" spans="1:7" hidden="1" x14ac:dyDescent="0.25">
      <c r="A8377" s="13" t="s">
        <v>11262</v>
      </c>
      <c r="B8377" s="14" t="s">
        <v>16</v>
      </c>
      <c r="C8377" s="14" t="s">
        <v>668</v>
      </c>
      <c r="D8377" s="28" t="s">
        <v>11263</v>
      </c>
      <c r="E8377" s="15">
        <v>0</v>
      </c>
      <c r="F8377" s="16">
        <v>417.87</v>
      </c>
      <c r="G8377" s="17">
        <f>ROUND(E8377*F8377,2)</f>
        <v>0</v>
      </c>
    </row>
    <row r="8378" spans="1:7" ht="112.5" hidden="1" x14ac:dyDescent="0.25">
      <c r="A8378" s="18"/>
      <c r="B8378" s="18"/>
      <c r="C8378" s="18"/>
      <c r="D8378" s="28" t="s">
        <v>11264</v>
      </c>
      <c r="E8378" s="18"/>
      <c r="F8378" s="18"/>
      <c r="G8378" s="18"/>
    </row>
    <row r="8379" spans="1:7" ht="22.5" hidden="1" x14ac:dyDescent="0.25">
      <c r="A8379" s="13" t="s">
        <v>11265</v>
      </c>
      <c r="B8379" s="14" t="s">
        <v>16</v>
      </c>
      <c r="C8379" s="14" t="s">
        <v>668</v>
      </c>
      <c r="D8379" s="28" t="s">
        <v>11266</v>
      </c>
      <c r="E8379" s="15">
        <v>0</v>
      </c>
      <c r="F8379" s="16">
        <v>694.03</v>
      </c>
      <c r="G8379" s="17">
        <f>ROUND(E8379*F8379,2)</f>
        <v>0</v>
      </c>
    </row>
    <row r="8380" spans="1:7" ht="135" hidden="1" x14ac:dyDescent="0.25">
      <c r="A8380" s="18"/>
      <c r="B8380" s="18"/>
      <c r="C8380" s="18"/>
      <c r="D8380" s="28" t="s">
        <v>11267</v>
      </c>
      <c r="E8380" s="18"/>
      <c r="F8380" s="18"/>
      <c r="G8380" s="18"/>
    </row>
    <row r="8381" spans="1:7" hidden="1" x14ac:dyDescent="0.25">
      <c r="A8381" s="13" t="s">
        <v>11268</v>
      </c>
      <c r="B8381" s="14" t="s">
        <v>16</v>
      </c>
      <c r="C8381" s="14" t="s">
        <v>668</v>
      </c>
      <c r="D8381" s="28" t="s">
        <v>11269</v>
      </c>
      <c r="E8381" s="15">
        <v>0</v>
      </c>
      <c r="F8381" s="16">
        <v>348.84</v>
      </c>
      <c r="G8381" s="17">
        <f>ROUND(E8381*F8381,2)</f>
        <v>0</v>
      </c>
    </row>
    <row r="8382" spans="1:7" ht="90" hidden="1" x14ac:dyDescent="0.25">
      <c r="A8382" s="18"/>
      <c r="B8382" s="18"/>
      <c r="C8382" s="18"/>
      <c r="D8382" s="28" t="s">
        <v>11270</v>
      </c>
      <c r="E8382" s="18"/>
      <c r="F8382" s="18"/>
      <c r="G8382" s="18"/>
    </row>
    <row r="8383" spans="1:7" hidden="1" x14ac:dyDescent="0.25">
      <c r="A8383" s="18"/>
      <c r="B8383" s="18"/>
      <c r="C8383" s="18"/>
      <c r="D8383" s="35" t="s">
        <v>11271</v>
      </c>
      <c r="E8383" s="15">
        <v>0</v>
      </c>
      <c r="F8383" s="16">
        <v>0</v>
      </c>
      <c r="G8383" s="19">
        <f>ROUND(E8383*F8383,2)</f>
        <v>0</v>
      </c>
    </row>
    <row r="8384" spans="1:7" ht="0.95" customHeight="1" x14ac:dyDescent="0.25">
      <c r="A8384" s="20"/>
      <c r="B8384" s="20"/>
      <c r="C8384" s="20"/>
      <c r="D8384" s="36"/>
      <c r="E8384" s="20"/>
      <c r="F8384" s="20"/>
      <c r="G8384" s="20"/>
    </row>
    <row r="8385" spans="1:7" x14ac:dyDescent="0.25">
      <c r="A8385" s="7" t="s">
        <v>11272</v>
      </c>
      <c r="B8385" s="7" t="s">
        <v>8</v>
      </c>
      <c r="C8385" s="7" t="s">
        <v>9</v>
      </c>
      <c r="D8385" s="33" t="s">
        <v>11273</v>
      </c>
      <c r="E8385" s="8">
        <f>E8392</f>
        <v>0</v>
      </c>
      <c r="F8385" s="9">
        <f>F8392</f>
        <v>0</v>
      </c>
      <c r="G8385" s="9">
        <f>G8392</f>
        <v>0</v>
      </c>
    </row>
    <row r="8386" spans="1:7" hidden="1" x14ac:dyDescent="0.25">
      <c r="A8386" s="13" t="s">
        <v>11274</v>
      </c>
      <c r="B8386" s="14" t="s">
        <v>16</v>
      </c>
      <c r="C8386" s="14" t="s">
        <v>668</v>
      </c>
      <c r="D8386" s="28" t="s">
        <v>11275</v>
      </c>
      <c r="E8386" s="15">
        <v>0</v>
      </c>
      <c r="F8386" s="16">
        <v>398.38</v>
      </c>
      <c r="G8386" s="17">
        <f>ROUND(E8386*F8386,2)</f>
        <v>0</v>
      </c>
    </row>
    <row r="8387" spans="1:7" ht="90" hidden="1" x14ac:dyDescent="0.25">
      <c r="A8387" s="18"/>
      <c r="B8387" s="18"/>
      <c r="C8387" s="18"/>
      <c r="D8387" s="28" t="s">
        <v>11276</v>
      </c>
      <c r="E8387" s="18"/>
      <c r="F8387" s="18"/>
      <c r="G8387" s="18"/>
    </row>
    <row r="8388" spans="1:7" hidden="1" x14ac:dyDescent="0.25">
      <c r="A8388" s="13" t="s">
        <v>11277</v>
      </c>
      <c r="B8388" s="14" t="s">
        <v>16</v>
      </c>
      <c r="C8388" s="14" t="s">
        <v>668</v>
      </c>
      <c r="D8388" s="28" t="s">
        <v>11278</v>
      </c>
      <c r="E8388" s="15">
        <v>0</v>
      </c>
      <c r="F8388" s="16">
        <v>2830.96</v>
      </c>
      <c r="G8388" s="17">
        <f>ROUND(E8388*F8388,2)</f>
        <v>0</v>
      </c>
    </row>
    <row r="8389" spans="1:7" ht="146.25" hidden="1" x14ac:dyDescent="0.25">
      <c r="A8389" s="18"/>
      <c r="B8389" s="18"/>
      <c r="C8389" s="18"/>
      <c r="D8389" s="28" t="s">
        <v>11279</v>
      </c>
      <c r="E8389" s="18"/>
      <c r="F8389" s="18"/>
      <c r="G8389" s="18"/>
    </row>
    <row r="8390" spans="1:7" hidden="1" x14ac:dyDescent="0.25">
      <c r="A8390" s="13" t="s">
        <v>11280</v>
      </c>
      <c r="B8390" s="14" t="s">
        <v>16</v>
      </c>
      <c r="C8390" s="14" t="s">
        <v>668</v>
      </c>
      <c r="D8390" s="28" t="s">
        <v>11281</v>
      </c>
      <c r="E8390" s="15">
        <v>0</v>
      </c>
      <c r="F8390" s="16">
        <v>21.1</v>
      </c>
      <c r="G8390" s="17">
        <f>ROUND(E8390*F8390,2)</f>
        <v>0</v>
      </c>
    </row>
    <row r="8391" spans="1:7" ht="45" hidden="1" x14ac:dyDescent="0.25">
      <c r="A8391" s="18"/>
      <c r="B8391" s="18"/>
      <c r="C8391" s="18"/>
      <c r="D8391" s="28" t="s">
        <v>11282</v>
      </c>
      <c r="E8391" s="18"/>
      <c r="F8391" s="18"/>
      <c r="G8391" s="18"/>
    </row>
    <row r="8392" spans="1:7" hidden="1" x14ac:dyDescent="0.25">
      <c r="A8392" s="18"/>
      <c r="B8392" s="18"/>
      <c r="C8392" s="18"/>
      <c r="D8392" s="35" t="s">
        <v>11283</v>
      </c>
      <c r="E8392" s="15">
        <v>0</v>
      </c>
      <c r="F8392" s="16">
        <v>0</v>
      </c>
      <c r="G8392" s="19">
        <f>ROUND(E8392*F8392,2)</f>
        <v>0</v>
      </c>
    </row>
    <row r="8393" spans="1:7" ht="0.95" hidden="1" customHeight="1" x14ac:dyDescent="0.25">
      <c r="A8393" s="20"/>
      <c r="B8393" s="20"/>
      <c r="C8393" s="20"/>
      <c r="D8393" s="36"/>
      <c r="E8393" s="20"/>
      <c r="F8393" s="20"/>
      <c r="G8393" s="20"/>
    </row>
    <row r="8394" spans="1:7" hidden="1" x14ac:dyDescent="0.25">
      <c r="A8394" s="18"/>
      <c r="B8394" s="18"/>
      <c r="C8394" s="18"/>
      <c r="D8394" s="35" t="s">
        <v>11284</v>
      </c>
      <c r="E8394" s="24">
        <v>0</v>
      </c>
      <c r="F8394" s="16">
        <v>0</v>
      </c>
      <c r="G8394" s="19">
        <f>ROUND(E8394*F8394,2)</f>
        <v>0</v>
      </c>
    </row>
    <row r="8395" spans="1:7" ht="0.95" customHeight="1" x14ac:dyDescent="0.25">
      <c r="A8395" s="20"/>
      <c r="B8395" s="20"/>
      <c r="C8395" s="20"/>
      <c r="D8395" s="36"/>
      <c r="E8395" s="20"/>
      <c r="F8395" s="20"/>
      <c r="G8395" s="20"/>
    </row>
    <row r="8396" spans="1:7" x14ac:dyDescent="0.25">
      <c r="A8396" s="4" t="s">
        <v>11285</v>
      </c>
      <c r="B8396" s="4" t="s">
        <v>8</v>
      </c>
      <c r="C8396" s="4" t="s">
        <v>9</v>
      </c>
      <c r="D8396" s="32" t="s">
        <v>11286</v>
      </c>
      <c r="E8396" s="5">
        <f>E8425</f>
        <v>0</v>
      </c>
      <c r="F8396" s="6">
        <f>F8425</f>
        <v>0</v>
      </c>
      <c r="G8396" s="6">
        <f>G8425</f>
        <v>0</v>
      </c>
    </row>
    <row r="8397" spans="1:7" x14ac:dyDescent="0.25">
      <c r="A8397" s="13" t="s">
        <v>11287</v>
      </c>
      <c r="B8397" s="14" t="s">
        <v>16</v>
      </c>
      <c r="C8397" s="14" t="s">
        <v>668</v>
      </c>
      <c r="D8397" s="28" t="s">
        <v>11288</v>
      </c>
      <c r="E8397" s="15">
        <v>0</v>
      </c>
      <c r="F8397" s="16">
        <v>1183.71</v>
      </c>
      <c r="G8397" s="17">
        <f>ROUND(E8397*F8397,2)</f>
        <v>0</v>
      </c>
    </row>
    <row r="8398" spans="1:7" ht="33.75" x14ac:dyDescent="0.25">
      <c r="A8398" s="18"/>
      <c r="B8398" s="18"/>
      <c r="C8398" s="18"/>
      <c r="D8398" s="28" t="s">
        <v>11289</v>
      </c>
      <c r="E8398" s="18"/>
      <c r="F8398" s="18"/>
      <c r="G8398" s="18"/>
    </row>
    <row r="8399" spans="1:7" x14ac:dyDescent="0.25">
      <c r="A8399" s="13" t="s">
        <v>11290</v>
      </c>
      <c r="B8399" s="14" t="s">
        <v>16</v>
      </c>
      <c r="C8399" s="14" t="s">
        <v>668</v>
      </c>
      <c r="D8399" s="28" t="s">
        <v>11291</v>
      </c>
      <c r="E8399" s="15">
        <v>0</v>
      </c>
      <c r="F8399" s="16">
        <v>757.09</v>
      </c>
      <c r="G8399" s="17">
        <f>ROUND(E8399*F8399,2)</f>
        <v>0</v>
      </c>
    </row>
    <row r="8400" spans="1:7" ht="33.75" x14ac:dyDescent="0.25">
      <c r="A8400" s="18"/>
      <c r="B8400" s="18"/>
      <c r="C8400" s="18"/>
      <c r="D8400" s="28" t="s">
        <v>11292</v>
      </c>
      <c r="E8400" s="18"/>
      <c r="F8400" s="18"/>
      <c r="G8400" s="18"/>
    </row>
    <row r="8401" spans="1:7" x14ac:dyDescent="0.25">
      <c r="A8401" s="13" t="s">
        <v>11293</v>
      </c>
      <c r="B8401" s="14" t="s">
        <v>16</v>
      </c>
      <c r="C8401" s="14" t="s">
        <v>668</v>
      </c>
      <c r="D8401" s="28" t="s">
        <v>11294</v>
      </c>
      <c r="E8401" s="15">
        <v>0</v>
      </c>
      <c r="F8401" s="16">
        <v>478.82</v>
      </c>
      <c r="G8401" s="17">
        <f>ROUND(E8401*F8401,2)</f>
        <v>0</v>
      </c>
    </row>
    <row r="8402" spans="1:7" ht="33.75" x14ac:dyDescent="0.25">
      <c r="A8402" s="18"/>
      <c r="B8402" s="18"/>
      <c r="C8402" s="18"/>
      <c r="D8402" s="28" t="s">
        <v>11295</v>
      </c>
      <c r="E8402" s="18"/>
      <c r="F8402" s="18"/>
      <c r="G8402" s="18"/>
    </row>
    <row r="8403" spans="1:7" x14ac:dyDescent="0.25">
      <c r="A8403" s="13" t="s">
        <v>11296</v>
      </c>
      <c r="B8403" s="14" t="s">
        <v>16</v>
      </c>
      <c r="C8403" s="14" t="s">
        <v>668</v>
      </c>
      <c r="D8403" s="28" t="s">
        <v>11297</v>
      </c>
      <c r="E8403" s="15">
        <v>0</v>
      </c>
      <c r="F8403" s="16">
        <v>1435.03</v>
      </c>
      <c r="G8403" s="17">
        <f>ROUND(E8403*F8403,2)</f>
        <v>0</v>
      </c>
    </row>
    <row r="8404" spans="1:7" ht="33.75" x14ac:dyDescent="0.25">
      <c r="A8404" s="18"/>
      <c r="B8404" s="18"/>
      <c r="C8404" s="18"/>
      <c r="D8404" s="28" t="s">
        <v>11298</v>
      </c>
      <c r="E8404" s="18"/>
      <c r="F8404" s="18"/>
      <c r="G8404" s="18"/>
    </row>
    <row r="8405" spans="1:7" x14ac:dyDescent="0.25">
      <c r="A8405" s="13" t="s">
        <v>11299</v>
      </c>
      <c r="B8405" s="14" t="s">
        <v>16</v>
      </c>
      <c r="C8405" s="14" t="s">
        <v>668</v>
      </c>
      <c r="D8405" s="28" t="s">
        <v>11300</v>
      </c>
      <c r="E8405" s="15">
        <v>0</v>
      </c>
      <c r="F8405" s="16">
        <v>51.88</v>
      </c>
      <c r="G8405" s="17">
        <f>ROUND(E8405*F8405,2)</f>
        <v>0</v>
      </c>
    </row>
    <row r="8406" spans="1:7" ht="56.25" x14ac:dyDescent="0.25">
      <c r="A8406" s="18"/>
      <c r="B8406" s="18"/>
      <c r="C8406" s="18"/>
      <c r="D8406" s="28" t="s">
        <v>11301</v>
      </c>
      <c r="E8406" s="18"/>
      <c r="F8406" s="18"/>
      <c r="G8406" s="18"/>
    </row>
    <row r="8407" spans="1:7" x14ac:dyDescent="0.25">
      <c r="A8407" s="13" t="s">
        <v>11302</v>
      </c>
      <c r="B8407" s="14" t="s">
        <v>16</v>
      </c>
      <c r="C8407" s="14" t="s">
        <v>668</v>
      </c>
      <c r="D8407" s="28" t="s">
        <v>11303</v>
      </c>
      <c r="E8407" s="15">
        <v>0</v>
      </c>
      <c r="F8407" s="16">
        <v>66.97</v>
      </c>
      <c r="G8407" s="17">
        <f>ROUND(E8407*F8407,2)</f>
        <v>0</v>
      </c>
    </row>
    <row r="8408" spans="1:7" ht="33.75" x14ac:dyDescent="0.25">
      <c r="A8408" s="18"/>
      <c r="B8408" s="18"/>
      <c r="C8408" s="18"/>
      <c r="D8408" s="28" t="s">
        <v>11304</v>
      </c>
      <c r="E8408" s="18"/>
      <c r="F8408" s="18"/>
      <c r="G8408" s="18"/>
    </row>
    <row r="8409" spans="1:7" x14ac:dyDescent="0.25">
      <c r="A8409" s="13" t="s">
        <v>11305</v>
      </c>
      <c r="B8409" s="14" t="s">
        <v>16</v>
      </c>
      <c r="C8409" s="14" t="s">
        <v>668</v>
      </c>
      <c r="D8409" s="28" t="s">
        <v>11306</v>
      </c>
      <c r="E8409" s="15">
        <v>0</v>
      </c>
      <c r="F8409" s="16">
        <v>12.29</v>
      </c>
      <c r="G8409" s="17">
        <f>ROUND(E8409*F8409,2)</f>
        <v>0</v>
      </c>
    </row>
    <row r="8410" spans="1:7" ht="22.5" x14ac:dyDescent="0.25">
      <c r="A8410" s="18"/>
      <c r="B8410" s="18"/>
      <c r="C8410" s="18"/>
      <c r="D8410" s="28" t="s">
        <v>11307</v>
      </c>
      <c r="E8410" s="18"/>
      <c r="F8410" s="18"/>
      <c r="G8410" s="18"/>
    </row>
    <row r="8411" spans="1:7" x14ac:dyDescent="0.25">
      <c r="A8411" s="13" t="s">
        <v>11308</v>
      </c>
      <c r="B8411" s="14" t="s">
        <v>16</v>
      </c>
      <c r="C8411" s="14" t="s">
        <v>668</v>
      </c>
      <c r="D8411" s="28" t="s">
        <v>11309</v>
      </c>
      <c r="E8411" s="15">
        <v>0</v>
      </c>
      <c r="F8411" s="16">
        <v>31.11</v>
      </c>
      <c r="G8411" s="17">
        <f t="shared" ref="G8411:G8421" si="3">ROUND(E8411*F8411,2)</f>
        <v>0</v>
      </c>
    </row>
    <row r="8412" spans="1:7" x14ac:dyDescent="0.25">
      <c r="A8412" s="13" t="s">
        <v>11310</v>
      </c>
      <c r="B8412" s="14" t="s">
        <v>16</v>
      </c>
      <c r="C8412" s="14" t="s">
        <v>17</v>
      </c>
      <c r="D8412" s="28" t="s">
        <v>11311</v>
      </c>
      <c r="E8412" s="15">
        <v>0</v>
      </c>
      <c r="F8412" s="16">
        <v>949.23</v>
      </c>
      <c r="G8412" s="17">
        <f t="shared" si="3"/>
        <v>0</v>
      </c>
    </row>
    <row r="8413" spans="1:7" x14ac:dyDescent="0.25">
      <c r="A8413" s="13" t="s">
        <v>11312</v>
      </c>
      <c r="B8413" s="14" t="s">
        <v>16</v>
      </c>
      <c r="C8413" s="14" t="s">
        <v>668</v>
      </c>
      <c r="D8413" s="28" t="s">
        <v>11313</v>
      </c>
      <c r="E8413" s="15">
        <v>0</v>
      </c>
      <c r="F8413" s="16">
        <v>15.07</v>
      </c>
      <c r="G8413" s="17">
        <f t="shared" si="3"/>
        <v>0</v>
      </c>
    </row>
    <row r="8414" spans="1:7" x14ac:dyDescent="0.25">
      <c r="A8414" s="13" t="s">
        <v>11314</v>
      </c>
      <c r="B8414" s="14" t="s">
        <v>16</v>
      </c>
      <c r="C8414" s="14" t="s">
        <v>668</v>
      </c>
      <c r="D8414" s="28" t="s">
        <v>11315</v>
      </c>
      <c r="E8414" s="15">
        <v>0</v>
      </c>
      <c r="F8414" s="16">
        <v>183.32</v>
      </c>
      <c r="G8414" s="17">
        <f t="shared" si="3"/>
        <v>0</v>
      </c>
    </row>
    <row r="8415" spans="1:7" x14ac:dyDescent="0.25">
      <c r="A8415" s="13" t="s">
        <v>11316</v>
      </c>
      <c r="B8415" s="14" t="s">
        <v>16</v>
      </c>
      <c r="C8415" s="14" t="s">
        <v>668</v>
      </c>
      <c r="D8415" s="28" t="s">
        <v>11317</v>
      </c>
      <c r="E8415" s="15">
        <v>0</v>
      </c>
      <c r="F8415" s="16">
        <v>206.91</v>
      </c>
      <c r="G8415" s="17">
        <f t="shared" si="3"/>
        <v>0</v>
      </c>
    </row>
    <row r="8416" spans="1:7" x14ac:dyDescent="0.25">
      <c r="A8416" s="13" t="s">
        <v>11318</v>
      </c>
      <c r="B8416" s="14" t="s">
        <v>16</v>
      </c>
      <c r="C8416" s="14" t="s">
        <v>668</v>
      </c>
      <c r="D8416" s="28" t="s">
        <v>11319</v>
      </c>
      <c r="E8416" s="15">
        <v>0</v>
      </c>
      <c r="F8416" s="16">
        <v>111.95</v>
      </c>
      <c r="G8416" s="17">
        <f t="shared" si="3"/>
        <v>0</v>
      </c>
    </row>
    <row r="8417" spans="1:7" x14ac:dyDescent="0.25">
      <c r="A8417" s="13" t="s">
        <v>11320</v>
      </c>
      <c r="B8417" s="14" t="s">
        <v>16</v>
      </c>
      <c r="C8417" s="14" t="s">
        <v>668</v>
      </c>
      <c r="D8417" s="28" t="s">
        <v>11321</v>
      </c>
      <c r="E8417" s="15">
        <v>0</v>
      </c>
      <c r="F8417" s="16">
        <v>116.13</v>
      </c>
      <c r="G8417" s="17">
        <f t="shared" si="3"/>
        <v>0</v>
      </c>
    </row>
    <row r="8418" spans="1:7" x14ac:dyDescent="0.25">
      <c r="A8418" s="13" t="s">
        <v>11322</v>
      </c>
      <c r="B8418" s="14" t="s">
        <v>16</v>
      </c>
      <c r="C8418" s="14" t="s">
        <v>668</v>
      </c>
      <c r="D8418" s="28" t="s">
        <v>11323</v>
      </c>
      <c r="E8418" s="15">
        <v>0</v>
      </c>
      <c r="F8418" s="16">
        <v>128.38</v>
      </c>
      <c r="G8418" s="17">
        <f t="shared" si="3"/>
        <v>0</v>
      </c>
    </row>
    <row r="8419" spans="1:7" x14ac:dyDescent="0.25">
      <c r="A8419" s="13" t="s">
        <v>11324</v>
      </c>
      <c r="B8419" s="14" t="s">
        <v>16</v>
      </c>
      <c r="C8419" s="14" t="s">
        <v>668</v>
      </c>
      <c r="D8419" s="28" t="s">
        <v>11325</v>
      </c>
      <c r="E8419" s="15">
        <v>0</v>
      </c>
      <c r="F8419" s="16">
        <v>85.6</v>
      </c>
      <c r="G8419" s="17">
        <f t="shared" si="3"/>
        <v>0</v>
      </c>
    </row>
    <row r="8420" spans="1:7" x14ac:dyDescent="0.25">
      <c r="A8420" s="13" t="s">
        <v>11326</v>
      </c>
      <c r="B8420" s="14" t="s">
        <v>16</v>
      </c>
      <c r="C8420" s="14" t="s">
        <v>668</v>
      </c>
      <c r="D8420" s="28" t="s">
        <v>11327</v>
      </c>
      <c r="E8420" s="15">
        <v>0</v>
      </c>
      <c r="F8420" s="16">
        <v>91.61</v>
      </c>
      <c r="G8420" s="17">
        <f t="shared" si="3"/>
        <v>0</v>
      </c>
    </row>
    <row r="8421" spans="1:7" x14ac:dyDescent="0.25">
      <c r="A8421" s="13" t="s">
        <v>11328</v>
      </c>
      <c r="B8421" s="14" t="s">
        <v>16</v>
      </c>
      <c r="C8421" s="14" t="s">
        <v>668</v>
      </c>
      <c r="D8421" s="28" t="s">
        <v>11329</v>
      </c>
      <c r="E8421" s="15">
        <v>0</v>
      </c>
      <c r="F8421" s="16">
        <v>199.85</v>
      </c>
      <c r="G8421" s="17">
        <f t="shared" si="3"/>
        <v>0</v>
      </c>
    </row>
    <row r="8422" spans="1:7" ht="45" x14ac:dyDescent="0.25">
      <c r="A8422" s="18"/>
      <c r="B8422" s="18"/>
      <c r="C8422" s="18"/>
      <c r="D8422" s="28" t="s">
        <v>11330</v>
      </c>
      <c r="E8422" s="18"/>
      <c r="F8422" s="18"/>
      <c r="G8422" s="18"/>
    </row>
    <row r="8423" spans="1:7" x14ac:dyDescent="0.25">
      <c r="A8423" s="13" t="s">
        <v>11331</v>
      </c>
      <c r="B8423" s="14" t="s">
        <v>16</v>
      </c>
      <c r="C8423" s="14" t="s">
        <v>17</v>
      </c>
      <c r="D8423" s="28" t="s">
        <v>11332</v>
      </c>
      <c r="E8423" s="15">
        <v>0</v>
      </c>
      <c r="F8423" s="16">
        <v>988.31</v>
      </c>
      <c r="G8423" s="17">
        <f>ROUND(E8423*F8423,2)</f>
        <v>0</v>
      </c>
    </row>
    <row r="8424" spans="1:7" ht="78.75" x14ac:dyDescent="0.25">
      <c r="A8424" s="18"/>
      <c r="B8424" s="18"/>
      <c r="C8424" s="18"/>
      <c r="D8424" s="28" t="s">
        <v>11333</v>
      </c>
      <c r="E8424" s="18"/>
      <c r="F8424" s="18"/>
      <c r="G8424" s="18"/>
    </row>
    <row r="8425" spans="1:7" x14ac:dyDescent="0.25">
      <c r="A8425" s="18"/>
      <c r="B8425" s="18"/>
      <c r="C8425" s="18"/>
      <c r="D8425" s="35" t="s">
        <v>11334</v>
      </c>
      <c r="E8425" s="24">
        <v>0</v>
      </c>
      <c r="F8425" s="16">
        <v>0</v>
      </c>
      <c r="G8425" s="19">
        <f>ROUND(E8425*F8425,2)</f>
        <v>0</v>
      </c>
    </row>
    <row r="8426" spans="1:7" ht="0.95" customHeight="1" x14ac:dyDescent="0.25">
      <c r="A8426" s="20"/>
      <c r="B8426" s="20"/>
      <c r="C8426" s="20"/>
      <c r="D8426" s="36"/>
      <c r="E8426" s="20"/>
      <c r="F8426" s="20"/>
      <c r="G8426" s="20"/>
    </row>
    <row r="8427" spans="1:7" ht="22.5" x14ac:dyDescent="0.25">
      <c r="A8427" s="4" t="s">
        <v>11335</v>
      </c>
      <c r="B8427" s="4" t="s">
        <v>8</v>
      </c>
      <c r="C8427" s="4" t="s">
        <v>9</v>
      </c>
      <c r="D8427" s="32" t="s">
        <v>11336</v>
      </c>
      <c r="E8427" s="5">
        <f>E8995</f>
        <v>0</v>
      </c>
      <c r="F8427" s="6">
        <f>F8995</f>
        <v>0</v>
      </c>
      <c r="G8427" s="6">
        <f>G8995</f>
        <v>0</v>
      </c>
    </row>
    <row r="8428" spans="1:7" x14ac:dyDescent="0.25">
      <c r="A8428" s="7" t="s">
        <v>11337</v>
      </c>
      <c r="B8428" s="7" t="s">
        <v>8</v>
      </c>
      <c r="C8428" s="7" t="s">
        <v>9</v>
      </c>
      <c r="D8428" s="33" t="s">
        <v>11338</v>
      </c>
      <c r="E8428" s="8">
        <f>E8461</f>
        <v>0</v>
      </c>
      <c r="F8428" s="9">
        <f>F8461</f>
        <v>0</v>
      </c>
      <c r="G8428" s="9">
        <f>G8461</f>
        <v>0</v>
      </c>
    </row>
    <row r="8429" spans="1:7" x14ac:dyDescent="0.25">
      <c r="A8429" s="13" t="s">
        <v>11339</v>
      </c>
      <c r="B8429" s="14" t="s">
        <v>16</v>
      </c>
      <c r="C8429" s="14" t="s">
        <v>105</v>
      </c>
      <c r="D8429" s="28" t="s">
        <v>1139</v>
      </c>
      <c r="E8429" s="15">
        <v>0</v>
      </c>
      <c r="F8429" s="16">
        <v>11.76</v>
      </c>
      <c r="G8429" s="17">
        <f>ROUND(E8429*F8429,2)</f>
        <v>0</v>
      </c>
    </row>
    <row r="8430" spans="1:7" ht="45" x14ac:dyDescent="0.25">
      <c r="A8430" s="18"/>
      <c r="B8430" s="18"/>
      <c r="C8430" s="18"/>
      <c r="D8430" s="28" t="s">
        <v>11340</v>
      </c>
      <c r="E8430" s="18"/>
      <c r="F8430" s="18"/>
      <c r="G8430" s="18"/>
    </row>
    <row r="8431" spans="1:7" x14ac:dyDescent="0.25">
      <c r="A8431" s="13" t="s">
        <v>11341</v>
      </c>
      <c r="B8431" s="14" t="s">
        <v>16</v>
      </c>
      <c r="C8431" s="14" t="s">
        <v>11342</v>
      </c>
      <c r="D8431" s="28" t="s">
        <v>11343</v>
      </c>
      <c r="E8431" s="15">
        <v>0</v>
      </c>
      <c r="F8431" s="16">
        <v>0.35</v>
      </c>
      <c r="G8431" s="17">
        <f>ROUND(E8431*F8431,2)</f>
        <v>0</v>
      </c>
    </row>
    <row r="8432" spans="1:7" ht="33.75" x14ac:dyDescent="0.25">
      <c r="A8432" s="18"/>
      <c r="B8432" s="18"/>
      <c r="C8432" s="18"/>
      <c r="D8432" s="28" t="s">
        <v>11344</v>
      </c>
      <c r="E8432" s="18"/>
      <c r="F8432" s="18"/>
      <c r="G8432" s="18"/>
    </row>
    <row r="8433" spans="1:7" x14ac:dyDescent="0.25">
      <c r="A8433" s="13" t="s">
        <v>11345</v>
      </c>
      <c r="B8433" s="14" t="s">
        <v>16</v>
      </c>
      <c r="C8433" s="14" t="s">
        <v>251</v>
      </c>
      <c r="D8433" s="28" t="s">
        <v>11346</v>
      </c>
      <c r="E8433" s="15">
        <v>0</v>
      </c>
      <c r="F8433" s="16">
        <v>16.28</v>
      </c>
      <c r="G8433" s="17">
        <f>ROUND(E8433*F8433,2)</f>
        <v>0</v>
      </c>
    </row>
    <row r="8434" spans="1:7" ht="45" x14ac:dyDescent="0.25">
      <c r="A8434" s="18"/>
      <c r="B8434" s="18"/>
      <c r="C8434" s="18"/>
      <c r="D8434" s="28" t="s">
        <v>11347</v>
      </c>
      <c r="E8434" s="18"/>
      <c r="F8434" s="18"/>
      <c r="G8434" s="18"/>
    </row>
    <row r="8435" spans="1:7" x14ac:dyDescent="0.25">
      <c r="A8435" s="13" t="s">
        <v>11348</v>
      </c>
      <c r="B8435" s="14" t="s">
        <v>16</v>
      </c>
      <c r="C8435" s="14" t="s">
        <v>17</v>
      </c>
      <c r="D8435" s="28" t="s">
        <v>11349</v>
      </c>
      <c r="E8435" s="15">
        <v>0</v>
      </c>
      <c r="F8435" s="16">
        <v>0.17</v>
      </c>
      <c r="G8435" s="17">
        <f>ROUND(E8435*F8435,2)</f>
        <v>0</v>
      </c>
    </row>
    <row r="8436" spans="1:7" ht="56.25" x14ac:dyDescent="0.25">
      <c r="A8436" s="18"/>
      <c r="B8436" s="18"/>
      <c r="C8436" s="18"/>
      <c r="D8436" s="28" t="s">
        <v>11350</v>
      </c>
      <c r="E8436" s="18"/>
      <c r="F8436" s="18"/>
      <c r="G8436" s="18"/>
    </row>
    <row r="8437" spans="1:7" x14ac:dyDescent="0.25">
      <c r="A8437" s="13" t="s">
        <v>11351</v>
      </c>
      <c r="B8437" s="14" t="s">
        <v>16</v>
      </c>
      <c r="C8437" s="14" t="s">
        <v>17</v>
      </c>
      <c r="D8437" s="28" t="s">
        <v>11352</v>
      </c>
      <c r="E8437" s="15">
        <v>0</v>
      </c>
      <c r="F8437" s="16">
        <v>0.61</v>
      </c>
      <c r="G8437" s="17">
        <f>ROUND(E8437*F8437,2)</f>
        <v>0</v>
      </c>
    </row>
    <row r="8438" spans="1:7" ht="56.25" x14ac:dyDescent="0.25">
      <c r="A8438" s="18"/>
      <c r="B8438" s="18"/>
      <c r="C8438" s="18"/>
      <c r="D8438" s="28" t="s">
        <v>11353</v>
      </c>
      <c r="E8438" s="18"/>
      <c r="F8438" s="18"/>
      <c r="G8438" s="18"/>
    </row>
    <row r="8439" spans="1:7" x14ac:dyDescent="0.25">
      <c r="A8439" s="13" t="s">
        <v>11354</v>
      </c>
      <c r="B8439" s="14" t="s">
        <v>16</v>
      </c>
      <c r="C8439" s="14" t="s">
        <v>17</v>
      </c>
      <c r="D8439" s="28" t="s">
        <v>11355</v>
      </c>
      <c r="E8439" s="15">
        <v>0</v>
      </c>
      <c r="F8439" s="16">
        <v>1.21</v>
      </c>
      <c r="G8439" s="17">
        <f>ROUND(E8439*F8439,2)</f>
        <v>0</v>
      </c>
    </row>
    <row r="8440" spans="1:7" ht="67.5" x14ac:dyDescent="0.25">
      <c r="A8440" s="18"/>
      <c r="B8440" s="18"/>
      <c r="C8440" s="18"/>
      <c r="D8440" s="28" t="s">
        <v>11356</v>
      </c>
      <c r="E8440" s="18"/>
      <c r="F8440" s="18"/>
      <c r="G8440" s="18"/>
    </row>
    <row r="8441" spans="1:7" ht="22.5" x14ac:dyDescent="0.25">
      <c r="A8441" s="14" t="s">
        <v>11357</v>
      </c>
      <c r="B8441" s="14" t="s">
        <v>16</v>
      </c>
      <c r="C8441" s="14" t="s">
        <v>17</v>
      </c>
      <c r="D8441" s="28" t="s">
        <v>11358</v>
      </c>
      <c r="E8441" s="15">
        <v>0</v>
      </c>
      <c r="F8441" s="16">
        <v>3.53</v>
      </c>
      <c r="G8441" s="17">
        <f>ROUND(E8441*F8441,2)</f>
        <v>0</v>
      </c>
    </row>
    <row r="8442" spans="1:7" ht="56.25" x14ac:dyDescent="0.25">
      <c r="A8442" s="18"/>
      <c r="B8442" s="18"/>
      <c r="C8442" s="18"/>
      <c r="D8442" s="28" t="s">
        <v>11359</v>
      </c>
      <c r="E8442" s="18"/>
      <c r="F8442" s="18"/>
      <c r="G8442" s="18"/>
    </row>
    <row r="8443" spans="1:7" x14ac:dyDescent="0.25">
      <c r="A8443" s="13" t="s">
        <v>11360</v>
      </c>
      <c r="B8443" s="14" t="s">
        <v>16</v>
      </c>
      <c r="C8443" s="14" t="s">
        <v>105</v>
      </c>
      <c r="D8443" s="28" t="s">
        <v>11361</v>
      </c>
      <c r="E8443" s="15">
        <v>0</v>
      </c>
      <c r="F8443" s="16">
        <v>17.66</v>
      </c>
      <c r="G8443" s="17">
        <f>ROUND(E8443*F8443,2)</f>
        <v>0</v>
      </c>
    </row>
    <row r="8444" spans="1:7" ht="56.25" x14ac:dyDescent="0.25">
      <c r="A8444" s="18"/>
      <c r="B8444" s="18"/>
      <c r="C8444" s="18"/>
      <c r="D8444" s="28" t="s">
        <v>11362</v>
      </c>
      <c r="E8444" s="18"/>
      <c r="F8444" s="18"/>
      <c r="G8444" s="18"/>
    </row>
    <row r="8445" spans="1:7" x14ac:dyDescent="0.25">
      <c r="A8445" s="13" t="s">
        <v>11363</v>
      </c>
      <c r="B8445" s="14" t="s">
        <v>16</v>
      </c>
      <c r="C8445" s="14" t="s">
        <v>105</v>
      </c>
      <c r="D8445" s="28" t="s">
        <v>11364</v>
      </c>
      <c r="E8445" s="15">
        <v>0</v>
      </c>
      <c r="F8445" s="16">
        <v>31.49</v>
      </c>
      <c r="G8445" s="17">
        <f>ROUND(E8445*F8445,2)</f>
        <v>0</v>
      </c>
    </row>
    <row r="8446" spans="1:7" ht="45" x14ac:dyDescent="0.25">
      <c r="A8446" s="18"/>
      <c r="B8446" s="18"/>
      <c r="C8446" s="18"/>
      <c r="D8446" s="28" t="s">
        <v>11365</v>
      </c>
      <c r="E8446" s="18"/>
      <c r="F8446" s="18"/>
      <c r="G8446" s="18"/>
    </row>
    <row r="8447" spans="1:7" x14ac:dyDescent="0.25">
      <c r="A8447" s="13" t="s">
        <v>11366</v>
      </c>
      <c r="B8447" s="14" t="s">
        <v>16</v>
      </c>
      <c r="C8447" s="14" t="s">
        <v>17</v>
      </c>
      <c r="D8447" s="28" t="s">
        <v>11367</v>
      </c>
      <c r="E8447" s="15">
        <v>0</v>
      </c>
      <c r="F8447" s="16">
        <v>2.83</v>
      </c>
      <c r="G8447" s="17">
        <f>ROUND(E8447*F8447,2)</f>
        <v>0</v>
      </c>
    </row>
    <row r="8448" spans="1:7" ht="67.5" x14ac:dyDescent="0.25">
      <c r="A8448" s="18"/>
      <c r="B8448" s="18"/>
      <c r="C8448" s="18"/>
      <c r="D8448" s="28" t="s">
        <v>11368</v>
      </c>
      <c r="E8448" s="18"/>
      <c r="F8448" s="18"/>
      <c r="G8448" s="18"/>
    </row>
    <row r="8449" spans="1:7" x14ac:dyDescent="0.25">
      <c r="A8449" s="13" t="s">
        <v>11369</v>
      </c>
      <c r="B8449" s="14" t="s">
        <v>16</v>
      </c>
      <c r="C8449" s="14" t="s">
        <v>2220</v>
      </c>
      <c r="D8449" s="28" t="s">
        <v>11370</v>
      </c>
      <c r="E8449" s="15">
        <v>0</v>
      </c>
      <c r="F8449" s="16">
        <v>1.76</v>
      </c>
      <c r="G8449" s="17">
        <f>ROUND(E8449*F8449,2)</f>
        <v>0</v>
      </c>
    </row>
    <row r="8450" spans="1:7" ht="45" x14ac:dyDescent="0.25">
      <c r="A8450" s="18"/>
      <c r="B8450" s="18"/>
      <c r="C8450" s="18"/>
      <c r="D8450" s="28" t="s">
        <v>11371</v>
      </c>
      <c r="E8450" s="18"/>
      <c r="F8450" s="18"/>
      <c r="G8450" s="18"/>
    </row>
    <row r="8451" spans="1:7" x14ac:dyDescent="0.25">
      <c r="A8451" s="13" t="s">
        <v>11372</v>
      </c>
      <c r="B8451" s="14" t="s">
        <v>16</v>
      </c>
      <c r="C8451" s="14" t="s">
        <v>105</v>
      </c>
      <c r="D8451" s="28" t="s">
        <v>11373</v>
      </c>
      <c r="E8451" s="15">
        <v>0</v>
      </c>
      <c r="F8451" s="16">
        <v>6.6</v>
      </c>
      <c r="G8451" s="17">
        <f>ROUND(E8451*F8451,2)</f>
        <v>0</v>
      </c>
    </row>
    <row r="8452" spans="1:7" ht="33.75" x14ac:dyDescent="0.25">
      <c r="A8452" s="18"/>
      <c r="B8452" s="18"/>
      <c r="C8452" s="18"/>
      <c r="D8452" s="28" t="s">
        <v>11374</v>
      </c>
      <c r="E8452" s="18"/>
      <c r="F8452" s="18"/>
      <c r="G8452" s="18"/>
    </row>
    <row r="8453" spans="1:7" x14ac:dyDescent="0.25">
      <c r="A8453" s="13" t="s">
        <v>11375</v>
      </c>
      <c r="B8453" s="14" t="s">
        <v>16</v>
      </c>
      <c r="C8453" s="14" t="s">
        <v>105</v>
      </c>
      <c r="D8453" s="28" t="s">
        <v>11376</v>
      </c>
      <c r="E8453" s="15">
        <v>0</v>
      </c>
      <c r="F8453" s="16">
        <v>24.87</v>
      </c>
      <c r="G8453" s="17">
        <f>ROUND(E8453*F8453,2)</f>
        <v>0</v>
      </c>
    </row>
    <row r="8454" spans="1:7" ht="33.75" x14ac:dyDescent="0.25">
      <c r="A8454" s="18"/>
      <c r="B8454" s="18"/>
      <c r="C8454" s="18"/>
      <c r="D8454" s="28" t="s">
        <v>11377</v>
      </c>
      <c r="E8454" s="18"/>
      <c r="F8454" s="18"/>
      <c r="G8454" s="18"/>
    </row>
    <row r="8455" spans="1:7" x14ac:dyDescent="0.25">
      <c r="A8455" s="13" t="s">
        <v>11378</v>
      </c>
      <c r="B8455" s="14" t="s">
        <v>16</v>
      </c>
      <c r="C8455" s="14" t="s">
        <v>105</v>
      </c>
      <c r="D8455" s="28" t="s">
        <v>11379</v>
      </c>
      <c r="E8455" s="15">
        <v>0</v>
      </c>
      <c r="F8455" s="16">
        <v>3.52</v>
      </c>
      <c r="G8455" s="17">
        <f>ROUND(E8455*F8455,2)</f>
        <v>0</v>
      </c>
    </row>
    <row r="8456" spans="1:7" ht="33.75" x14ac:dyDescent="0.25">
      <c r="A8456" s="18"/>
      <c r="B8456" s="18"/>
      <c r="C8456" s="18"/>
      <c r="D8456" s="28" t="s">
        <v>11380</v>
      </c>
      <c r="E8456" s="18"/>
      <c r="F8456" s="18"/>
      <c r="G8456" s="18"/>
    </row>
    <row r="8457" spans="1:7" x14ac:dyDescent="0.25">
      <c r="A8457" s="13" t="s">
        <v>11381</v>
      </c>
      <c r="B8457" s="14" t="s">
        <v>16</v>
      </c>
      <c r="C8457" s="14" t="s">
        <v>105</v>
      </c>
      <c r="D8457" s="28" t="s">
        <v>11382</v>
      </c>
      <c r="E8457" s="15">
        <v>0</v>
      </c>
      <c r="F8457" s="16">
        <v>25.87</v>
      </c>
      <c r="G8457" s="17">
        <f>ROUND(E8457*F8457,2)</f>
        <v>0</v>
      </c>
    </row>
    <row r="8458" spans="1:7" ht="45" x14ac:dyDescent="0.25">
      <c r="A8458" s="18"/>
      <c r="B8458" s="18"/>
      <c r="C8458" s="18"/>
      <c r="D8458" s="28" t="s">
        <v>11383</v>
      </c>
      <c r="E8458" s="18"/>
      <c r="F8458" s="18"/>
      <c r="G8458" s="18"/>
    </row>
    <row r="8459" spans="1:7" x14ac:dyDescent="0.25">
      <c r="A8459" s="13" t="s">
        <v>11384</v>
      </c>
      <c r="B8459" s="14" t="s">
        <v>16</v>
      </c>
      <c r="C8459" s="14" t="s">
        <v>17</v>
      </c>
      <c r="D8459" s="28" t="s">
        <v>11385</v>
      </c>
      <c r="E8459" s="15">
        <v>0</v>
      </c>
      <c r="F8459" s="16">
        <v>2.27</v>
      </c>
      <c r="G8459" s="17">
        <f>ROUND(E8459*F8459,2)</f>
        <v>0</v>
      </c>
    </row>
    <row r="8460" spans="1:7" ht="45" x14ac:dyDescent="0.25">
      <c r="A8460" s="18"/>
      <c r="B8460" s="18"/>
      <c r="C8460" s="18"/>
      <c r="D8460" s="28" t="s">
        <v>11386</v>
      </c>
      <c r="E8460" s="18"/>
      <c r="F8460" s="18"/>
      <c r="G8460" s="18"/>
    </row>
    <row r="8461" spans="1:7" x14ac:dyDescent="0.25">
      <c r="A8461" s="18"/>
      <c r="B8461" s="18"/>
      <c r="C8461" s="18"/>
      <c r="D8461" s="35" t="s">
        <v>11387</v>
      </c>
      <c r="E8461" s="15">
        <v>0</v>
      </c>
      <c r="F8461" s="16">
        <v>0</v>
      </c>
      <c r="G8461" s="19">
        <f>ROUND(E8461*F8461,2)</f>
        <v>0</v>
      </c>
    </row>
    <row r="8462" spans="1:7" ht="0.95" customHeight="1" x14ac:dyDescent="0.25">
      <c r="A8462" s="20"/>
      <c r="B8462" s="20"/>
      <c r="C8462" s="20"/>
      <c r="D8462" s="36"/>
      <c r="E8462" s="20"/>
      <c r="F8462" s="20"/>
      <c r="G8462" s="20"/>
    </row>
    <row r="8463" spans="1:7" x14ac:dyDescent="0.25">
      <c r="A8463" s="7" t="s">
        <v>11388</v>
      </c>
      <c r="B8463" s="7" t="s">
        <v>8</v>
      </c>
      <c r="C8463" s="7" t="s">
        <v>9</v>
      </c>
      <c r="D8463" s="33" t="s">
        <v>11389</v>
      </c>
      <c r="E8463" s="8">
        <f>E8492</f>
        <v>0</v>
      </c>
      <c r="F8463" s="9">
        <f>F8492</f>
        <v>0</v>
      </c>
      <c r="G8463" s="9">
        <f>G8492</f>
        <v>0</v>
      </c>
    </row>
    <row r="8464" spans="1:7" x14ac:dyDescent="0.25">
      <c r="A8464" s="13" t="s">
        <v>11390</v>
      </c>
      <c r="B8464" s="14" t="s">
        <v>16</v>
      </c>
      <c r="C8464" s="14" t="s">
        <v>668</v>
      </c>
      <c r="D8464" s="28" t="s">
        <v>11391</v>
      </c>
      <c r="E8464" s="15">
        <v>0</v>
      </c>
      <c r="F8464" s="16">
        <v>83.08</v>
      </c>
      <c r="G8464" s="17">
        <f>ROUND(E8464*F8464,2)</f>
        <v>0</v>
      </c>
    </row>
    <row r="8465" spans="1:7" ht="135" x14ac:dyDescent="0.25">
      <c r="A8465" s="18"/>
      <c r="B8465" s="18"/>
      <c r="C8465" s="18"/>
      <c r="D8465" s="28" t="s">
        <v>11392</v>
      </c>
      <c r="E8465" s="18"/>
      <c r="F8465" s="18"/>
      <c r="G8465" s="18"/>
    </row>
    <row r="8466" spans="1:7" x14ac:dyDescent="0.25">
      <c r="A8466" s="13" t="s">
        <v>11393</v>
      </c>
      <c r="B8466" s="14" t="s">
        <v>16</v>
      </c>
      <c r="C8466" s="14" t="s">
        <v>668</v>
      </c>
      <c r="D8466" s="28" t="s">
        <v>1232</v>
      </c>
      <c r="E8466" s="15">
        <v>0</v>
      </c>
      <c r="F8466" s="16">
        <v>72.88</v>
      </c>
      <c r="G8466" s="17">
        <f>ROUND(E8466*F8466,2)</f>
        <v>0</v>
      </c>
    </row>
    <row r="8467" spans="1:7" ht="157.5" x14ac:dyDescent="0.25">
      <c r="A8467" s="18"/>
      <c r="B8467" s="18"/>
      <c r="C8467" s="18"/>
      <c r="D8467" s="28" t="s">
        <v>11394</v>
      </c>
      <c r="E8467" s="18"/>
      <c r="F8467" s="18"/>
      <c r="G8467" s="18"/>
    </row>
    <row r="8468" spans="1:7" x14ac:dyDescent="0.25">
      <c r="A8468" s="13" t="s">
        <v>11395</v>
      </c>
      <c r="B8468" s="14" t="s">
        <v>16</v>
      </c>
      <c r="C8468" s="14" t="s">
        <v>668</v>
      </c>
      <c r="D8468" s="28" t="s">
        <v>11396</v>
      </c>
      <c r="E8468" s="15">
        <v>0</v>
      </c>
      <c r="F8468" s="16">
        <v>12.76</v>
      </c>
      <c r="G8468" s="17">
        <f>ROUND(E8468*F8468,2)</f>
        <v>0</v>
      </c>
    </row>
    <row r="8469" spans="1:7" ht="101.25" x14ac:dyDescent="0.25">
      <c r="A8469" s="18"/>
      <c r="B8469" s="18"/>
      <c r="C8469" s="18"/>
      <c r="D8469" s="28" t="s">
        <v>11397</v>
      </c>
      <c r="E8469" s="18"/>
      <c r="F8469" s="18"/>
      <c r="G8469" s="18"/>
    </row>
    <row r="8470" spans="1:7" x14ac:dyDescent="0.25">
      <c r="A8470" s="13" t="s">
        <v>11398</v>
      </c>
      <c r="B8470" s="14" t="s">
        <v>16</v>
      </c>
      <c r="C8470" s="14" t="s">
        <v>668</v>
      </c>
      <c r="D8470" s="28" t="s">
        <v>1271</v>
      </c>
      <c r="E8470" s="15">
        <v>0</v>
      </c>
      <c r="F8470" s="16">
        <v>76.260000000000005</v>
      </c>
      <c r="G8470" s="17">
        <f>ROUND(E8470*F8470,2)</f>
        <v>0</v>
      </c>
    </row>
    <row r="8471" spans="1:7" ht="67.5" x14ac:dyDescent="0.25">
      <c r="A8471" s="18"/>
      <c r="B8471" s="18"/>
      <c r="C8471" s="18"/>
      <c r="D8471" s="28" t="s">
        <v>11399</v>
      </c>
      <c r="E8471" s="18"/>
      <c r="F8471" s="18"/>
      <c r="G8471" s="18"/>
    </row>
    <row r="8472" spans="1:7" x14ac:dyDescent="0.25">
      <c r="A8472" s="13" t="s">
        <v>11400</v>
      </c>
      <c r="B8472" s="14" t="s">
        <v>16</v>
      </c>
      <c r="C8472" s="14" t="s">
        <v>668</v>
      </c>
      <c r="D8472" s="28" t="s">
        <v>11401</v>
      </c>
      <c r="E8472" s="15">
        <v>0</v>
      </c>
      <c r="F8472" s="16">
        <v>103.41</v>
      </c>
      <c r="G8472" s="17">
        <f>ROUND(E8472*F8472,2)</f>
        <v>0</v>
      </c>
    </row>
    <row r="8473" spans="1:7" ht="67.5" x14ac:dyDescent="0.25">
      <c r="A8473" s="18"/>
      <c r="B8473" s="18"/>
      <c r="C8473" s="18"/>
      <c r="D8473" s="28" t="s">
        <v>11402</v>
      </c>
      <c r="E8473" s="18"/>
      <c r="F8473" s="18"/>
      <c r="G8473" s="18"/>
    </row>
    <row r="8474" spans="1:7" x14ac:dyDescent="0.25">
      <c r="A8474" s="13" t="s">
        <v>11403</v>
      </c>
      <c r="B8474" s="14" t="s">
        <v>16</v>
      </c>
      <c r="C8474" s="14" t="s">
        <v>668</v>
      </c>
      <c r="D8474" s="28" t="s">
        <v>11404</v>
      </c>
      <c r="E8474" s="15">
        <v>0</v>
      </c>
      <c r="F8474" s="16">
        <v>53.93</v>
      </c>
      <c r="G8474" s="17">
        <f>ROUND(E8474*F8474,2)</f>
        <v>0</v>
      </c>
    </row>
    <row r="8475" spans="1:7" ht="112.5" x14ac:dyDescent="0.25">
      <c r="A8475" s="18"/>
      <c r="B8475" s="18"/>
      <c r="C8475" s="18"/>
      <c r="D8475" s="28" t="s">
        <v>11405</v>
      </c>
      <c r="E8475" s="18"/>
      <c r="F8475" s="18"/>
      <c r="G8475" s="18"/>
    </row>
    <row r="8476" spans="1:7" x14ac:dyDescent="0.25">
      <c r="A8476" s="13" t="s">
        <v>11406</v>
      </c>
      <c r="B8476" s="14" t="s">
        <v>16</v>
      </c>
      <c r="C8476" s="14" t="s">
        <v>668</v>
      </c>
      <c r="D8476" s="28" t="s">
        <v>11407</v>
      </c>
      <c r="E8476" s="15">
        <v>0</v>
      </c>
      <c r="F8476" s="16">
        <v>82.16</v>
      </c>
      <c r="G8476" s="17">
        <f>ROUND(E8476*F8476,2)</f>
        <v>0</v>
      </c>
    </row>
    <row r="8477" spans="1:7" ht="112.5" x14ac:dyDescent="0.25">
      <c r="A8477" s="18"/>
      <c r="B8477" s="18"/>
      <c r="C8477" s="18"/>
      <c r="D8477" s="28" t="s">
        <v>11408</v>
      </c>
      <c r="E8477" s="18"/>
      <c r="F8477" s="18"/>
      <c r="G8477" s="18"/>
    </row>
    <row r="8478" spans="1:7" x14ac:dyDescent="0.25">
      <c r="A8478" s="13" t="s">
        <v>11409</v>
      </c>
      <c r="B8478" s="14" t="s">
        <v>16</v>
      </c>
      <c r="C8478" s="14" t="s">
        <v>668</v>
      </c>
      <c r="D8478" s="28" t="s">
        <v>11410</v>
      </c>
      <c r="E8478" s="15">
        <v>0</v>
      </c>
      <c r="F8478" s="16">
        <v>169.29</v>
      </c>
      <c r="G8478" s="17">
        <f>ROUND(E8478*F8478,2)</f>
        <v>0</v>
      </c>
    </row>
    <row r="8479" spans="1:7" ht="112.5" x14ac:dyDescent="0.25">
      <c r="A8479" s="18"/>
      <c r="B8479" s="18"/>
      <c r="C8479" s="18"/>
      <c r="D8479" s="28" t="s">
        <v>11411</v>
      </c>
      <c r="E8479" s="18"/>
      <c r="F8479" s="18"/>
      <c r="G8479" s="18"/>
    </row>
    <row r="8480" spans="1:7" x14ac:dyDescent="0.25">
      <c r="A8480" s="13" t="s">
        <v>11412</v>
      </c>
      <c r="B8480" s="14" t="s">
        <v>16</v>
      </c>
      <c r="C8480" s="14" t="s">
        <v>668</v>
      </c>
      <c r="D8480" s="28" t="s">
        <v>11413</v>
      </c>
      <c r="E8480" s="15">
        <v>0</v>
      </c>
      <c r="F8480" s="16">
        <v>83.95</v>
      </c>
      <c r="G8480" s="17">
        <f>ROUND(E8480*F8480,2)</f>
        <v>0</v>
      </c>
    </row>
    <row r="8481" spans="1:7" ht="123.75" x14ac:dyDescent="0.25">
      <c r="A8481" s="18"/>
      <c r="B8481" s="18"/>
      <c r="C8481" s="18"/>
      <c r="D8481" s="28" t="s">
        <v>11414</v>
      </c>
      <c r="E8481" s="18"/>
      <c r="F8481" s="18"/>
      <c r="G8481" s="18"/>
    </row>
    <row r="8482" spans="1:7" x14ac:dyDescent="0.25">
      <c r="A8482" s="13" t="s">
        <v>11415</v>
      </c>
      <c r="B8482" s="14" t="s">
        <v>16</v>
      </c>
      <c r="C8482" s="14" t="s">
        <v>2220</v>
      </c>
      <c r="D8482" s="28" t="s">
        <v>11416</v>
      </c>
      <c r="E8482" s="15">
        <v>0</v>
      </c>
      <c r="F8482" s="16">
        <v>126.78</v>
      </c>
      <c r="G8482" s="17">
        <f>ROUND(E8482*F8482,2)</f>
        <v>0</v>
      </c>
    </row>
    <row r="8483" spans="1:7" ht="146.25" x14ac:dyDescent="0.25">
      <c r="A8483" s="18"/>
      <c r="B8483" s="18"/>
      <c r="C8483" s="18"/>
      <c r="D8483" s="28" t="s">
        <v>11417</v>
      </c>
      <c r="E8483" s="18"/>
      <c r="F8483" s="18"/>
      <c r="G8483" s="18"/>
    </row>
    <row r="8484" spans="1:7" x14ac:dyDescent="0.25">
      <c r="A8484" s="13" t="s">
        <v>11418</v>
      </c>
      <c r="B8484" s="14" t="s">
        <v>16</v>
      </c>
      <c r="C8484" s="14" t="s">
        <v>668</v>
      </c>
      <c r="D8484" s="28" t="s">
        <v>11419</v>
      </c>
      <c r="E8484" s="15">
        <v>0</v>
      </c>
      <c r="F8484" s="16">
        <v>543.89</v>
      </c>
      <c r="G8484" s="17">
        <f>ROUND(E8484*F8484,2)</f>
        <v>0</v>
      </c>
    </row>
    <row r="8485" spans="1:7" ht="191.25" x14ac:dyDescent="0.25">
      <c r="A8485" s="18"/>
      <c r="B8485" s="18"/>
      <c r="C8485" s="18"/>
      <c r="D8485" s="28" t="s">
        <v>11420</v>
      </c>
      <c r="E8485" s="18"/>
      <c r="F8485" s="18"/>
      <c r="G8485" s="18"/>
    </row>
    <row r="8486" spans="1:7" x14ac:dyDescent="0.25">
      <c r="A8486" s="13" t="s">
        <v>11421</v>
      </c>
      <c r="B8486" s="14" t="s">
        <v>16</v>
      </c>
      <c r="C8486" s="14" t="s">
        <v>668</v>
      </c>
      <c r="D8486" s="28" t="s">
        <v>11422</v>
      </c>
      <c r="E8486" s="15">
        <v>0</v>
      </c>
      <c r="F8486" s="16">
        <v>650.72</v>
      </c>
      <c r="G8486" s="17">
        <f>ROUND(E8486*F8486,2)</f>
        <v>0</v>
      </c>
    </row>
    <row r="8487" spans="1:7" ht="168.75" x14ac:dyDescent="0.25">
      <c r="A8487" s="18"/>
      <c r="B8487" s="18"/>
      <c r="C8487" s="18"/>
      <c r="D8487" s="28" t="s">
        <v>11423</v>
      </c>
      <c r="E8487" s="18"/>
      <c r="F8487" s="18"/>
      <c r="G8487" s="18"/>
    </row>
    <row r="8488" spans="1:7" x14ac:dyDescent="0.25">
      <c r="A8488" s="13" t="s">
        <v>11424</v>
      </c>
      <c r="B8488" s="14" t="s">
        <v>16</v>
      </c>
      <c r="C8488" s="14" t="s">
        <v>668</v>
      </c>
      <c r="D8488" s="28" t="s">
        <v>11425</v>
      </c>
      <c r="E8488" s="15">
        <v>0</v>
      </c>
      <c r="F8488" s="16">
        <v>149.16</v>
      </c>
      <c r="G8488" s="17">
        <f>ROUND(E8488*F8488,2)</f>
        <v>0</v>
      </c>
    </row>
    <row r="8489" spans="1:7" ht="157.5" x14ac:dyDescent="0.25">
      <c r="A8489" s="18"/>
      <c r="B8489" s="18"/>
      <c r="C8489" s="18"/>
      <c r="D8489" s="28" t="s">
        <v>11426</v>
      </c>
      <c r="E8489" s="18"/>
      <c r="F8489" s="18"/>
      <c r="G8489" s="18"/>
    </row>
    <row r="8490" spans="1:7" x14ac:dyDescent="0.25">
      <c r="A8490" s="13" t="s">
        <v>11427</v>
      </c>
      <c r="B8490" s="14" t="s">
        <v>16</v>
      </c>
      <c r="C8490" s="14" t="s">
        <v>668</v>
      </c>
      <c r="D8490" s="28" t="s">
        <v>11428</v>
      </c>
      <c r="E8490" s="15">
        <v>0</v>
      </c>
      <c r="F8490" s="16">
        <v>149.16</v>
      </c>
      <c r="G8490" s="17">
        <f>ROUND(E8490*F8490,2)</f>
        <v>0</v>
      </c>
    </row>
    <row r="8491" spans="1:7" ht="157.5" x14ac:dyDescent="0.25">
      <c r="A8491" s="18"/>
      <c r="B8491" s="18"/>
      <c r="C8491" s="18"/>
      <c r="D8491" s="28" t="s">
        <v>11426</v>
      </c>
      <c r="E8491" s="18"/>
      <c r="F8491" s="18"/>
      <c r="G8491" s="18"/>
    </row>
    <row r="8492" spans="1:7" x14ac:dyDescent="0.25">
      <c r="A8492" s="18"/>
      <c r="B8492" s="18"/>
      <c r="C8492" s="18"/>
      <c r="D8492" s="35" t="s">
        <v>11429</v>
      </c>
      <c r="E8492" s="15">
        <v>0</v>
      </c>
      <c r="F8492" s="16">
        <v>0</v>
      </c>
      <c r="G8492" s="19">
        <f>ROUND(E8492*F8492,2)</f>
        <v>0</v>
      </c>
    </row>
    <row r="8493" spans="1:7" ht="0.95" customHeight="1" x14ac:dyDescent="0.25">
      <c r="A8493" s="20"/>
      <c r="B8493" s="20"/>
      <c r="C8493" s="20"/>
      <c r="D8493" s="36"/>
      <c r="E8493" s="20"/>
      <c r="F8493" s="20"/>
      <c r="G8493" s="20"/>
    </row>
    <row r="8494" spans="1:7" x14ac:dyDescent="0.25">
      <c r="A8494" s="7" t="s">
        <v>11430</v>
      </c>
      <c r="B8494" s="7" t="s">
        <v>8</v>
      </c>
      <c r="C8494" s="7" t="s">
        <v>9</v>
      </c>
      <c r="D8494" s="33" t="s">
        <v>11431</v>
      </c>
      <c r="E8494" s="8">
        <f>E8536</f>
        <v>0</v>
      </c>
      <c r="F8494" s="9">
        <f>F8536</f>
        <v>0</v>
      </c>
      <c r="G8494" s="9">
        <f>G8536</f>
        <v>0</v>
      </c>
    </row>
    <row r="8495" spans="1:7" x14ac:dyDescent="0.25">
      <c r="A8495" s="13" t="s">
        <v>11432</v>
      </c>
      <c r="B8495" s="14" t="s">
        <v>16</v>
      </c>
      <c r="C8495" s="14" t="s">
        <v>17</v>
      </c>
      <c r="D8495" s="28" t="s">
        <v>11433</v>
      </c>
      <c r="E8495" s="15">
        <v>0</v>
      </c>
      <c r="F8495" s="16">
        <v>0.33</v>
      </c>
      <c r="G8495" s="17">
        <f>ROUND(E8495*F8495,2)</f>
        <v>0</v>
      </c>
    </row>
    <row r="8496" spans="1:7" ht="45" x14ac:dyDescent="0.25">
      <c r="A8496" s="18"/>
      <c r="B8496" s="18"/>
      <c r="C8496" s="18"/>
      <c r="D8496" s="28" t="s">
        <v>11434</v>
      </c>
      <c r="E8496" s="18"/>
      <c r="F8496" s="18"/>
      <c r="G8496" s="18"/>
    </row>
    <row r="8497" spans="1:7" x14ac:dyDescent="0.25">
      <c r="A8497" s="13" t="s">
        <v>11435</v>
      </c>
      <c r="B8497" s="14" t="s">
        <v>16</v>
      </c>
      <c r="C8497" s="14" t="s">
        <v>17</v>
      </c>
      <c r="D8497" s="28" t="s">
        <v>11436</v>
      </c>
      <c r="E8497" s="15">
        <v>0</v>
      </c>
      <c r="F8497" s="16">
        <v>0.59</v>
      </c>
      <c r="G8497" s="17">
        <f>ROUND(E8497*F8497,2)</f>
        <v>0</v>
      </c>
    </row>
    <row r="8498" spans="1:7" ht="33.75" x14ac:dyDescent="0.25">
      <c r="A8498" s="18"/>
      <c r="B8498" s="18"/>
      <c r="C8498" s="18"/>
      <c r="D8498" s="28" t="s">
        <v>11437</v>
      </c>
      <c r="E8498" s="18"/>
      <c r="F8498" s="18"/>
      <c r="G8498" s="18"/>
    </row>
    <row r="8499" spans="1:7" x14ac:dyDescent="0.25">
      <c r="A8499" s="13" t="s">
        <v>11438</v>
      </c>
      <c r="B8499" s="14" t="s">
        <v>16</v>
      </c>
      <c r="C8499" s="14" t="s">
        <v>17</v>
      </c>
      <c r="D8499" s="28" t="s">
        <v>11439</v>
      </c>
      <c r="E8499" s="15">
        <v>0</v>
      </c>
      <c r="F8499" s="16">
        <v>0.46</v>
      </c>
      <c r="G8499" s="17">
        <f>ROUND(E8499*F8499,2)</f>
        <v>0</v>
      </c>
    </row>
    <row r="8500" spans="1:7" ht="45" x14ac:dyDescent="0.25">
      <c r="A8500" s="18"/>
      <c r="B8500" s="18"/>
      <c r="C8500" s="18"/>
      <c r="D8500" s="28" t="s">
        <v>11440</v>
      </c>
      <c r="E8500" s="18"/>
      <c r="F8500" s="18"/>
      <c r="G8500" s="18"/>
    </row>
    <row r="8501" spans="1:7" x14ac:dyDescent="0.25">
      <c r="A8501" s="13" t="s">
        <v>11441</v>
      </c>
      <c r="B8501" s="14" t="s">
        <v>16</v>
      </c>
      <c r="C8501" s="14" t="s">
        <v>11342</v>
      </c>
      <c r="D8501" s="28" t="s">
        <v>11442</v>
      </c>
      <c r="E8501" s="15">
        <v>0</v>
      </c>
      <c r="F8501" s="16">
        <v>380.58</v>
      </c>
      <c r="G8501" s="17">
        <f>ROUND(E8501*F8501,2)</f>
        <v>0</v>
      </c>
    </row>
    <row r="8502" spans="1:7" ht="33.75" x14ac:dyDescent="0.25">
      <c r="A8502" s="18"/>
      <c r="B8502" s="18"/>
      <c r="C8502" s="18"/>
      <c r="D8502" s="28" t="s">
        <v>11443</v>
      </c>
      <c r="E8502" s="18"/>
      <c r="F8502" s="18"/>
      <c r="G8502" s="18"/>
    </row>
    <row r="8503" spans="1:7" x14ac:dyDescent="0.25">
      <c r="A8503" s="13" t="s">
        <v>11444</v>
      </c>
      <c r="B8503" s="14" t="s">
        <v>16</v>
      </c>
      <c r="C8503" s="14" t="s">
        <v>17</v>
      </c>
      <c r="D8503" s="28" t="s">
        <v>11445</v>
      </c>
      <c r="E8503" s="15">
        <v>0</v>
      </c>
      <c r="F8503" s="16">
        <v>0.24</v>
      </c>
      <c r="G8503" s="17">
        <f>ROUND(E8503*F8503,2)</f>
        <v>0</v>
      </c>
    </row>
    <row r="8504" spans="1:7" ht="45" x14ac:dyDescent="0.25">
      <c r="A8504" s="18"/>
      <c r="B8504" s="18"/>
      <c r="C8504" s="18"/>
      <c r="D8504" s="28" t="s">
        <v>11446</v>
      </c>
      <c r="E8504" s="18"/>
      <c r="F8504" s="18"/>
      <c r="G8504" s="18"/>
    </row>
    <row r="8505" spans="1:7" x14ac:dyDescent="0.25">
      <c r="A8505" s="13" t="s">
        <v>11447</v>
      </c>
      <c r="B8505" s="14" t="s">
        <v>16</v>
      </c>
      <c r="C8505" s="14" t="s">
        <v>17</v>
      </c>
      <c r="D8505" s="28" t="s">
        <v>11448</v>
      </c>
      <c r="E8505" s="15">
        <v>0</v>
      </c>
      <c r="F8505" s="16">
        <v>0.28999999999999998</v>
      </c>
      <c r="G8505" s="17">
        <f>ROUND(E8505*F8505,2)</f>
        <v>0</v>
      </c>
    </row>
    <row r="8506" spans="1:7" ht="45" x14ac:dyDescent="0.25">
      <c r="A8506" s="18"/>
      <c r="B8506" s="18"/>
      <c r="C8506" s="18"/>
      <c r="D8506" s="28" t="s">
        <v>11449</v>
      </c>
      <c r="E8506" s="18"/>
      <c r="F8506" s="18"/>
      <c r="G8506" s="18"/>
    </row>
    <row r="8507" spans="1:7" x14ac:dyDescent="0.25">
      <c r="A8507" s="13" t="s">
        <v>11450</v>
      </c>
      <c r="B8507" s="14" t="s">
        <v>16</v>
      </c>
      <c r="C8507" s="14" t="s">
        <v>11342</v>
      </c>
      <c r="D8507" s="28" t="s">
        <v>11451</v>
      </c>
      <c r="E8507" s="15">
        <v>0</v>
      </c>
      <c r="F8507" s="16">
        <v>148.69</v>
      </c>
      <c r="G8507" s="17">
        <f>ROUND(E8507*F8507,2)</f>
        <v>0</v>
      </c>
    </row>
    <row r="8508" spans="1:7" ht="56.25" x14ac:dyDescent="0.25">
      <c r="A8508" s="18"/>
      <c r="B8508" s="18"/>
      <c r="C8508" s="18"/>
      <c r="D8508" s="28" t="s">
        <v>11452</v>
      </c>
      <c r="E8508" s="18"/>
      <c r="F8508" s="18"/>
      <c r="G8508" s="18"/>
    </row>
    <row r="8509" spans="1:7" x14ac:dyDescent="0.25">
      <c r="A8509" s="13" t="s">
        <v>11453</v>
      </c>
      <c r="B8509" s="14" t="s">
        <v>16</v>
      </c>
      <c r="C8509" s="14" t="s">
        <v>11342</v>
      </c>
      <c r="D8509" s="28" t="s">
        <v>11454</v>
      </c>
      <c r="E8509" s="15">
        <v>0</v>
      </c>
      <c r="F8509" s="16">
        <v>384.67</v>
      </c>
      <c r="G8509" s="17">
        <f>ROUND(E8509*F8509,2)</f>
        <v>0</v>
      </c>
    </row>
    <row r="8510" spans="1:7" ht="56.25" x14ac:dyDescent="0.25">
      <c r="A8510" s="18"/>
      <c r="B8510" s="18"/>
      <c r="C8510" s="18"/>
      <c r="D8510" s="28" t="s">
        <v>11455</v>
      </c>
      <c r="E8510" s="18"/>
      <c r="F8510" s="18"/>
      <c r="G8510" s="18"/>
    </row>
    <row r="8511" spans="1:7" x14ac:dyDescent="0.25">
      <c r="A8511" s="13" t="s">
        <v>11456</v>
      </c>
      <c r="B8511" s="14" t="s">
        <v>16</v>
      </c>
      <c r="C8511" s="14" t="s">
        <v>11342</v>
      </c>
      <c r="D8511" s="28" t="s">
        <v>11457</v>
      </c>
      <c r="E8511" s="15">
        <v>0</v>
      </c>
      <c r="F8511" s="16">
        <v>105.79</v>
      </c>
      <c r="G8511" s="17">
        <f>ROUND(E8511*F8511,2)</f>
        <v>0</v>
      </c>
    </row>
    <row r="8512" spans="1:7" ht="33.75" x14ac:dyDescent="0.25">
      <c r="A8512" s="18"/>
      <c r="B8512" s="18"/>
      <c r="C8512" s="18"/>
      <c r="D8512" s="28" t="s">
        <v>11458</v>
      </c>
      <c r="E8512" s="18"/>
      <c r="F8512" s="18"/>
      <c r="G8512" s="18"/>
    </row>
    <row r="8513" spans="1:7" x14ac:dyDescent="0.25">
      <c r="A8513" s="13" t="s">
        <v>11459</v>
      </c>
      <c r="B8513" s="14" t="s">
        <v>16</v>
      </c>
      <c r="C8513" s="14" t="s">
        <v>17</v>
      </c>
      <c r="D8513" s="28" t="s">
        <v>11460</v>
      </c>
      <c r="E8513" s="15">
        <v>0</v>
      </c>
      <c r="F8513" s="16">
        <v>23.12</v>
      </c>
      <c r="G8513" s="17">
        <f>ROUND(E8513*F8513,2)</f>
        <v>0</v>
      </c>
    </row>
    <row r="8514" spans="1:7" ht="56.25" x14ac:dyDescent="0.25">
      <c r="A8514" s="18"/>
      <c r="B8514" s="18"/>
      <c r="C8514" s="18"/>
      <c r="D8514" s="28" t="s">
        <v>11461</v>
      </c>
      <c r="E8514" s="18"/>
      <c r="F8514" s="18"/>
      <c r="G8514" s="18"/>
    </row>
    <row r="8515" spans="1:7" x14ac:dyDescent="0.25">
      <c r="A8515" s="13" t="s">
        <v>11462</v>
      </c>
      <c r="B8515" s="14" t="s">
        <v>16</v>
      </c>
      <c r="C8515" s="14" t="s">
        <v>17</v>
      </c>
      <c r="D8515" s="28" t="s">
        <v>11463</v>
      </c>
      <c r="E8515" s="15">
        <v>0</v>
      </c>
      <c r="F8515" s="16">
        <v>19.48</v>
      </c>
      <c r="G8515" s="17">
        <f>ROUND(E8515*F8515,2)</f>
        <v>0</v>
      </c>
    </row>
    <row r="8516" spans="1:7" ht="56.25" x14ac:dyDescent="0.25">
      <c r="A8516" s="18"/>
      <c r="B8516" s="18"/>
      <c r="C8516" s="18"/>
      <c r="D8516" s="28" t="s">
        <v>11464</v>
      </c>
      <c r="E8516" s="18"/>
      <c r="F8516" s="18"/>
      <c r="G8516" s="18"/>
    </row>
    <row r="8517" spans="1:7" x14ac:dyDescent="0.25">
      <c r="A8517" s="13" t="s">
        <v>11465</v>
      </c>
      <c r="B8517" s="14" t="s">
        <v>16</v>
      </c>
      <c r="C8517" s="14" t="s">
        <v>17</v>
      </c>
      <c r="D8517" s="28" t="s">
        <v>11466</v>
      </c>
      <c r="E8517" s="15">
        <v>0</v>
      </c>
      <c r="F8517" s="16">
        <v>16.190000000000001</v>
      </c>
      <c r="G8517" s="17">
        <f>ROUND(E8517*F8517,2)</f>
        <v>0</v>
      </c>
    </row>
    <row r="8518" spans="1:7" ht="56.25" x14ac:dyDescent="0.25">
      <c r="A8518" s="18"/>
      <c r="B8518" s="18"/>
      <c r="C8518" s="18"/>
      <c r="D8518" s="28" t="s">
        <v>11467</v>
      </c>
      <c r="E8518" s="18"/>
      <c r="F8518" s="18"/>
      <c r="G8518" s="18"/>
    </row>
    <row r="8519" spans="1:7" x14ac:dyDescent="0.25">
      <c r="A8519" s="13" t="s">
        <v>11468</v>
      </c>
      <c r="B8519" s="14" t="s">
        <v>16</v>
      </c>
      <c r="C8519" s="14" t="s">
        <v>17</v>
      </c>
      <c r="D8519" s="28" t="s">
        <v>11469</v>
      </c>
      <c r="E8519" s="15">
        <v>0</v>
      </c>
      <c r="F8519" s="16">
        <v>13.95</v>
      </c>
      <c r="G8519" s="17">
        <f>ROUND(E8519*F8519,2)</f>
        <v>0</v>
      </c>
    </row>
    <row r="8520" spans="1:7" ht="67.5" x14ac:dyDescent="0.25">
      <c r="A8520" s="18"/>
      <c r="B8520" s="18"/>
      <c r="C8520" s="18"/>
      <c r="D8520" s="28" t="s">
        <v>11470</v>
      </c>
      <c r="E8520" s="18"/>
      <c r="F8520" s="18"/>
      <c r="G8520" s="18"/>
    </row>
    <row r="8521" spans="1:7" x14ac:dyDescent="0.25">
      <c r="A8521" s="13" t="s">
        <v>11471</v>
      </c>
      <c r="B8521" s="14" t="s">
        <v>16</v>
      </c>
      <c r="C8521" s="14" t="s">
        <v>17</v>
      </c>
      <c r="D8521" s="28" t="s">
        <v>11472</v>
      </c>
      <c r="E8521" s="15">
        <v>0</v>
      </c>
      <c r="F8521" s="16">
        <v>17.37</v>
      </c>
      <c r="G8521" s="17">
        <f>ROUND(E8521*F8521,2)</f>
        <v>0</v>
      </c>
    </row>
    <row r="8522" spans="1:7" ht="67.5" x14ac:dyDescent="0.25">
      <c r="A8522" s="18"/>
      <c r="B8522" s="18"/>
      <c r="C8522" s="18"/>
      <c r="D8522" s="28" t="s">
        <v>11473</v>
      </c>
      <c r="E8522" s="18"/>
      <c r="F8522" s="18"/>
      <c r="G8522" s="18"/>
    </row>
    <row r="8523" spans="1:7" x14ac:dyDescent="0.25">
      <c r="A8523" s="13" t="s">
        <v>11474</v>
      </c>
      <c r="B8523" s="14" t="s">
        <v>16</v>
      </c>
      <c r="C8523" s="14" t="s">
        <v>17</v>
      </c>
      <c r="D8523" s="28" t="s">
        <v>11475</v>
      </c>
      <c r="E8523" s="15">
        <v>0</v>
      </c>
      <c r="F8523" s="16">
        <v>34.82</v>
      </c>
      <c r="G8523" s="17">
        <f>ROUND(E8523*F8523,2)</f>
        <v>0</v>
      </c>
    </row>
    <row r="8524" spans="1:7" ht="90" x14ac:dyDescent="0.25">
      <c r="A8524" s="18"/>
      <c r="B8524" s="18"/>
      <c r="C8524" s="18"/>
      <c r="D8524" s="28" t="s">
        <v>11476</v>
      </c>
      <c r="E8524" s="18"/>
      <c r="F8524" s="18"/>
      <c r="G8524" s="18"/>
    </row>
    <row r="8525" spans="1:7" x14ac:dyDescent="0.25">
      <c r="A8525" s="13" t="s">
        <v>11477</v>
      </c>
      <c r="B8525" s="14" t="s">
        <v>16</v>
      </c>
      <c r="C8525" s="14" t="s">
        <v>105</v>
      </c>
      <c r="D8525" s="28" t="s">
        <v>11478</v>
      </c>
      <c r="E8525" s="15">
        <v>0</v>
      </c>
      <c r="F8525" s="16">
        <v>86.67</v>
      </c>
      <c r="G8525" s="17">
        <f>ROUND(E8525*F8525,2)</f>
        <v>0</v>
      </c>
    </row>
    <row r="8526" spans="1:7" ht="56.25" x14ac:dyDescent="0.25">
      <c r="A8526" s="18"/>
      <c r="B8526" s="18"/>
      <c r="C8526" s="18"/>
      <c r="D8526" s="28" t="s">
        <v>11479</v>
      </c>
      <c r="E8526" s="18"/>
      <c r="F8526" s="18"/>
      <c r="G8526" s="18"/>
    </row>
    <row r="8527" spans="1:7" x14ac:dyDescent="0.25">
      <c r="A8527" s="13" t="s">
        <v>11480</v>
      </c>
      <c r="B8527" s="14" t="s">
        <v>16</v>
      </c>
      <c r="C8527" s="14" t="s">
        <v>105</v>
      </c>
      <c r="D8527" s="28" t="s">
        <v>11481</v>
      </c>
      <c r="E8527" s="15">
        <v>0</v>
      </c>
      <c r="F8527" s="16">
        <v>89.41</v>
      </c>
      <c r="G8527" s="17">
        <f>ROUND(E8527*F8527,2)</f>
        <v>0</v>
      </c>
    </row>
    <row r="8528" spans="1:7" ht="67.5" x14ac:dyDescent="0.25">
      <c r="A8528" s="18"/>
      <c r="B8528" s="18"/>
      <c r="C8528" s="18"/>
      <c r="D8528" s="28" t="s">
        <v>11482</v>
      </c>
      <c r="E8528" s="18"/>
      <c r="F8528" s="18"/>
      <c r="G8528" s="18"/>
    </row>
    <row r="8529" spans="1:7" x14ac:dyDescent="0.25">
      <c r="A8529" s="13" t="s">
        <v>11483</v>
      </c>
      <c r="B8529" s="14" t="s">
        <v>16</v>
      </c>
      <c r="C8529" s="14" t="s">
        <v>105</v>
      </c>
      <c r="D8529" s="28" t="s">
        <v>11484</v>
      </c>
      <c r="E8529" s="15">
        <v>0</v>
      </c>
      <c r="F8529" s="16">
        <v>113.13</v>
      </c>
      <c r="G8529" s="17">
        <f>ROUND(E8529*F8529,2)</f>
        <v>0</v>
      </c>
    </row>
    <row r="8530" spans="1:7" ht="67.5" x14ac:dyDescent="0.25">
      <c r="A8530" s="18"/>
      <c r="B8530" s="18"/>
      <c r="C8530" s="18"/>
      <c r="D8530" s="28" t="s">
        <v>11485</v>
      </c>
      <c r="E8530" s="18"/>
      <c r="F8530" s="18"/>
      <c r="G8530" s="18"/>
    </row>
    <row r="8531" spans="1:7" x14ac:dyDescent="0.25">
      <c r="A8531" s="13" t="s">
        <v>11486</v>
      </c>
      <c r="B8531" s="14" t="s">
        <v>16</v>
      </c>
      <c r="C8531" s="14" t="s">
        <v>105</v>
      </c>
      <c r="D8531" s="28" t="s">
        <v>11487</v>
      </c>
      <c r="E8531" s="15">
        <v>0</v>
      </c>
      <c r="F8531" s="16">
        <v>192.84</v>
      </c>
      <c r="G8531" s="17">
        <f>ROUND(E8531*F8531,2)</f>
        <v>0</v>
      </c>
    </row>
    <row r="8532" spans="1:7" ht="33.75" x14ac:dyDescent="0.25">
      <c r="A8532" s="18"/>
      <c r="B8532" s="18"/>
      <c r="C8532" s="18"/>
      <c r="D8532" s="28" t="s">
        <v>11488</v>
      </c>
      <c r="E8532" s="18"/>
      <c r="F8532" s="18"/>
      <c r="G8532" s="18"/>
    </row>
    <row r="8533" spans="1:7" x14ac:dyDescent="0.25">
      <c r="A8533" s="13" t="s">
        <v>11489</v>
      </c>
      <c r="B8533" s="14" t="s">
        <v>16</v>
      </c>
      <c r="C8533" s="14" t="s">
        <v>17</v>
      </c>
      <c r="D8533" s="28" t="s">
        <v>11490</v>
      </c>
      <c r="E8533" s="15">
        <v>0</v>
      </c>
      <c r="F8533" s="16">
        <v>0.36</v>
      </c>
      <c r="G8533" s="17">
        <f>ROUND(E8533*F8533,2)</f>
        <v>0</v>
      </c>
    </row>
    <row r="8534" spans="1:7" x14ac:dyDescent="0.25">
      <c r="A8534" s="13" t="s">
        <v>11491</v>
      </c>
      <c r="B8534" s="14" t="s">
        <v>16</v>
      </c>
      <c r="C8534" s="14" t="s">
        <v>11342</v>
      </c>
      <c r="D8534" s="28" t="s">
        <v>11492</v>
      </c>
      <c r="E8534" s="15">
        <v>0</v>
      </c>
      <c r="F8534" s="16">
        <v>22.72</v>
      </c>
      <c r="G8534" s="17">
        <f>ROUND(E8534*F8534,2)</f>
        <v>0</v>
      </c>
    </row>
    <row r="8535" spans="1:7" ht="56.25" x14ac:dyDescent="0.25">
      <c r="A8535" s="18"/>
      <c r="B8535" s="18"/>
      <c r="C8535" s="18"/>
      <c r="D8535" s="28" t="s">
        <v>11493</v>
      </c>
      <c r="E8535" s="18"/>
      <c r="F8535" s="18"/>
      <c r="G8535" s="18"/>
    </row>
    <row r="8536" spans="1:7" x14ac:dyDescent="0.25">
      <c r="A8536" s="18"/>
      <c r="B8536" s="18"/>
      <c r="C8536" s="18"/>
      <c r="D8536" s="35" t="s">
        <v>11494</v>
      </c>
      <c r="E8536" s="15">
        <v>0</v>
      </c>
      <c r="F8536" s="16">
        <v>0</v>
      </c>
      <c r="G8536" s="19">
        <f>ROUND(E8536*F8536,2)</f>
        <v>0</v>
      </c>
    </row>
    <row r="8537" spans="1:7" ht="0.95" customHeight="1" x14ac:dyDescent="0.25">
      <c r="A8537" s="20"/>
      <c r="B8537" s="20"/>
      <c r="C8537" s="20"/>
      <c r="D8537" s="36"/>
      <c r="E8537" s="20"/>
      <c r="F8537" s="20"/>
      <c r="G8537" s="20"/>
    </row>
    <row r="8538" spans="1:7" x14ac:dyDescent="0.25">
      <c r="A8538" s="7" t="s">
        <v>11495</v>
      </c>
      <c r="B8538" s="7" t="s">
        <v>8</v>
      </c>
      <c r="C8538" s="7" t="s">
        <v>9</v>
      </c>
      <c r="D8538" s="33" t="s">
        <v>11496</v>
      </c>
      <c r="E8538" s="8">
        <f>E8578</f>
        <v>0</v>
      </c>
      <c r="F8538" s="9">
        <f>F8578</f>
        <v>0</v>
      </c>
      <c r="G8538" s="9">
        <f>G8578</f>
        <v>0</v>
      </c>
    </row>
    <row r="8539" spans="1:7" x14ac:dyDescent="0.25">
      <c r="A8539" s="13" t="s">
        <v>11497</v>
      </c>
      <c r="B8539" s="14" t="s">
        <v>16</v>
      </c>
      <c r="C8539" s="14" t="s">
        <v>668</v>
      </c>
      <c r="D8539" s="28" t="s">
        <v>11498</v>
      </c>
      <c r="E8539" s="15">
        <v>0</v>
      </c>
      <c r="F8539" s="16">
        <v>50.45</v>
      </c>
      <c r="G8539" s="17">
        <f>ROUND(E8539*F8539,2)</f>
        <v>0</v>
      </c>
    </row>
    <row r="8540" spans="1:7" ht="101.25" x14ac:dyDescent="0.25">
      <c r="A8540" s="18"/>
      <c r="B8540" s="18"/>
      <c r="C8540" s="18"/>
      <c r="D8540" s="28" t="s">
        <v>11499</v>
      </c>
      <c r="E8540" s="18"/>
      <c r="F8540" s="18"/>
      <c r="G8540" s="18"/>
    </row>
    <row r="8541" spans="1:7" x14ac:dyDescent="0.25">
      <c r="A8541" s="13" t="s">
        <v>11500</v>
      </c>
      <c r="B8541" s="14" t="s">
        <v>16</v>
      </c>
      <c r="C8541" s="14" t="s">
        <v>668</v>
      </c>
      <c r="D8541" s="28" t="s">
        <v>11501</v>
      </c>
      <c r="E8541" s="15">
        <v>0</v>
      </c>
      <c r="F8541" s="16">
        <v>47.7</v>
      </c>
      <c r="G8541" s="17">
        <f>ROUND(E8541*F8541,2)</f>
        <v>0</v>
      </c>
    </row>
    <row r="8542" spans="1:7" ht="101.25" x14ac:dyDescent="0.25">
      <c r="A8542" s="18"/>
      <c r="B8542" s="18"/>
      <c r="C8542" s="18"/>
      <c r="D8542" s="28" t="s">
        <v>11502</v>
      </c>
      <c r="E8542" s="18"/>
      <c r="F8542" s="18"/>
      <c r="G8542" s="18"/>
    </row>
    <row r="8543" spans="1:7" x14ac:dyDescent="0.25">
      <c r="A8543" s="13" t="s">
        <v>11503</v>
      </c>
      <c r="B8543" s="14" t="s">
        <v>16</v>
      </c>
      <c r="C8543" s="14" t="s">
        <v>2220</v>
      </c>
      <c r="D8543" s="28" t="s">
        <v>11504</v>
      </c>
      <c r="E8543" s="15">
        <v>0</v>
      </c>
      <c r="F8543" s="16">
        <v>15.4</v>
      </c>
      <c r="G8543" s="17">
        <f>ROUND(E8543*F8543,2)</f>
        <v>0</v>
      </c>
    </row>
    <row r="8544" spans="1:7" ht="112.5" x14ac:dyDescent="0.25">
      <c r="A8544" s="18"/>
      <c r="B8544" s="18"/>
      <c r="C8544" s="18"/>
      <c r="D8544" s="28" t="s">
        <v>11505</v>
      </c>
      <c r="E8544" s="18"/>
      <c r="F8544" s="18"/>
      <c r="G8544" s="18"/>
    </row>
    <row r="8545" spans="1:7" x14ac:dyDescent="0.25">
      <c r="A8545" s="13" t="s">
        <v>11506</v>
      </c>
      <c r="B8545" s="14" t="s">
        <v>16</v>
      </c>
      <c r="C8545" s="14" t="s">
        <v>2220</v>
      </c>
      <c r="D8545" s="28" t="s">
        <v>11507</v>
      </c>
      <c r="E8545" s="15">
        <v>0</v>
      </c>
      <c r="F8545" s="16">
        <v>14.57</v>
      </c>
      <c r="G8545" s="17">
        <f>ROUND(E8545*F8545,2)</f>
        <v>0</v>
      </c>
    </row>
    <row r="8546" spans="1:7" ht="101.25" x14ac:dyDescent="0.25">
      <c r="A8546" s="18"/>
      <c r="B8546" s="18"/>
      <c r="C8546" s="18"/>
      <c r="D8546" s="28" t="s">
        <v>11508</v>
      </c>
      <c r="E8546" s="18"/>
      <c r="F8546" s="18"/>
      <c r="G8546" s="18"/>
    </row>
    <row r="8547" spans="1:7" x14ac:dyDescent="0.25">
      <c r="A8547" s="13" t="s">
        <v>11509</v>
      </c>
      <c r="B8547" s="14" t="s">
        <v>16</v>
      </c>
      <c r="C8547" s="14" t="s">
        <v>2220</v>
      </c>
      <c r="D8547" s="28" t="s">
        <v>11510</v>
      </c>
      <c r="E8547" s="15">
        <v>0</v>
      </c>
      <c r="F8547" s="16">
        <v>1.4</v>
      </c>
      <c r="G8547" s="17">
        <f>ROUND(E8547*F8547,2)</f>
        <v>0</v>
      </c>
    </row>
    <row r="8548" spans="1:7" ht="33.75" x14ac:dyDescent="0.25">
      <c r="A8548" s="18"/>
      <c r="B8548" s="18"/>
      <c r="C8548" s="18"/>
      <c r="D8548" s="28" t="s">
        <v>11511</v>
      </c>
      <c r="E8548" s="18"/>
      <c r="F8548" s="18"/>
      <c r="G8548" s="18"/>
    </row>
    <row r="8549" spans="1:7" x14ac:dyDescent="0.25">
      <c r="A8549" s="13" t="s">
        <v>11512</v>
      </c>
      <c r="B8549" s="14" t="s">
        <v>16</v>
      </c>
      <c r="C8549" s="14" t="s">
        <v>2220</v>
      </c>
      <c r="D8549" s="28" t="s">
        <v>11513</v>
      </c>
      <c r="E8549" s="15">
        <v>0</v>
      </c>
      <c r="F8549" s="16">
        <v>71.709999999999994</v>
      </c>
      <c r="G8549" s="17">
        <f>ROUND(E8549*F8549,2)</f>
        <v>0</v>
      </c>
    </row>
    <row r="8550" spans="1:7" ht="78.75" x14ac:dyDescent="0.25">
      <c r="A8550" s="18"/>
      <c r="B8550" s="18"/>
      <c r="C8550" s="18"/>
      <c r="D8550" s="28" t="s">
        <v>11514</v>
      </c>
      <c r="E8550" s="18"/>
      <c r="F8550" s="18"/>
      <c r="G8550" s="18"/>
    </row>
    <row r="8551" spans="1:7" x14ac:dyDescent="0.25">
      <c r="A8551" s="13" t="s">
        <v>11515</v>
      </c>
      <c r="B8551" s="14" t="s">
        <v>16</v>
      </c>
      <c r="C8551" s="14" t="s">
        <v>17</v>
      </c>
      <c r="D8551" s="28" t="s">
        <v>11516</v>
      </c>
      <c r="E8551" s="15">
        <v>0</v>
      </c>
      <c r="F8551" s="16">
        <v>36.33</v>
      </c>
      <c r="G8551" s="17">
        <f>ROUND(E8551*F8551,2)</f>
        <v>0</v>
      </c>
    </row>
    <row r="8552" spans="1:7" ht="101.25" x14ac:dyDescent="0.25">
      <c r="A8552" s="18"/>
      <c r="B8552" s="18"/>
      <c r="C8552" s="18"/>
      <c r="D8552" s="28" t="s">
        <v>11517</v>
      </c>
      <c r="E8552" s="18"/>
      <c r="F8552" s="18"/>
      <c r="G8552" s="18"/>
    </row>
    <row r="8553" spans="1:7" x14ac:dyDescent="0.25">
      <c r="A8553" s="13" t="s">
        <v>11518</v>
      </c>
      <c r="B8553" s="14" t="s">
        <v>16</v>
      </c>
      <c r="C8553" s="14" t="s">
        <v>17</v>
      </c>
      <c r="D8553" s="28" t="s">
        <v>11519</v>
      </c>
      <c r="E8553" s="15">
        <v>0</v>
      </c>
      <c r="F8553" s="16">
        <v>28.29</v>
      </c>
      <c r="G8553" s="17">
        <f>ROUND(E8553*F8553,2)</f>
        <v>0</v>
      </c>
    </row>
    <row r="8554" spans="1:7" x14ac:dyDescent="0.25">
      <c r="A8554" s="13" t="s">
        <v>11520</v>
      </c>
      <c r="B8554" s="14" t="s">
        <v>16</v>
      </c>
      <c r="C8554" s="14" t="s">
        <v>17</v>
      </c>
      <c r="D8554" s="28" t="s">
        <v>11521</v>
      </c>
      <c r="E8554" s="15">
        <v>0</v>
      </c>
      <c r="F8554" s="16">
        <v>19.36</v>
      </c>
      <c r="G8554" s="17">
        <f>ROUND(E8554*F8554,2)</f>
        <v>0</v>
      </c>
    </row>
    <row r="8555" spans="1:7" x14ac:dyDescent="0.25">
      <c r="A8555" s="13" t="s">
        <v>11522</v>
      </c>
      <c r="B8555" s="14" t="s">
        <v>16</v>
      </c>
      <c r="C8555" s="14" t="s">
        <v>2220</v>
      </c>
      <c r="D8555" s="28" t="s">
        <v>11523</v>
      </c>
      <c r="E8555" s="15">
        <v>0</v>
      </c>
      <c r="F8555" s="16">
        <v>62.63</v>
      </c>
      <c r="G8555" s="17">
        <f>ROUND(E8555*F8555,2)</f>
        <v>0</v>
      </c>
    </row>
    <row r="8556" spans="1:7" ht="112.5" x14ac:dyDescent="0.25">
      <c r="A8556" s="18"/>
      <c r="B8556" s="18"/>
      <c r="C8556" s="18"/>
      <c r="D8556" s="28" t="s">
        <v>11524</v>
      </c>
      <c r="E8556" s="18"/>
      <c r="F8556" s="18"/>
      <c r="G8556" s="18"/>
    </row>
    <row r="8557" spans="1:7" x14ac:dyDescent="0.25">
      <c r="A8557" s="13" t="s">
        <v>11525</v>
      </c>
      <c r="B8557" s="14" t="s">
        <v>16</v>
      </c>
      <c r="C8557" s="14" t="s">
        <v>2220</v>
      </c>
      <c r="D8557" s="28" t="s">
        <v>11526</v>
      </c>
      <c r="E8557" s="15">
        <v>0</v>
      </c>
      <c r="F8557" s="16">
        <v>97.94</v>
      </c>
      <c r="G8557" s="17">
        <f>ROUND(E8557*F8557,2)</f>
        <v>0</v>
      </c>
    </row>
    <row r="8558" spans="1:7" ht="123.75" x14ac:dyDescent="0.25">
      <c r="A8558" s="18"/>
      <c r="B8558" s="18"/>
      <c r="C8558" s="18"/>
      <c r="D8558" s="28" t="s">
        <v>11527</v>
      </c>
      <c r="E8558" s="18"/>
      <c r="F8558" s="18"/>
      <c r="G8558" s="18"/>
    </row>
    <row r="8559" spans="1:7" x14ac:dyDescent="0.25">
      <c r="A8559" s="13" t="s">
        <v>11528</v>
      </c>
      <c r="B8559" s="14" t="s">
        <v>16</v>
      </c>
      <c r="C8559" s="14" t="s">
        <v>2220</v>
      </c>
      <c r="D8559" s="28" t="s">
        <v>11529</v>
      </c>
      <c r="E8559" s="15">
        <v>0</v>
      </c>
      <c r="F8559" s="16">
        <v>153.11000000000001</v>
      </c>
      <c r="G8559" s="17">
        <f>ROUND(E8559*F8559,2)</f>
        <v>0</v>
      </c>
    </row>
    <row r="8560" spans="1:7" ht="90" x14ac:dyDescent="0.25">
      <c r="A8560" s="18"/>
      <c r="B8560" s="18"/>
      <c r="C8560" s="18"/>
      <c r="D8560" s="28" t="s">
        <v>11530</v>
      </c>
      <c r="E8560" s="18"/>
      <c r="F8560" s="18"/>
      <c r="G8560" s="18"/>
    </row>
    <row r="8561" spans="1:7" x14ac:dyDescent="0.25">
      <c r="A8561" s="13" t="s">
        <v>11531</v>
      </c>
      <c r="B8561" s="14" t="s">
        <v>16</v>
      </c>
      <c r="C8561" s="14" t="s">
        <v>2220</v>
      </c>
      <c r="D8561" s="28" t="s">
        <v>11532</v>
      </c>
      <c r="E8561" s="15">
        <v>0</v>
      </c>
      <c r="F8561" s="16">
        <v>155.19</v>
      </c>
      <c r="G8561" s="17">
        <f>ROUND(E8561*F8561,2)</f>
        <v>0</v>
      </c>
    </row>
    <row r="8562" spans="1:7" ht="90" x14ac:dyDescent="0.25">
      <c r="A8562" s="18"/>
      <c r="B8562" s="18"/>
      <c r="C8562" s="18"/>
      <c r="D8562" s="28" t="s">
        <v>11533</v>
      </c>
      <c r="E8562" s="18"/>
      <c r="F8562" s="18"/>
      <c r="G8562" s="18"/>
    </row>
    <row r="8563" spans="1:7" x14ac:dyDescent="0.25">
      <c r="A8563" s="13" t="s">
        <v>11534</v>
      </c>
      <c r="B8563" s="14" t="s">
        <v>16</v>
      </c>
      <c r="C8563" s="14" t="s">
        <v>2220</v>
      </c>
      <c r="D8563" s="28" t="s">
        <v>11535</v>
      </c>
      <c r="E8563" s="15">
        <v>0</v>
      </c>
      <c r="F8563" s="16">
        <v>104.2</v>
      </c>
      <c r="G8563" s="17">
        <f>ROUND(E8563*F8563,2)</f>
        <v>0</v>
      </c>
    </row>
    <row r="8564" spans="1:7" ht="90" x14ac:dyDescent="0.25">
      <c r="A8564" s="18"/>
      <c r="B8564" s="18"/>
      <c r="C8564" s="18"/>
      <c r="D8564" s="28" t="s">
        <v>11536</v>
      </c>
      <c r="E8564" s="18"/>
      <c r="F8564" s="18"/>
      <c r="G8564" s="18"/>
    </row>
    <row r="8565" spans="1:7" x14ac:dyDescent="0.25">
      <c r="A8565" s="13" t="s">
        <v>11537</v>
      </c>
      <c r="B8565" s="14" t="s">
        <v>16</v>
      </c>
      <c r="C8565" s="14" t="s">
        <v>2220</v>
      </c>
      <c r="D8565" s="28" t="s">
        <v>11538</v>
      </c>
      <c r="E8565" s="15">
        <v>0</v>
      </c>
      <c r="F8565" s="16">
        <v>60.54</v>
      </c>
      <c r="G8565" s="17">
        <f>ROUND(E8565*F8565,2)</f>
        <v>0</v>
      </c>
    </row>
    <row r="8566" spans="1:7" ht="101.25" x14ac:dyDescent="0.25">
      <c r="A8566" s="18"/>
      <c r="B8566" s="18"/>
      <c r="C8566" s="18"/>
      <c r="D8566" s="28" t="s">
        <v>11539</v>
      </c>
      <c r="E8566" s="18"/>
      <c r="F8566" s="18"/>
      <c r="G8566" s="18"/>
    </row>
    <row r="8567" spans="1:7" x14ac:dyDescent="0.25">
      <c r="A8567" s="13" t="s">
        <v>11540</v>
      </c>
      <c r="B8567" s="14" t="s">
        <v>16</v>
      </c>
      <c r="C8567" s="14" t="s">
        <v>668</v>
      </c>
      <c r="D8567" s="28" t="s">
        <v>11541</v>
      </c>
      <c r="E8567" s="15">
        <v>0</v>
      </c>
      <c r="F8567" s="16">
        <v>135.09</v>
      </c>
      <c r="G8567" s="17">
        <f>ROUND(E8567*F8567,2)</f>
        <v>0</v>
      </c>
    </row>
    <row r="8568" spans="1:7" ht="90" x14ac:dyDescent="0.25">
      <c r="A8568" s="18"/>
      <c r="B8568" s="18"/>
      <c r="C8568" s="18"/>
      <c r="D8568" s="28" t="s">
        <v>11542</v>
      </c>
      <c r="E8568" s="18"/>
      <c r="F8568" s="18"/>
      <c r="G8568" s="18"/>
    </row>
    <row r="8569" spans="1:7" x14ac:dyDescent="0.25">
      <c r="A8569" s="13" t="s">
        <v>11543</v>
      </c>
      <c r="B8569" s="14" t="s">
        <v>16</v>
      </c>
      <c r="C8569" s="14" t="s">
        <v>668</v>
      </c>
      <c r="D8569" s="28" t="s">
        <v>11544</v>
      </c>
      <c r="E8569" s="15">
        <v>0</v>
      </c>
      <c r="F8569" s="16">
        <v>38.049999999999997</v>
      </c>
      <c r="G8569" s="17">
        <f>ROUND(E8569*F8569,2)</f>
        <v>0</v>
      </c>
    </row>
    <row r="8570" spans="1:7" x14ac:dyDescent="0.25">
      <c r="A8570" s="13" t="s">
        <v>11545</v>
      </c>
      <c r="B8570" s="14" t="s">
        <v>16</v>
      </c>
      <c r="C8570" s="14" t="s">
        <v>668</v>
      </c>
      <c r="D8570" s="28" t="s">
        <v>11546</v>
      </c>
      <c r="E8570" s="15">
        <v>0</v>
      </c>
      <c r="F8570" s="16">
        <v>103.45</v>
      </c>
      <c r="G8570" s="17">
        <f>ROUND(E8570*F8570,2)</f>
        <v>0</v>
      </c>
    </row>
    <row r="8571" spans="1:7" ht="56.25" x14ac:dyDescent="0.25">
      <c r="A8571" s="18"/>
      <c r="B8571" s="18"/>
      <c r="C8571" s="18"/>
      <c r="D8571" s="28" t="s">
        <v>11547</v>
      </c>
      <c r="E8571" s="18"/>
      <c r="F8571" s="18"/>
      <c r="G8571" s="18"/>
    </row>
    <row r="8572" spans="1:7" x14ac:dyDescent="0.25">
      <c r="A8572" s="13" t="s">
        <v>11548</v>
      </c>
      <c r="B8572" s="14" t="s">
        <v>16</v>
      </c>
      <c r="C8572" s="14" t="s">
        <v>668</v>
      </c>
      <c r="D8572" s="28" t="s">
        <v>11549</v>
      </c>
      <c r="E8572" s="15">
        <v>0</v>
      </c>
      <c r="F8572" s="16">
        <v>115.95</v>
      </c>
      <c r="G8572" s="17">
        <f>ROUND(E8572*F8572,2)</f>
        <v>0</v>
      </c>
    </row>
    <row r="8573" spans="1:7" ht="67.5" x14ac:dyDescent="0.25">
      <c r="A8573" s="18"/>
      <c r="B8573" s="18"/>
      <c r="C8573" s="18"/>
      <c r="D8573" s="28" t="s">
        <v>11550</v>
      </c>
      <c r="E8573" s="18"/>
      <c r="F8573" s="18"/>
      <c r="G8573" s="18"/>
    </row>
    <row r="8574" spans="1:7" x14ac:dyDescent="0.25">
      <c r="A8574" s="13" t="s">
        <v>11551</v>
      </c>
      <c r="B8574" s="14" t="s">
        <v>16</v>
      </c>
      <c r="C8574" s="14" t="s">
        <v>668</v>
      </c>
      <c r="D8574" s="28" t="s">
        <v>11552</v>
      </c>
      <c r="E8574" s="15">
        <v>0</v>
      </c>
      <c r="F8574" s="16">
        <v>180.49</v>
      </c>
      <c r="G8574" s="17">
        <f>ROUND(E8574*F8574,2)</f>
        <v>0</v>
      </c>
    </row>
    <row r="8575" spans="1:7" ht="67.5" x14ac:dyDescent="0.25">
      <c r="A8575" s="18"/>
      <c r="B8575" s="18"/>
      <c r="C8575" s="18"/>
      <c r="D8575" s="28" t="s">
        <v>11553</v>
      </c>
      <c r="E8575" s="18"/>
      <c r="F8575" s="18"/>
      <c r="G8575" s="18"/>
    </row>
    <row r="8576" spans="1:7" x14ac:dyDescent="0.25">
      <c r="A8576" s="13" t="s">
        <v>11554</v>
      </c>
      <c r="B8576" s="14" t="s">
        <v>16</v>
      </c>
      <c r="C8576" s="14" t="s">
        <v>17</v>
      </c>
      <c r="D8576" s="28" t="s">
        <v>11555</v>
      </c>
      <c r="E8576" s="15">
        <v>0</v>
      </c>
      <c r="F8576" s="16">
        <v>34.47</v>
      </c>
      <c r="G8576" s="17">
        <f>ROUND(E8576*F8576,2)</f>
        <v>0</v>
      </c>
    </row>
    <row r="8577" spans="1:7" ht="101.25" x14ac:dyDescent="0.25">
      <c r="A8577" s="18"/>
      <c r="B8577" s="18"/>
      <c r="C8577" s="18"/>
      <c r="D8577" s="28" t="s">
        <v>11556</v>
      </c>
      <c r="E8577" s="18"/>
      <c r="F8577" s="18"/>
      <c r="G8577" s="18"/>
    </row>
    <row r="8578" spans="1:7" x14ac:dyDescent="0.25">
      <c r="A8578" s="18"/>
      <c r="B8578" s="18"/>
      <c r="C8578" s="18"/>
      <c r="D8578" s="35" t="s">
        <v>11557</v>
      </c>
      <c r="E8578" s="15">
        <v>0</v>
      </c>
      <c r="F8578" s="16">
        <v>0</v>
      </c>
      <c r="G8578" s="19">
        <f>ROUND(E8578*F8578,2)</f>
        <v>0</v>
      </c>
    </row>
    <row r="8579" spans="1:7" ht="0.95" customHeight="1" x14ac:dyDescent="0.25">
      <c r="A8579" s="20"/>
      <c r="B8579" s="20"/>
      <c r="C8579" s="20"/>
      <c r="D8579" s="36"/>
      <c r="E8579" s="20"/>
      <c r="F8579" s="20"/>
      <c r="G8579" s="20"/>
    </row>
    <row r="8580" spans="1:7" x14ac:dyDescent="0.25">
      <c r="A8580" s="7" t="s">
        <v>11558</v>
      </c>
      <c r="B8580" s="7" t="s">
        <v>8</v>
      </c>
      <c r="C8580" s="7" t="s">
        <v>9</v>
      </c>
      <c r="D8580" s="33" t="s">
        <v>11559</v>
      </c>
      <c r="E8580" s="8">
        <f>E8645</f>
        <v>0</v>
      </c>
      <c r="F8580" s="9">
        <f>F8645</f>
        <v>0</v>
      </c>
      <c r="G8580" s="9">
        <f>G8645</f>
        <v>0</v>
      </c>
    </row>
    <row r="8581" spans="1:7" hidden="1" x14ac:dyDescent="0.25">
      <c r="A8581" s="13" t="s">
        <v>11560</v>
      </c>
      <c r="B8581" s="14" t="s">
        <v>16</v>
      </c>
      <c r="C8581" s="14" t="s">
        <v>105</v>
      </c>
      <c r="D8581" s="28" t="s">
        <v>11561</v>
      </c>
      <c r="E8581" s="15">
        <v>0</v>
      </c>
      <c r="F8581" s="16">
        <v>10.1</v>
      </c>
      <c r="G8581" s="17">
        <f>ROUND(E8581*F8581,2)</f>
        <v>0</v>
      </c>
    </row>
    <row r="8582" spans="1:7" ht="56.25" hidden="1" x14ac:dyDescent="0.25">
      <c r="A8582" s="18"/>
      <c r="B8582" s="18"/>
      <c r="C8582" s="18"/>
      <c r="D8582" s="28" t="s">
        <v>11562</v>
      </c>
      <c r="E8582" s="18"/>
      <c r="F8582" s="18"/>
      <c r="G8582" s="18"/>
    </row>
    <row r="8583" spans="1:7" hidden="1" x14ac:dyDescent="0.25">
      <c r="A8583" s="13" t="s">
        <v>11563</v>
      </c>
      <c r="B8583" s="14" t="s">
        <v>16</v>
      </c>
      <c r="C8583" s="14" t="s">
        <v>105</v>
      </c>
      <c r="D8583" s="28" t="s">
        <v>11564</v>
      </c>
      <c r="E8583" s="15">
        <v>0</v>
      </c>
      <c r="F8583" s="16">
        <v>20.34</v>
      </c>
      <c r="G8583" s="17">
        <f>ROUND(E8583*F8583,2)</f>
        <v>0</v>
      </c>
    </row>
    <row r="8584" spans="1:7" ht="45" hidden="1" x14ac:dyDescent="0.25">
      <c r="A8584" s="18"/>
      <c r="B8584" s="18"/>
      <c r="C8584" s="18"/>
      <c r="D8584" s="28" t="s">
        <v>11565</v>
      </c>
      <c r="E8584" s="18"/>
      <c r="F8584" s="18"/>
      <c r="G8584" s="18"/>
    </row>
    <row r="8585" spans="1:7" hidden="1" x14ac:dyDescent="0.25">
      <c r="A8585" s="13" t="s">
        <v>11566</v>
      </c>
      <c r="B8585" s="14" t="s">
        <v>16</v>
      </c>
      <c r="C8585" s="14" t="s">
        <v>17</v>
      </c>
      <c r="D8585" s="28" t="s">
        <v>11567</v>
      </c>
      <c r="E8585" s="15">
        <v>0</v>
      </c>
      <c r="F8585" s="16">
        <v>17.940000000000001</v>
      </c>
      <c r="G8585" s="17">
        <f>ROUND(E8585*F8585,2)</f>
        <v>0</v>
      </c>
    </row>
    <row r="8586" spans="1:7" ht="33.75" hidden="1" x14ac:dyDescent="0.25">
      <c r="A8586" s="18"/>
      <c r="B8586" s="18"/>
      <c r="C8586" s="18"/>
      <c r="D8586" s="28" t="s">
        <v>11568</v>
      </c>
      <c r="E8586" s="18"/>
      <c r="F8586" s="18"/>
      <c r="G8586" s="18"/>
    </row>
    <row r="8587" spans="1:7" hidden="1" x14ac:dyDescent="0.25">
      <c r="A8587" s="13" t="s">
        <v>11569</v>
      </c>
      <c r="B8587" s="14" t="s">
        <v>16</v>
      </c>
      <c r="C8587" s="14" t="s">
        <v>17</v>
      </c>
      <c r="D8587" s="28" t="s">
        <v>11570</v>
      </c>
      <c r="E8587" s="15">
        <v>0</v>
      </c>
      <c r="F8587" s="16">
        <v>14.25</v>
      </c>
      <c r="G8587" s="17">
        <f>ROUND(E8587*F8587,2)</f>
        <v>0</v>
      </c>
    </row>
    <row r="8588" spans="1:7" ht="78.75" hidden="1" x14ac:dyDescent="0.25">
      <c r="A8588" s="18"/>
      <c r="B8588" s="18"/>
      <c r="C8588" s="18"/>
      <c r="D8588" s="28" t="s">
        <v>11571</v>
      </c>
      <c r="E8588" s="18"/>
      <c r="F8588" s="18"/>
      <c r="G8588" s="18"/>
    </row>
    <row r="8589" spans="1:7" hidden="1" x14ac:dyDescent="0.25">
      <c r="A8589" s="13" t="s">
        <v>11572</v>
      </c>
      <c r="B8589" s="14" t="s">
        <v>16</v>
      </c>
      <c r="C8589" s="14" t="s">
        <v>105</v>
      </c>
      <c r="D8589" s="28" t="s">
        <v>11573</v>
      </c>
      <c r="E8589" s="15">
        <v>0</v>
      </c>
      <c r="F8589" s="16">
        <v>98.8</v>
      </c>
      <c r="G8589" s="17">
        <f>ROUND(E8589*F8589,2)</f>
        <v>0</v>
      </c>
    </row>
    <row r="8590" spans="1:7" ht="78.75" hidden="1" x14ac:dyDescent="0.25">
      <c r="A8590" s="18"/>
      <c r="B8590" s="18"/>
      <c r="C8590" s="18"/>
      <c r="D8590" s="28" t="s">
        <v>11574</v>
      </c>
      <c r="E8590" s="18"/>
      <c r="F8590" s="18"/>
      <c r="G8590" s="18"/>
    </row>
    <row r="8591" spans="1:7" hidden="1" x14ac:dyDescent="0.25">
      <c r="A8591" s="13" t="s">
        <v>11575</v>
      </c>
      <c r="B8591" s="14" t="s">
        <v>16</v>
      </c>
      <c r="C8591" s="14" t="s">
        <v>105</v>
      </c>
      <c r="D8591" s="28" t="s">
        <v>11576</v>
      </c>
      <c r="E8591" s="15">
        <v>0</v>
      </c>
      <c r="F8591" s="16">
        <v>96.32</v>
      </c>
      <c r="G8591" s="17">
        <f>ROUND(E8591*F8591,2)</f>
        <v>0</v>
      </c>
    </row>
    <row r="8592" spans="1:7" ht="78.75" hidden="1" x14ac:dyDescent="0.25">
      <c r="A8592" s="18"/>
      <c r="B8592" s="18"/>
      <c r="C8592" s="18"/>
      <c r="D8592" s="28" t="s">
        <v>11577</v>
      </c>
      <c r="E8592" s="18"/>
      <c r="F8592" s="18"/>
      <c r="G8592" s="18"/>
    </row>
    <row r="8593" spans="1:7" hidden="1" x14ac:dyDescent="0.25">
      <c r="A8593" s="13" t="s">
        <v>11578</v>
      </c>
      <c r="B8593" s="14" t="s">
        <v>16</v>
      </c>
      <c r="C8593" s="14" t="s">
        <v>546</v>
      </c>
      <c r="D8593" s="28" t="s">
        <v>11579</v>
      </c>
      <c r="E8593" s="15">
        <v>0</v>
      </c>
      <c r="F8593" s="16">
        <v>1.26</v>
      </c>
      <c r="G8593" s="17">
        <f>ROUND(E8593*F8593,2)</f>
        <v>0</v>
      </c>
    </row>
    <row r="8594" spans="1:7" ht="112.5" hidden="1" x14ac:dyDescent="0.25">
      <c r="A8594" s="18"/>
      <c r="B8594" s="18"/>
      <c r="C8594" s="18"/>
      <c r="D8594" s="28" t="s">
        <v>11580</v>
      </c>
      <c r="E8594" s="18"/>
      <c r="F8594" s="18"/>
      <c r="G8594" s="18"/>
    </row>
    <row r="8595" spans="1:7" hidden="1" x14ac:dyDescent="0.25">
      <c r="A8595" s="13" t="s">
        <v>11581</v>
      </c>
      <c r="B8595" s="14" t="s">
        <v>16</v>
      </c>
      <c r="C8595" s="14" t="s">
        <v>105</v>
      </c>
      <c r="D8595" s="28" t="s">
        <v>11582</v>
      </c>
      <c r="E8595" s="15">
        <v>0</v>
      </c>
      <c r="F8595" s="16">
        <v>152.24</v>
      </c>
      <c r="G8595" s="17">
        <f>ROUND(E8595*F8595,2)</f>
        <v>0</v>
      </c>
    </row>
    <row r="8596" spans="1:7" ht="90" hidden="1" x14ac:dyDescent="0.25">
      <c r="A8596" s="18"/>
      <c r="B8596" s="18"/>
      <c r="C8596" s="18"/>
      <c r="D8596" s="28" t="s">
        <v>11583</v>
      </c>
      <c r="E8596" s="18"/>
      <c r="F8596" s="18"/>
      <c r="G8596" s="18"/>
    </row>
    <row r="8597" spans="1:7" hidden="1" x14ac:dyDescent="0.25">
      <c r="A8597" s="13" t="s">
        <v>11584</v>
      </c>
      <c r="B8597" s="14" t="s">
        <v>16</v>
      </c>
      <c r="C8597" s="14" t="s">
        <v>17</v>
      </c>
      <c r="D8597" s="28" t="s">
        <v>11585</v>
      </c>
      <c r="E8597" s="15">
        <v>0</v>
      </c>
      <c r="F8597" s="16">
        <v>66.739999999999995</v>
      </c>
      <c r="G8597" s="17">
        <f>ROUND(E8597*F8597,2)</f>
        <v>0</v>
      </c>
    </row>
    <row r="8598" spans="1:7" ht="146.25" hidden="1" x14ac:dyDescent="0.25">
      <c r="A8598" s="18"/>
      <c r="B8598" s="18"/>
      <c r="C8598" s="18"/>
      <c r="D8598" s="28" t="s">
        <v>11586</v>
      </c>
      <c r="E8598" s="18"/>
      <c r="F8598" s="18"/>
      <c r="G8598" s="18"/>
    </row>
    <row r="8599" spans="1:7" hidden="1" x14ac:dyDescent="0.25">
      <c r="A8599" s="13" t="s">
        <v>11587</v>
      </c>
      <c r="B8599" s="14" t="s">
        <v>16</v>
      </c>
      <c r="C8599" s="14" t="s">
        <v>17</v>
      </c>
      <c r="D8599" s="28" t="s">
        <v>11588</v>
      </c>
      <c r="E8599" s="15">
        <v>0</v>
      </c>
      <c r="F8599" s="16">
        <v>140.57</v>
      </c>
      <c r="G8599" s="17">
        <f>ROUND(E8599*F8599,2)</f>
        <v>0</v>
      </c>
    </row>
    <row r="8600" spans="1:7" ht="168.75" hidden="1" x14ac:dyDescent="0.25">
      <c r="A8600" s="18"/>
      <c r="B8600" s="18"/>
      <c r="C8600" s="18"/>
      <c r="D8600" s="28" t="s">
        <v>11589</v>
      </c>
      <c r="E8600" s="18"/>
      <c r="F8600" s="18"/>
      <c r="G8600" s="18"/>
    </row>
    <row r="8601" spans="1:7" hidden="1" x14ac:dyDescent="0.25">
      <c r="A8601" s="13" t="s">
        <v>11590</v>
      </c>
      <c r="B8601" s="14" t="s">
        <v>16</v>
      </c>
      <c r="C8601" s="14" t="s">
        <v>17</v>
      </c>
      <c r="D8601" s="28" t="s">
        <v>11591</v>
      </c>
      <c r="E8601" s="15">
        <v>0</v>
      </c>
      <c r="F8601" s="16">
        <v>144.82</v>
      </c>
      <c r="G8601" s="17">
        <f>ROUND(E8601*F8601,2)</f>
        <v>0</v>
      </c>
    </row>
    <row r="8602" spans="1:7" ht="168.75" hidden="1" x14ac:dyDescent="0.25">
      <c r="A8602" s="18"/>
      <c r="B8602" s="18"/>
      <c r="C8602" s="18"/>
      <c r="D8602" s="28" t="s">
        <v>11592</v>
      </c>
      <c r="E8602" s="18"/>
      <c r="F8602" s="18"/>
      <c r="G8602" s="18"/>
    </row>
    <row r="8603" spans="1:7" hidden="1" x14ac:dyDescent="0.25">
      <c r="A8603" s="13" t="s">
        <v>11593</v>
      </c>
      <c r="B8603" s="14" t="s">
        <v>16</v>
      </c>
      <c r="C8603" s="14" t="s">
        <v>17</v>
      </c>
      <c r="D8603" s="28" t="s">
        <v>2504</v>
      </c>
      <c r="E8603" s="15">
        <v>0</v>
      </c>
      <c r="F8603" s="16">
        <v>30.27</v>
      </c>
      <c r="G8603" s="17">
        <f>ROUND(E8603*F8603,2)</f>
        <v>0</v>
      </c>
    </row>
    <row r="8604" spans="1:7" ht="135" hidden="1" x14ac:dyDescent="0.25">
      <c r="A8604" s="18"/>
      <c r="B8604" s="18"/>
      <c r="C8604" s="18"/>
      <c r="D8604" s="28" t="s">
        <v>11594</v>
      </c>
      <c r="E8604" s="18"/>
      <c r="F8604" s="18"/>
      <c r="G8604" s="18"/>
    </row>
    <row r="8605" spans="1:7" hidden="1" x14ac:dyDescent="0.25">
      <c r="A8605" s="13" t="s">
        <v>11595</v>
      </c>
      <c r="B8605" s="14" t="s">
        <v>16</v>
      </c>
      <c r="C8605" s="14" t="s">
        <v>17</v>
      </c>
      <c r="D8605" s="28" t="s">
        <v>2513</v>
      </c>
      <c r="E8605" s="15">
        <v>0</v>
      </c>
      <c r="F8605" s="16">
        <v>43.11</v>
      </c>
      <c r="G8605" s="17">
        <f>ROUND(E8605*F8605,2)</f>
        <v>0</v>
      </c>
    </row>
    <row r="8606" spans="1:7" ht="135" hidden="1" x14ac:dyDescent="0.25">
      <c r="A8606" s="18"/>
      <c r="B8606" s="18"/>
      <c r="C8606" s="18"/>
      <c r="D8606" s="28" t="s">
        <v>11596</v>
      </c>
      <c r="E8606" s="18"/>
      <c r="F8606" s="18"/>
      <c r="G8606" s="18"/>
    </row>
    <row r="8607" spans="1:7" hidden="1" x14ac:dyDescent="0.25">
      <c r="A8607" s="13" t="s">
        <v>11597</v>
      </c>
      <c r="B8607" s="14" t="s">
        <v>16</v>
      </c>
      <c r="C8607" s="14" t="s">
        <v>2220</v>
      </c>
      <c r="D8607" s="28" t="s">
        <v>11598</v>
      </c>
      <c r="E8607" s="15">
        <v>0</v>
      </c>
      <c r="F8607" s="16">
        <v>28.03</v>
      </c>
      <c r="G8607" s="17">
        <f>ROUND(E8607*F8607,2)</f>
        <v>0</v>
      </c>
    </row>
    <row r="8608" spans="1:7" ht="101.25" hidden="1" x14ac:dyDescent="0.25">
      <c r="A8608" s="18"/>
      <c r="B8608" s="18"/>
      <c r="C8608" s="18"/>
      <c r="D8608" s="28" t="s">
        <v>11599</v>
      </c>
      <c r="E8608" s="18"/>
      <c r="F8608" s="18"/>
      <c r="G8608" s="18"/>
    </row>
    <row r="8609" spans="1:7" hidden="1" x14ac:dyDescent="0.25">
      <c r="A8609" s="13" t="s">
        <v>11600</v>
      </c>
      <c r="B8609" s="14" t="s">
        <v>16</v>
      </c>
      <c r="C8609" s="14" t="s">
        <v>2220</v>
      </c>
      <c r="D8609" s="28" t="s">
        <v>11601</v>
      </c>
      <c r="E8609" s="15">
        <v>0</v>
      </c>
      <c r="F8609" s="16">
        <v>38.630000000000003</v>
      </c>
      <c r="G8609" s="17">
        <f>ROUND(E8609*F8609,2)</f>
        <v>0</v>
      </c>
    </row>
    <row r="8610" spans="1:7" ht="101.25" hidden="1" x14ac:dyDescent="0.25">
      <c r="A8610" s="18"/>
      <c r="B8610" s="18"/>
      <c r="C8610" s="18"/>
      <c r="D8610" s="28" t="s">
        <v>11602</v>
      </c>
      <c r="E8610" s="18"/>
      <c r="F8610" s="18"/>
      <c r="G8610" s="18"/>
    </row>
    <row r="8611" spans="1:7" hidden="1" x14ac:dyDescent="0.25">
      <c r="A8611" s="13" t="s">
        <v>11603</v>
      </c>
      <c r="B8611" s="14" t="s">
        <v>16</v>
      </c>
      <c r="C8611" s="14" t="s">
        <v>17</v>
      </c>
      <c r="D8611" s="28" t="s">
        <v>3029</v>
      </c>
      <c r="E8611" s="15">
        <v>0</v>
      </c>
      <c r="F8611" s="16">
        <v>10.050000000000001</v>
      </c>
      <c r="G8611" s="17">
        <f>ROUND(E8611*F8611,2)</f>
        <v>0</v>
      </c>
    </row>
    <row r="8612" spans="1:7" ht="101.25" hidden="1" x14ac:dyDescent="0.25">
      <c r="A8612" s="18"/>
      <c r="B8612" s="18"/>
      <c r="C8612" s="18"/>
      <c r="D8612" s="28" t="s">
        <v>3030</v>
      </c>
      <c r="E8612" s="18"/>
      <c r="F8612" s="18"/>
      <c r="G8612" s="18"/>
    </row>
    <row r="8613" spans="1:7" hidden="1" x14ac:dyDescent="0.25">
      <c r="A8613" s="13" t="s">
        <v>11604</v>
      </c>
      <c r="B8613" s="14" t="s">
        <v>16</v>
      </c>
      <c r="C8613" s="14" t="s">
        <v>17</v>
      </c>
      <c r="D8613" s="28" t="s">
        <v>3050</v>
      </c>
      <c r="E8613" s="15">
        <v>0</v>
      </c>
      <c r="F8613" s="16">
        <v>12.53</v>
      </c>
      <c r="G8613" s="17">
        <f>ROUND(E8613*F8613,2)</f>
        <v>0</v>
      </c>
    </row>
    <row r="8614" spans="1:7" ht="101.25" hidden="1" x14ac:dyDescent="0.25">
      <c r="A8614" s="18"/>
      <c r="B8614" s="18"/>
      <c r="C8614" s="18"/>
      <c r="D8614" s="28" t="s">
        <v>3051</v>
      </c>
      <c r="E8614" s="18"/>
      <c r="F8614" s="18"/>
      <c r="G8614" s="18"/>
    </row>
    <row r="8615" spans="1:7" hidden="1" x14ac:dyDescent="0.25">
      <c r="A8615" s="13" t="s">
        <v>11605</v>
      </c>
      <c r="B8615" s="14" t="s">
        <v>16</v>
      </c>
      <c r="C8615" s="14" t="s">
        <v>17</v>
      </c>
      <c r="D8615" s="28" t="s">
        <v>3131</v>
      </c>
      <c r="E8615" s="15">
        <v>0</v>
      </c>
      <c r="F8615" s="16">
        <v>13.12</v>
      </c>
      <c r="G8615" s="17">
        <f>ROUND(E8615*F8615,2)</f>
        <v>0</v>
      </c>
    </row>
    <row r="8616" spans="1:7" ht="90" hidden="1" x14ac:dyDescent="0.25">
      <c r="A8616" s="18"/>
      <c r="B8616" s="18"/>
      <c r="C8616" s="18"/>
      <c r="D8616" s="28" t="s">
        <v>3132</v>
      </c>
      <c r="E8616" s="18"/>
      <c r="F8616" s="18"/>
      <c r="G8616" s="18"/>
    </row>
    <row r="8617" spans="1:7" hidden="1" x14ac:dyDescent="0.25">
      <c r="A8617" s="13" t="s">
        <v>11606</v>
      </c>
      <c r="B8617" s="14" t="s">
        <v>16</v>
      </c>
      <c r="C8617" s="14" t="s">
        <v>2220</v>
      </c>
      <c r="D8617" s="28" t="s">
        <v>11607</v>
      </c>
      <c r="E8617" s="15">
        <v>0</v>
      </c>
      <c r="F8617" s="16">
        <v>16.63</v>
      </c>
      <c r="G8617" s="17">
        <f>ROUND(E8617*F8617,2)</f>
        <v>0</v>
      </c>
    </row>
    <row r="8618" spans="1:7" ht="123.75" hidden="1" x14ac:dyDescent="0.25">
      <c r="A8618" s="18"/>
      <c r="B8618" s="18"/>
      <c r="C8618" s="18"/>
      <c r="D8618" s="28" t="s">
        <v>11608</v>
      </c>
      <c r="E8618" s="18"/>
      <c r="F8618" s="18"/>
      <c r="G8618" s="18"/>
    </row>
    <row r="8619" spans="1:7" hidden="1" x14ac:dyDescent="0.25">
      <c r="A8619" s="13" t="s">
        <v>11609</v>
      </c>
      <c r="B8619" s="14" t="s">
        <v>16</v>
      </c>
      <c r="C8619" s="14" t="s">
        <v>251</v>
      </c>
      <c r="D8619" s="28" t="s">
        <v>6359</v>
      </c>
      <c r="E8619" s="15">
        <v>0</v>
      </c>
      <c r="F8619" s="16">
        <v>17.61</v>
      </c>
      <c r="G8619" s="17">
        <f>ROUND(E8619*F8619,2)</f>
        <v>0</v>
      </c>
    </row>
    <row r="8620" spans="1:7" ht="135" hidden="1" x14ac:dyDescent="0.25">
      <c r="A8620" s="18"/>
      <c r="B8620" s="18"/>
      <c r="C8620" s="18"/>
      <c r="D8620" s="28" t="s">
        <v>6360</v>
      </c>
      <c r="E8620" s="18"/>
      <c r="F8620" s="18"/>
      <c r="G8620" s="18"/>
    </row>
    <row r="8621" spans="1:7" hidden="1" x14ac:dyDescent="0.25">
      <c r="A8621" s="13" t="s">
        <v>11610</v>
      </c>
      <c r="B8621" s="14" t="s">
        <v>16</v>
      </c>
      <c r="C8621" s="14" t="s">
        <v>2220</v>
      </c>
      <c r="D8621" s="28" t="s">
        <v>11611</v>
      </c>
      <c r="E8621" s="15">
        <v>0</v>
      </c>
      <c r="F8621" s="16">
        <v>23.14</v>
      </c>
      <c r="G8621" s="17">
        <f>ROUND(E8621*F8621,2)</f>
        <v>0</v>
      </c>
    </row>
    <row r="8622" spans="1:7" ht="90" hidden="1" x14ac:dyDescent="0.25">
      <c r="A8622" s="18"/>
      <c r="B8622" s="18"/>
      <c r="C8622" s="18"/>
      <c r="D8622" s="28" t="s">
        <v>11612</v>
      </c>
      <c r="E8622" s="18"/>
      <c r="F8622" s="18"/>
      <c r="G8622" s="18"/>
    </row>
    <row r="8623" spans="1:7" hidden="1" x14ac:dyDescent="0.25">
      <c r="A8623" s="13" t="s">
        <v>11613</v>
      </c>
      <c r="B8623" s="14" t="s">
        <v>16</v>
      </c>
      <c r="C8623" s="14" t="s">
        <v>2220</v>
      </c>
      <c r="D8623" s="28" t="s">
        <v>11614</v>
      </c>
      <c r="E8623" s="15">
        <v>0</v>
      </c>
      <c r="F8623" s="16">
        <v>12</v>
      </c>
      <c r="G8623" s="17">
        <f>ROUND(E8623*F8623,2)</f>
        <v>0</v>
      </c>
    </row>
    <row r="8624" spans="1:7" ht="101.25" hidden="1" x14ac:dyDescent="0.25">
      <c r="A8624" s="18"/>
      <c r="B8624" s="18"/>
      <c r="C8624" s="18"/>
      <c r="D8624" s="28" t="s">
        <v>11615</v>
      </c>
      <c r="E8624" s="18"/>
      <c r="F8624" s="18"/>
      <c r="G8624" s="18"/>
    </row>
    <row r="8625" spans="1:7" hidden="1" x14ac:dyDescent="0.25">
      <c r="A8625" s="13" t="s">
        <v>11616</v>
      </c>
      <c r="B8625" s="14" t="s">
        <v>16</v>
      </c>
      <c r="C8625" s="14" t="s">
        <v>2220</v>
      </c>
      <c r="D8625" s="28" t="s">
        <v>11617</v>
      </c>
      <c r="E8625" s="15">
        <v>0</v>
      </c>
      <c r="F8625" s="16">
        <v>16.23</v>
      </c>
      <c r="G8625" s="17">
        <f>ROUND(E8625*F8625,2)</f>
        <v>0</v>
      </c>
    </row>
    <row r="8626" spans="1:7" ht="101.25" hidden="1" x14ac:dyDescent="0.25">
      <c r="A8626" s="18"/>
      <c r="B8626" s="18"/>
      <c r="C8626" s="18"/>
      <c r="D8626" s="28" t="s">
        <v>11618</v>
      </c>
      <c r="E8626" s="18"/>
      <c r="F8626" s="18"/>
      <c r="G8626" s="18"/>
    </row>
    <row r="8627" spans="1:7" hidden="1" x14ac:dyDescent="0.25">
      <c r="A8627" s="13" t="s">
        <v>11619</v>
      </c>
      <c r="B8627" s="14" t="s">
        <v>16</v>
      </c>
      <c r="C8627" s="14" t="s">
        <v>251</v>
      </c>
      <c r="D8627" s="28" t="s">
        <v>11620</v>
      </c>
      <c r="E8627" s="15">
        <v>0</v>
      </c>
      <c r="F8627" s="16">
        <v>19.09</v>
      </c>
      <c r="G8627" s="17">
        <f>ROUND(E8627*F8627,2)</f>
        <v>0</v>
      </c>
    </row>
    <row r="8628" spans="1:7" ht="135" hidden="1" x14ac:dyDescent="0.25">
      <c r="A8628" s="18"/>
      <c r="B8628" s="18"/>
      <c r="C8628" s="18"/>
      <c r="D8628" s="28" t="s">
        <v>6369</v>
      </c>
      <c r="E8628" s="18"/>
      <c r="F8628" s="18"/>
      <c r="G8628" s="18"/>
    </row>
    <row r="8629" spans="1:7" hidden="1" x14ac:dyDescent="0.25">
      <c r="A8629" s="13" t="s">
        <v>11621</v>
      </c>
      <c r="B8629" s="14" t="s">
        <v>16</v>
      </c>
      <c r="C8629" s="14" t="s">
        <v>2220</v>
      </c>
      <c r="D8629" s="28" t="s">
        <v>11607</v>
      </c>
      <c r="E8629" s="15">
        <v>0</v>
      </c>
      <c r="F8629" s="16">
        <v>16.63</v>
      </c>
      <c r="G8629" s="17">
        <f>ROUND(E8629*F8629,2)</f>
        <v>0</v>
      </c>
    </row>
    <row r="8630" spans="1:7" ht="90" hidden="1" x14ac:dyDescent="0.25">
      <c r="A8630" s="18"/>
      <c r="B8630" s="18"/>
      <c r="C8630" s="18"/>
      <c r="D8630" s="28" t="s">
        <v>11622</v>
      </c>
      <c r="E8630" s="18"/>
      <c r="F8630" s="18"/>
      <c r="G8630" s="18"/>
    </row>
    <row r="8631" spans="1:7" hidden="1" x14ac:dyDescent="0.25">
      <c r="A8631" s="13" t="s">
        <v>11623</v>
      </c>
      <c r="B8631" s="14" t="s">
        <v>16</v>
      </c>
      <c r="C8631" s="14" t="s">
        <v>2220</v>
      </c>
      <c r="D8631" s="28" t="s">
        <v>11624</v>
      </c>
      <c r="E8631" s="15">
        <v>0</v>
      </c>
      <c r="F8631" s="16">
        <v>26.21</v>
      </c>
      <c r="G8631" s="17">
        <f>ROUND(E8631*F8631,2)</f>
        <v>0</v>
      </c>
    </row>
    <row r="8632" spans="1:7" ht="90" hidden="1" x14ac:dyDescent="0.25">
      <c r="A8632" s="18"/>
      <c r="B8632" s="18"/>
      <c r="C8632" s="18"/>
      <c r="D8632" s="28" t="s">
        <v>11625</v>
      </c>
      <c r="E8632" s="18"/>
      <c r="F8632" s="18"/>
      <c r="G8632" s="18"/>
    </row>
    <row r="8633" spans="1:7" hidden="1" x14ac:dyDescent="0.25">
      <c r="A8633" s="13" t="s">
        <v>11626</v>
      </c>
      <c r="B8633" s="14" t="s">
        <v>16</v>
      </c>
      <c r="C8633" s="14" t="s">
        <v>2220</v>
      </c>
      <c r="D8633" s="28" t="s">
        <v>11627</v>
      </c>
      <c r="E8633" s="15">
        <v>0</v>
      </c>
      <c r="F8633" s="16">
        <v>45.51</v>
      </c>
      <c r="G8633" s="17">
        <f>ROUND(E8633*F8633,2)</f>
        <v>0</v>
      </c>
    </row>
    <row r="8634" spans="1:7" ht="112.5" hidden="1" x14ac:dyDescent="0.25">
      <c r="A8634" s="18"/>
      <c r="B8634" s="18"/>
      <c r="C8634" s="18"/>
      <c r="D8634" s="28" t="s">
        <v>11628</v>
      </c>
      <c r="E8634" s="18"/>
      <c r="F8634" s="18"/>
      <c r="G8634" s="18"/>
    </row>
    <row r="8635" spans="1:7" hidden="1" x14ac:dyDescent="0.25">
      <c r="A8635" s="13" t="s">
        <v>11629</v>
      </c>
      <c r="B8635" s="14" t="s">
        <v>16</v>
      </c>
      <c r="C8635" s="14" t="s">
        <v>2220</v>
      </c>
      <c r="D8635" s="28" t="s">
        <v>11630</v>
      </c>
      <c r="E8635" s="15">
        <v>0</v>
      </c>
      <c r="F8635" s="16">
        <v>62.25</v>
      </c>
      <c r="G8635" s="17">
        <f>ROUND(E8635*F8635,2)</f>
        <v>0</v>
      </c>
    </row>
    <row r="8636" spans="1:7" ht="112.5" hidden="1" x14ac:dyDescent="0.25">
      <c r="A8636" s="18"/>
      <c r="B8636" s="18"/>
      <c r="C8636" s="18"/>
      <c r="D8636" s="28" t="s">
        <v>11631</v>
      </c>
      <c r="E8636" s="18"/>
      <c r="F8636" s="18"/>
      <c r="G8636" s="18"/>
    </row>
    <row r="8637" spans="1:7" hidden="1" x14ac:dyDescent="0.25">
      <c r="A8637" s="13" t="s">
        <v>11632</v>
      </c>
      <c r="B8637" s="14" t="s">
        <v>16</v>
      </c>
      <c r="C8637" s="14" t="s">
        <v>2220</v>
      </c>
      <c r="D8637" s="28" t="s">
        <v>11633</v>
      </c>
      <c r="E8637" s="15">
        <v>0</v>
      </c>
      <c r="F8637" s="16">
        <v>87.23</v>
      </c>
      <c r="G8637" s="17">
        <f>ROUND(E8637*F8637,2)</f>
        <v>0</v>
      </c>
    </row>
    <row r="8638" spans="1:7" ht="112.5" hidden="1" x14ac:dyDescent="0.25">
      <c r="A8638" s="18"/>
      <c r="B8638" s="18"/>
      <c r="C8638" s="18"/>
      <c r="D8638" s="28" t="s">
        <v>11634</v>
      </c>
      <c r="E8638" s="18"/>
      <c r="F8638" s="18"/>
      <c r="G8638" s="18"/>
    </row>
    <row r="8639" spans="1:7" hidden="1" x14ac:dyDescent="0.25">
      <c r="A8639" s="13" t="s">
        <v>11635</v>
      </c>
      <c r="B8639" s="14" t="s">
        <v>16</v>
      </c>
      <c r="C8639" s="14" t="s">
        <v>668</v>
      </c>
      <c r="D8639" s="28" t="s">
        <v>11636</v>
      </c>
      <c r="E8639" s="15">
        <v>0</v>
      </c>
      <c r="F8639" s="16">
        <v>624.4</v>
      </c>
      <c r="G8639" s="17">
        <f>ROUND(E8639*F8639,2)</f>
        <v>0</v>
      </c>
    </row>
    <row r="8640" spans="1:7" ht="123.75" hidden="1" x14ac:dyDescent="0.25">
      <c r="A8640" s="18"/>
      <c r="B8640" s="18"/>
      <c r="C8640" s="18"/>
      <c r="D8640" s="28" t="s">
        <v>11637</v>
      </c>
      <c r="E8640" s="18"/>
      <c r="F8640" s="18"/>
      <c r="G8640" s="18"/>
    </row>
    <row r="8641" spans="1:7" hidden="1" x14ac:dyDescent="0.25">
      <c r="A8641" s="13" t="s">
        <v>11638</v>
      </c>
      <c r="B8641" s="14" t="s">
        <v>16</v>
      </c>
      <c r="C8641" s="14" t="s">
        <v>668</v>
      </c>
      <c r="D8641" s="28" t="s">
        <v>11639</v>
      </c>
      <c r="E8641" s="15">
        <v>0</v>
      </c>
      <c r="F8641" s="16">
        <v>326.24</v>
      </c>
      <c r="G8641" s="17">
        <f>ROUND(E8641*F8641,2)</f>
        <v>0</v>
      </c>
    </row>
    <row r="8642" spans="1:7" ht="123.75" hidden="1" x14ac:dyDescent="0.25">
      <c r="A8642" s="18"/>
      <c r="B8642" s="18"/>
      <c r="C8642" s="18"/>
      <c r="D8642" s="28" t="s">
        <v>11640</v>
      </c>
      <c r="E8642" s="18"/>
      <c r="F8642" s="18"/>
      <c r="G8642" s="18"/>
    </row>
    <row r="8643" spans="1:7" hidden="1" x14ac:dyDescent="0.25">
      <c r="A8643" s="13" t="s">
        <v>11641</v>
      </c>
      <c r="B8643" s="14" t="s">
        <v>16</v>
      </c>
      <c r="C8643" s="14" t="s">
        <v>668</v>
      </c>
      <c r="D8643" s="28" t="s">
        <v>11642</v>
      </c>
      <c r="E8643" s="15">
        <v>0</v>
      </c>
      <c r="F8643" s="16">
        <v>1105.83</v>
      </c>
      <c r="G8643" s="17">
        <f>ROUND(E8643*F8643,2)</f>
        <v>0</v>
      </c>
    </row>
    <row r="8644" spans="1:7" ht="146.25" hidden="1" x14ac:dyDescent="0.25">
      <c r="A8644" s="18"/>
      <c r="B8644" s="18"/>
      <c r="C8644" s="18"/>
      <c r="D8644" s="28" t="s">
        <v>11643</v>
      </c>
      <c r="E8644" s="18"/>
      <c r="F8644" s="18"/>
      <c r="G8644" s="18"/>
    </row>
    <row r="8645" spans="1:7" hidden="1" x14ac:dyDescent="0.25">
      <c r="A8645" s="18"/>
      <c r="B8645" s="18"/>
      <c r="C8645" s="18"/>
      <c r="D8645" s="35" t="s">
        <v>11644</v>
      </c>
      <c r="E8645" s="15">
        <v>0</v>
      </c>
      <c r="F8645" s="16">
        <v>0</v>
      </c>
      <c r="G8645" s="19">
        <f>ROUND(E8645*F8645,2)</f>
        <v>0</v>
      </c>
    </row>
    <row r="8646" spans="1:7" ht="0.95" customHeight="1" x14ac:dyDescent="0.25">
      <c r="A8646" s="20"/>
      <c r="B8646" s="20"/>
      <c r="C8646" s="20"/>
      <c r="D8646" s="36"/>
      <c r="E8646" s="20"/>
      <c r="F8646" s="20"/>
      <c r="G8646" s="20"/>
    </row>
    <row r="8647" spans="1:7" x14ac:dyDescent="0.25">
      <c r="A8647" s="7" t="s">
        <v>11645</v>
      </c>
      <c r="B8647" s="7" t="s">
        <v>8</v>
      </c>
      <c r="C8647" s="7" t="s">
        <v>9</v>
      </c>
      <c r="D8647" s="33" t="s">
        <v>11646</v>
      </c>
      <c r="E8647" s="8">
        <f>E8734</f>
        <v>0</v>
      </c>
      <c r="F8647" s="9">
        <f>F8734</f>
        <v>0</v>
      </c>
      <c r="G8647" s="9">
        <f>G8734</f>
        <v>0</v>
      </c>
    </row>
    <row r="8648" spans="1:7" hidden="1" x14ac:dyDescent="0.25">
      <c r="A8648" s="13" t="s">
        <v>11647</v>
      </c>
      <c r="B8648" s="14" t="s">
        <v>16</v>
      </c>
      <c r="C8648" s="14" t="s">
        <v>668</v>
      </c>
      <c r="D8648" s="28" t="s">
        <v>11648</v>
      </c>
      <c r="E8648" s="15">
        <v>0</v>
      </c>
      <c r="F8648" s="16">
        <v>783.24</v>
      </c>
      <c r="G8648" s="17">
        <f>ROUND(E8648*F8648,2)</f>
        <v>0</v>
      </c>
    </row>
    <row r="8649" spans="1:7" ht="112.5" hidden="1" x14ac:dyDescent="0.25">
      <c r="A8649" s="18"/>
      <c r="B8649" s="18"/>
      <c r="C8649" s="18"/>
      <c r="D8649" s="28" t="s">
        <v>11649</v>
      </c>
      <c r="E8649" s="18"/>
      <c r="F8649" s="18"/>
      <c r="G8649" s="18"/>
    </row>
    <row r="8650" spans="1:7" hidden="1" x14ac:dyDescent="0.25">
      <c r="A8650" s="13" t="s">
        <v>11650</v>
      </c>
      <c r="B8650" s="14" t="s">
        <v>16</v>
      </c>
      <c r="C8650" s="14" t="s">
        <v>2220</v>
      </c>
      <c r="D8650" s="28" t="s">
        <v>11651</v>
      </c>
      <c r="E8650" s="15">
        <v>0</v>
      </c>
      <c r="F8650" s="16">
        <v>83.08</v>
      </c>
      <c r="G8650" s="17">
        <f>ROUND(E8650*F8650,2)</f>
        <v>0</v>
      </c>
    </row>
    <row r="8651" spans="1:7" ht="112.5" hidden="1" x14ac:dyDescent="0.25">
      <c r="A8651" s="18"/>
      <c r="B8651" s="18"/>
      <c r="C8651" s="18"/>
      <c r="D8651" s="28" t="s">
        <v>11652</v>
      </c>
      <c r="E8651" s="18"/>
      <c r="F8651" s="18"/>
      <c r="G8651" s="18"/>
    </row>
    <row r="8652" spans="1:7" hidden="1" x14ac:dyDescent="0.25">
      <c r="A8652" s="13" t="s">
        <v>11653</v>
      </c>
      <c r="B8652" s="14" t="s">
        <v>16</v>
      </c>
      <c r="C8652" s="14" t="s">
        <v>2220</v>
      </c>
      <c r="D8652" s="28" t="s">
        <v>11654</v>
      </c>
      <c r="E8652" s="15">
        <v>0</v>
      </c>
      <c r="F8652" s="16">
        <v>85.73</v>
      </c>
      <c r="G8652" s="17">
        <f>ROUND(E8652*F8652,2)</f>
        <v>0</v>
      </c>
    </row>
    <row r="8653" spans="1:7" ht="112.5" hidden="1" x14ac:dyDescent="0.25">
      <c r="A8653" s="18"/>
      <c r="B8653" s="18"/>
      <c r="C8653" s="18"/>
      <c r="D8653" s="28" t="s">
        <v>11655</v>
      </c>
      <c r="E8653" s="18"/>
      <c r="F8653" s="18"/>
      <c r="G8653" s="18"/>
    </row>
    <row r="8654" spans="1:7" hidden="1" x14ac:dyDescent="0.25">
      <c r="A8654" s="13" t="s">
        <v>11656</v>
      </c>
      <c r="B8654" s="14" t="s">
        <v>16</v>
      </c>
      <c r="C8654" s="14" t="s">
        <v>2220</v>
      </c>
      <c r="D8654" s="28" t="s">
        <v>11657</v>
      </c>
      <c r="E8654" s="15">
        <v>0</v>
      </c>
      <c r="F8654" s="16">
        <v>87.08</v>
      </c>
      <c r="G8654" s="17">
        <f>ROUND(E8654*F8654,2)</f>
        <v>0</v>
      </c>
    </row>
    <row r="8655" spans="1:7" ht="112.5" hidden="1" x14ac:dyDescent="0.25">
      <c r="A8655" s="18"/>
      <c r="B8655" s="18"/>
      <c r="C8655" s="18"/>
      <c r="D8655" s="28" t="s">
        <v>11658</v>
      </c>
      <c r="E8655" s="18"/>
      <c r="F8655" s="18"/>
      <c r="G8655" s="18"/>
    </row>
    <row r="8656" spans="1:7" hidden="1" x14ac:dyDescent="0.25">
      <c r="A8656" s="13" t="s">
        <v>11659</v>
      </c>
      <c r="B8656" s="14" t="s">
        <v>16</v>
      </c>
      <c r="C8656" s="14" t="s">
        <v>668</v>
      </c>
      <c r="D8656" s="28" t="s">
        <v>11660</v>
      </c>
      <c r="E8656" s="15">
        <v>0</v>
      </c>
      <c r="F8656" s="16">
        <v>749.19</v>
      </c>
      <c r="G8656" s="17">
        <f>ROUND(E8656*F8656,2)</f>
        <v>0</v>
      </c>
    </row>
    <row r="8657" spans="1:7" ht="135" hidden="1" x14ac:dyDescent="0.25">
      <c r="A8657" s="18"/>
      <c r="B8657" s="18"/>
      <c r="C8657" s="18"/>
      <c r="D8657" s="28" t="s">
        <v>11661</v>
      </c>
      <c r="E8657" s="18"/>
      <c r="F8657" s="18"/>
      <c r="G8657" s="18"/>
    </row>
    <row r="8658" spans="1:7" hidden="1" x14ac:dyDescent="0.25">
      <c r="A8658" s="13" t="s">
        <v>11662</v>
      </c>
      <c r="B8658" s="14" t="s">
        <v>16</v>
      </c>
      <c r="C8658" s="14" t="s">
        <v>2220</v>
      </c>
      <c r="D8658" s="28" t="s">
        <v>11663</v>
      </c>
      <c r="E8658" s="15">
        <v>0</v>
      </c>
      <c r="F8658" s="16">
        <v>176.16</v>
      </c>
      <c r="G8658" s="17">
        <f>ROUND(E8658*F8658,2)</f>
        <v>0</v>
      </c>
    </row>
    <row r="8659" spans="1:7" ht="123.75" hidden="1" x14ac:dyDescent="0.25">
      <c r="A8659" s="18"/>
      <c r="B8659" s="18"/>
      <c r="C8659" s="18"/>
      <c r="D8659" s="28" t="s">
        <v>11664</v>
      </c>
      <c r="E8659" s="18"/>
      <c r="F8659" s="18"/>
      <c r="G8659" s="18"/>
    </row>
    <row r="8660" spans="1:7" hidden="1" x14ac:dyDescent="0.25">
      <c r="A8660" s="13" t="s">
        <v>11665</v>
      </c>
      <c r="B8660" s="14" t="s">
        <v>16</v>
      </c>
      <c r="C8660" s="14" t="s">
        <v>668</v>
      </c>
      <c r="D8660" s="28" t="s">
        <v>11666</v>
      </c>
      <c r="E8660" s="15">
        <v>0</v>
      </c>
      <c r="F8660" s="16">
        <v>187.25</v>
      </c>
      <c r="G8660" s="17">
        <f>ROUND(E8660*F8660,2)</f>
        <v>0</v>
      </c>
    </row>
    <row r="8661" spans="1:7" ht="112.5" hidden="1" x14ac:dyDescent="0.25">
      <c r="A8661" s="18"/>
      <c r="B8661" s="18"/>
      <c r="C8661" s="18"/>
      <c r="D8661" s="28" t="s">
        <v>11667</v>
      </c>
      <c r="E8661" s="18"/>
      <c r="F8661" s="18"/>
      <c r="G8661" s="18"/>
    </row>
    <row r="8662" spans="1:7" hidden="1" x14ac:dyDescent="0.25">
      <c r="A8662" s="13" t="s">
        <v>11668</v>
      </c>
      <c r="B8662" s="14" t="s">
        <v>16</v>
      </c>
      <c r="C8662" s="14" t="s">
        <v>668</v>
      </c>
      <c r="D8662" s="28" t="s">
        <v>11669</v>
      </c>
      <c r="E8662" s="15">
        <v>0</v>
      </c>
      <c r="F8662" s="16">
        <v>309.91000000000003</v>
      </c>
      <c r="G8662" s="17">
        <f>ROUND(E8662*F8662,2)</f>
        <v>0</v>
      </c>
    </row>
    <row r="8663" spans="1:7" ht="112.5" hidden="1" x14ac:dyDescent="0.25">
      <c r="A8663" s="18"/>
      <c r="B8663" s="18"/>
      <c r="C8663" s="18"/>
      <c r="D8663" s="28" t="s">
        <v>11670</v>
      </c>
      <c r="E8663" s="18"/>
      <c r="F8663" s="18"/>
      <c r="G8663" s="18"/>
    </row>
    <row r="8664" spans="1:7" hidden="1" x14ac:dyDescent="0.25">
      <c r="A8664" s="13" t="s">
        <v>11671</v>
      </c>
      <c r="B8664" s="14" t="s">
        <v>16</v>
      </c>
      <c r="C8664" s="14" t="s">
        <v>17</v>
      </c>
      <c r="D8664" s="28" t="s">
        <v>11672</v>
      </c>
      <c r="E8664" s="15">
        <v>0</v>
      </c>
      <c r="F8664" s="16">
        <v>16.649999999999999</v>
      </c>
      <c r="G8664" s="17">
        <f>ROUND(E8664*F8664,2)</f>
        <v>0</v>
      </c>
    </row>
    <row r="8665" spans="1:7" ht="78.75" hidden="1" x14ac:dyDescent="0.25">
      <c r="A8665" s="18"/>
      <c r="B8665" s="18"/>
      <c r="C8665" s="18"/>
      <c r="D8665" s="28" t="s">
        <v>11673</v>
      </c>
      <c r="E8665" s="18"/>
      <c r="F8665" s="18"/>
      <c r="G8665" s="18"/>
    </row>
    <row r="8666" spans="1:7" hidden="1" x14ac:dyDescent="0.25">
      <c r="A8666" s="13" t="s">
        <v>11674</v>
      </c>
      <c r="B8666" s="14" t="s">
        <v>16</v>
      </c>
      <c r="C8666" s="14" t="s">
        <v>2220</v>
      </c>
      <c r="D8666" s="28" t="s">
        <v>11675</v>
      </c>
      <c r="E8666" s="15">
        <v>0</v>
      </c>
      <c r="F8666" s="16">
        <v>12.76</v>
      </c>
      <c r="G8666" s="17">
        <f>ROUND(E8666*F8666,2)</f>
        <v>0</v>
      </c>
    </row>
    <row r="8667" spans="1:7" ht="78.75" hidden="1" x14ac:dyDescent="0.25">
      <c r="A8667" s="18"/>
      <c r="B8667" s="18"/>
      <c r="C8667" s="18"/>
      <c r="D8667" s="28" t="s">
        <v>11676</v>
      </c>
      <c r="E8667" s="18"/>
      <c r="F8667" s="18"/>
      <c r="G8667" s="18"/>
    </row>
    <row r="8668" spans="1:7" hidden="1" x14ac:dyDescent="0.25">
      <c r="A8668" s="13" t="s">
        <v>11677</v>
      </c>
      <c r="B8668" s="14" t="s">
        <v>16</v>
      </c>
      <c r="C8668" s="14" t="s">
        <v>2220</v>
      </c>
      <c r="D8668" s="28" t="s">
        <v>11678</v>
      </c>
      <c r="E8668" s="15">
        <v>0</v>
      </c>
      <c r="F8668" s="16">
        <v>25.37</v>
      </c>
      <c r="G8668" s="17">
        <f>ROUND(E8668*F8668,2)</f>
        <v>0</v>
      </c>
    </row>
    <row r="8669" spans="1:7" ht="90" hidden="1" x14ac:dyDescent="0.25">
      <c r="A8669" s="18"/>
      <c r="B8669" s="18"/>
      <c r="C8669" s="18"/>
      <c r="D8669" s="28" t="s">
        <v>11679</v>
      </c>
      <c r="E8669" s="18"/>
      <c r="F8669" s="18"/>
      <c r="G8669" s="18"/>
    </row>
    <row r="8670" spans="1:7" hidden="1" x14ac:dyDescent="0.25">
      <c r="A8670" s="13" t="s">
        <v>11680</v>
      </c>
      <c r="B8670" s="14" t="s">
        <v>16</v>
      </c>
      <c r="C8670" s="14" t="s">
        <v>2220</v>
      </c>
      <c r="D8670" s="28" t="s">
        <v>11681</v>
      </c>
      <c r="E8670" s="15">
        <v>0</v>
      </c>
      <c r="F8670" s="16">
        <v>28.93</v>
      </c>
      <c r="G8670" s="17">
        <f>ROUND(E8670*F8670,2)</f>
        <v>0</v>
      </c>
    </row>
    <row r="8671" spans="1:7" ht="90" hidden="1" x14ac:dyDescent="0.25">
      <c r="A8671" s="18"/>
      <c r="B8671" s="18"/>
      <c r="C8671" s="18"/>
      <c r="D8671" s="28" t="s">
        <v>11682</v>
      </c>
      <c r="E8671" s="18"/>
      <c r="F8671" s="18"/>
      <c r="G8671" s="18"/>
    </row>
    <row r="8672" spans="1:7" hidden="1" x14ac:dyDescent="0.25">
      <c r="A8672" s="13" t="s">
        <v>11683</v>
      </c>
      <c r="B8672" s="14" t="s">
        <v>16</v>
      </c>
      <c r="C8672" s="14" t="s">
        <v>2220</v>
      </c>
      <c r="D8672" s="28" t="s">
        <v>11684</v>
      </c>
      <c r="E8672" s="15">
        <v>0</v>
      </c>
      <c r="F8672" s="16">
        <v>35.03</v>
      </c>
      <c r="G8672" s="17">
        <f>ROUND(E8672*F8672,2)</f>
        <v>0</v>
      </c>
    </row>
    <row r="8673" spans="1:7" ht="90" hidden="1" x14ac:dyDescent="0.25">
      <c r="A8673" s="18"/>
      <c r="B8673" s="18"/>
      <c r="C8673" s="18"/>
      <c r="D8673" s="28" t="s">
        <v>11685</v>
      </c>
      <c r="E8673" s="18"/>
      <c r="F8673" s="18"/>
      <c r="G8673" s="18"/>
    </row>
    <row r="8674" spans="1:7" hidden="1" x14ac:dyDescent="0.25">
      <c r="A8674" s="13" t="s">
        <v>11686</v>
      </c>
      <c r="B8674" s="14" t="s">
        <v>16</v>
      </c>
      <c r="C8674" s="14" t="s">
        <v>2220</v>
      </c>
      <c r="D8674" s="28" t="s">
        <v>11687</v>
      </c>
      <c r="E8674" s="15">
        <v>0</v>
      </c>
      <c r="F8674" s="16">
        <v>41.26</v>
      </c>
      <c r="G8674" s="17">
        <f>ROUND(E8674*F8674,2)</f>
        <v>0</v>
      </c>
    </row>
    <row r="8675" spans="1:7" ht="90" hidden="1" x14ac:dyDescent="0.25">
      <c r="A8675" s="18"/>
      <c r="B8675" s="18"/>
      <c r="C8675" s="18"/>
      <c r="D8675" s="28" t="s">
        <v>11688</v>
      </c>
      <c r="E8675" s="18"/>
      <c r="F8675" s="18"/>
      <c r="G8675" s="18"/>
    </row>
    <row r="8676" spans="1:7" hidden="1" x14ac:dyDescent="0.25">
      <c r="A8676" s="13" t="s">
        <v>11689</v>
      </c>
      <c r="B8676" s="14" t="s">
        <v>16</v>
      </c>
      <c r="C8676" s="14" t="s">
        <v>2220</v>
      </c>
      <c r="D8676" s="28" t="s">
        <v>11690</v>
      </c>
      <c r="E8676" s="15">
        <v>0</v>
      </c>
      <c r="F8676" s="16">
        <v>47.54</v>
      </c>
      <c r="G8676" s="17">
        <f>ROUND(E8676*F8676,2)</f>
        <v>0</v>
      </c>
    </row>
    <row r="8677" spans="1:7" ht="90" hidden="1" x14ac:dyDescent="0.25">
      <c r="A8677" s="18"/>
      <c r="B8677" s="18"/>
      <c r="C8677" s="18"/>
      <c r="D8677" s="28" t="s">
        <v>11691</v>
      </c>
      <c r="E8677" s="18"/>
      <c r="F8677" s="18"/>
      <c r="G8677" s="18"/>
    </row>
    <row r="8678" spans="1:7" hidden="1" x14ac:dyDescent="0.25">
      <c r="A8678" s="13" t="s">
        <v>11692</v>
      </c>
      <c r="B8678" s="14" t="s">
        <v>16</v>
      </c>
      <c r="C8678" s="14" t="s">
        <v>2220</v>
      </c>
      <c r="D8678" s="28" t="s">
        <v>11693</v>
      </c>
      <c r="E8678" s="15">
        <v>0</v>
      </c>
      <c r="F8678" s="16">
        <v>61.64</v>
      </c>
      <c r="G8678" s="17">
        <f>ROUND(E8678*F8678,2)</f>
        <v>0</v>
      </c>
    </row>
    <row r="8679" spans="1:7" ht="90" hidden="1" x14ac:dyDescent="0.25">
      <c r="A8679" s="18"/>
      <c r="B8679" s="18"/>
      <c r="C8679" s="18"/>
      <c r="D8679" s="28" t="s">
        <v>11694</v>
      </c>
      <c r="E8679" s="18"/>
      <c r="F8679" s="18"/>
      <c r="G8679" s="18"/>
    </row>
    <row r="8680" spans="1:7" hidden="1" x14ac:dyDescent="0.25">
      <c r="A8680" s="13" t="s">
        <v>11695</v>
      </c>
      <c r="B8680" s="14" t="s">
        <v>16</v>
      </c>
      <c r="C8680" s="14" t="s">
        <v>2220</v>
      </c>
      <c r="D8680" s="28" t="s">
        <v>11696</v>
      </c>
      <c r="E8680" s="15">
        <v>0</v>
      </c>
      <c r="F8680" s="16">
        <v>7.06</v>
      </c>
      <c r="G8680" s="17">
        <f>ROUND(E8680*F8680,2)</f>
        <v>0</v>
      </c>
    </row>
    <row r="8681" spans="1:7" ht="101.25" hidden="1" x14ac:dyDescent="0.25">
      <c r="A8681" s="18"/>
      <c r="B8681" s="18"/>
      <c r="C8681" s="18"/>
      <c r="D8681" s="28" t="s">
        <v>11697</v>
      </c>
      <c r="E8681" s="18"/>
      <c r="F8681" s="18"/>
      <c r="G8681" s="18"/>
    </row>
    <row r="8682" spans="1:7" hidden="1" x14ac:dyDescent="0.25">
      <c r="A8682" s="13" t="s">
        <v>11698</v>
      </c>
      <c r="B8682" s="14" t="s">
        <v>16</v>
      </c>
      <c r="C8682" s="14" t="s">
        <v>2220</v>
      </c>
      <c r="D8682" s="28" t="s">
        <v>11699</v>
      </c>
      <c r="E8682" s="15">
        <v>0</v>
      </c>
      <c r="F8682" s="16">
        <v>7.86</v>
      </c>
      <c r="G8682" s="17">
        <f>ROUND(E8682*F8682,2)</f>
        <v>0</v>
      </c>
    </row>
    <row r="8683" spans="1:7" ht="101.25" hidden="1" x14ac:dyDescent="0.25">
      <c r="A8683" s="18"/>
      <c r="B8683" s="18"/>
      <c r="C8683" s="18"/>
      <c r="D8683" s="28" t="s">
        <v>11700</v>
      </c>
      <c r="E8683" s="18"/>
      <c r="F8683" s="18"/>
      <c r="G8683" s="18"/>
    </row>
    <row r="8684" spans="1:7" hidden="1" x14ac:dyDescent="0.25">
      <c r="A8684" s="13" t="s">
        <v>11701</v>
      </c>
      <c r="B8684" s="14" t="s">
        <v>16</v>
      </c>
      <c r="C8684" s="14" t="s">
        <v>2220</v>
      </c>
      <c r="D8684" s="28" t="s">
        <v>11702</v>
      </c>
      <c r="E8684" s="15">
        <v>0</v>
      </c>
      <c r="F8684" s="16">
        <v>9.91</v>
      </c>
      <c r="G8684" s="17">
        <f>ROUND(E8684*F8684,2)</f>
        <v>0</v>
      </c>
    </row>
    <row r="8685" spans="1:7" ht="101.25" hidden="1" x14ac:dyDescent="0.25">
      <c r="A8685" s="18"/>
      <c r="B8685" s="18"/>
      <c r="C8685" s="18"/>
      <c r="D8685" s="28" t="s">
        <v>11703</v>
      </c>
      <c r="E8685" s="18"/>
      <c r="F8685" s="18"/>
      <c r="G8685" s="18"/>
    </row>
    <row r="8686" spans="1:7" hidden="1" x14ac:dyDescent="0.25">
      <c r="A8686" s="13" t="s">
        <v>11704</v>
      </c>
      <c r="B8686" s="14" t="s">
        <v>16</v>
      </c>
      <c r="C8686" s="14" t="s">
        <v>2220</v>
      </c>
      <c r="D8686" s="28" t="s">
        <v>11705</v>
      </c>
      <c r="E8686" s="15">
        <v>0</v>
      </c>
      <c r="F8686" s="16">
        <v>11</v>
      </c>
      <c r="G8686" s="17">
        <f>ROUND(E8686*F8686,2)</f>
        <v>0</v>
      </c>
    </row>
    <row r="8687" spans="1:7" ht="101.25" hidden="1" x14ac:dyDescent="0.25">
      <c r="A8687" s="18"/>
      <c r="B8687" s="18"/>
      <c r="C8687" s="18"/>
      <c r="D8687" s="28" t="s">
        <v>11706</v>
      </c>
      <c r="E8687" s="18"/>
      <c r="F8687" s="18"/>
      <c r="G8687" s="18"/>
    </row>
    <row r="8688" spans="1:7" hidden="1" x14ac:dyDescent="0.25">
      <c r="A8688" s="13" t="s">
        <v>11707</v>
      </c>
      <c r="B8688" s="14" t="s">
        <v>16</v>
      </c>
      <c r="C8688" s="14" t="s">
        <v>2220</v>
      </c>
      <c r="D8688" s="28" t="s">
        <v>11708</v>
      </c>
      <c r="E8688" s="15">
        <v>0</v>
      </c>
      <c r="F8688" s="16">
        <v>12.69</v>
      </c>
      <c r="G8688" s="17">
        <f>ROUND(E8688*F8688,2)</f>
        <v>0</v>
      </c>
    </row>
    <row r="8689" spans="1:7" ht="101.25" hidden="1" x14ac:dyDescent="0.25">
      <c r="A8689" s="18"/>
      <c r="B8689" s="18"/>
      <c r="C8689" s="18"/>
      <c r="D8689" s="28" t="s">
        <v>11709</v>
      </c>
      <c r="E8689" s="18"/>
      <c r="F8689" s="18"/>
      <c r="G8689" s="18"/>
    </row>
    <row r="8690" spans="1:7" hidden="1" x14ac:dyDescent="0.25">
      <c r="A8690" s="13" t="s">
        <v>11710</v>
      </c>
      <c r="B8690" s="14" t="s">
        <v>16</v>
      </c>
      <c r="C8690" s="14" t="s">
        <v>2220</v>
      </c>
      <c r="D8690" s="28" t="s">
        <v>11711</v>
      </c>
      <c r="E8690" s="15">
        <v>0</v>
      </c>
      <c r="F8690" s="16">
        <v>14.74</v>
      </c>
      <c r="G8690" s="17">
        <f>ROUND(E8690*F8690,2)</f>
        <v>0</v>
      </c>
    </row>
    <row r="8691" spans="1:7" ht="101.25" hidden="1" x14ac:dyDescent="0.25">
      <c r="A8691" s="18"/>
      <c r="B8691" s="18"/>
      <c r="C8691" s="18"/>
      <c r="D8691" s="28" t="s">
        <v>11712</v>
      </c>
      <c r="E8691" s="18"/>
      <c r="F8691" s="18"/>
      <c r="G8691" s="18"/>
    </row>
    <row r="8692" spans="1:7" hidden="1" x14ac:dyDescent="0.25">
      <c r="A8692" s="13" t="s">
        <v>11713</v>
      </c>
      <c r="B8692" s="14" t="s">
        <v>16</v>
      </c>
      <c r="C8692" s="14" t="s">
        <v>2220</v>
      </c>
      <c r="D8692" s="28" t="s">
        <v>11714</v>
      </c>
      <c r="E8692" s="15">
        <v>0</v>
      </c>
      <c r="F8692" s="16">
        <v>17.98</v>
      </c>
      <c r="G8692" s="17">
        <f>ROUND(E8692*F8692,2)</f>
        <v>0</v>
      </c>
    </row>
    <row r="8693" spans="1:7" ht="112.5" hidden="1" x14ac:dyDescent="0.25">
      <c r="A8693" s="18"/>
      <c r="B8693" s="18"/>
      <c r="C8693" s="18"/>
      <c r="D8693" s="28" t="s">
        <v>11715</v>
      </c>
      <c r="E8693" s="18"/>
      <c r="F8693" s="18"/>
      <c r="G8693" s="18"/>
    </row>
    <row r="8694" spans="1:7" hidden="1" x14ac:dyDescent="0.25">
      <c r="A8694" s="13" t="s">
        <v>11716</v>
      </c>
      <c r="B8694" s="14" t="s">
        <v>16</v>
      </c>
      <c r="C8694" s="14" t="s">
        <v>2220</v>
      </c>
      <c r="D8694" s="28" t="s">
        <v>11717</v>
      </c>
      <c r="E8694" s="15">
        <v>0</v>
      </c>
      <c r="F8694" s="16">
        <v>19.510000000000002</v>
      </c>
      <c r="G8694" s="17">
        <f>ROUND(E8694*F8694,2)</f>
        <v>0</v>
      </c>
    </row>
    <row r="8695" spans="1:7" ht="101.25" hidden="1" x14ac:dyDescent="0.25">
      <c r="A8695" s="18"/>
      <c r="B8695" s="18"/>
      <c r="C8695" s="18"/>
      <c r="D8695" s="28" t="s">
        <v>11718</v>
      </c>
      <c r="E8695" s="18"/>
      <c r="F8695" s="18"/>
      <c r="G8695" s="18"/>
    </row>
    <row r="8696" spans="1:7" hidden="1" x14ac:dyDescent="0.25">
      <c r="A8696" s="13" t="s">
        <v>11719</v>
      </c>
      <c r="B8696" s="14" t="s">
        <v>16</v>
      </c>
      <c r="C8696" s="14" t="s">
        <v>668</v>
      </c>
      <c r="D8696" s="28" t="s">
        <v>11720</v>
      </c>
      <c r="E8696" s="15">
        <v>0</v>
      </c>
      <c r="F8696" s="16">
        <v>68.22</v>
      </c>
      <c r="G8696" s="17">
        <f>ROUND(E8696*F8696,2)</f>
        <v>0</v>
      </c>
    </row>
    <row r="8697" spans="1:7" ht="56.25" hidden="1" x14ac:dyDescent="0.25">
      <c r="A8697" s="18"/>
      <c r="B8697" s="18"/>
      <c r="C8697" s="18"/>
      <c r="D8697" s="28" t="s">
        <v>11721</v>
      </c>
      <c r="E8697" s="18"/>
      <c r="F8697" s="18"/>
      <c r="G8697" s="18"/>
    </row>
    <row r="8698" spans="1:7" hidden="1" x14ac:dyDescent="0.25">
      <c r="A8698" s="13" t="s">
        <v>11722</v>
      </c>
      <c r="B8698" s="14" t="s">
        <v>16</v>
      </c>
      <c r="C8698" s="14" t="s">
        <v>668</v>
      </c>
      <c r="D8698" s="28" t="s">
        <v>11723</v>
      </c>
      <c r="E8698" s="15">
        <v>0</v>
      </c>
      <c r="F8698" s="16">
        <v>103.21</v>
      </c>
      <c r="G8698" s="17">
        <f>ROUND(E8698*F8698,2)</f>
        <v>0</v>
      </c>
    </row>
    <row r="8699" spans="1:7" ht="56.25" hidden="1" x14ac:dyDescent="0.25">
      <c r="A8699" s="18"/>
      <c r="B8699" s="18"/>
      <c r="C8699" s="18"/>
      <c r="D8699" s="28" t="s">
        <v>11724</v>
      </c>
      <c r="E8699" s="18"/>
      <c r="F8699" s="18"/>
      <c r="G8699" s="18"/>
    </row>
    <row r="8700" spans="1:7" hidden="1" x14ac:dyDescent="0.25">
      <c r="A8700" s="13" t="s">
        <v>11725</v>
      </c>
      <c r="B8700" s="14" t="s">
        <v>16</v>
      </c>
      <c r="C8700" s="14" t="s">
        <v>668</v>
      </c>
      <c r="D8700" s="28" t="s">
        <v>11726</v>
      </c>
      <c r="E8700" s="15">
        <v>0</v>
      </c>
      <c r="F8700" s="16">
        <v>122.98</v>
      </c>
      <c r="G8700" s="17">
        <f>ROUND(E8700*F8700,2)</f>
        <v>0</v>
      </c>
    </row>
    <row r="8701" spans="1:7" ht="56.25" hidden="1" x14ac:dyDescent="0.25">
      <c r="A8701" s="18"/>
      <c r="B8701" s="18"/>
      <c r="C8701" s="18"/>
      <c r="D8701" s="28" t="s">
        <v>11727</v>
      </c>
      <c r="E8701" s="18"/>
      <c r="F8701" s="18"/>
      <c r="G8701" s="18"/>
    </row>
    <row r="8702" spans="1:7" hidden="1" x14ac:dyDescent="0.25">
      <c r="A8702" s="13" t="s">
        <v>11728</v>
      </c>
      <c r="B8702" s="14" t="s">
        <v>16</v>
      </c>
      <c r="C8702" s="14" t="s">
        <v>668</v>
      </c>
      <c r="D8702" s="28" t="s">
        <v>11729</v>
      </c>
      <c r="E8702" s="15">
        <v>0</v>
      </c>
      <c r="F8702" s="16">
        <v>167.09</v>
      </c>
      <c r="G8702" s="17">
        <f>ROUND(E8702*F8702,2)</f>
        <v>0</v>
      </c>
    </row>
    <row r="8703" spans="1:7" ht="56.25" hidden="1" x14ac:dyDescent="0.25">
      <c r="A8703" s="18"/>
      <c r="B8703" s="18"/>
      <c r="C8703" s="18"/>
      <c r="D8703" s="28" t="s">
        <v>11730</v>
      </c>
      <c r="E8703" s="18"/>
      <c r="F8703" s="18"/>
      <c r="G8703" s="18"/>
    </row>
    <row r="8704" spans="1:7" hidden="1" x14ac:dyDescent="0.25">
      <c r="A8704" s="13" t="s">
        <v>11731</v>
      </c>
      <c r="B8704" s="14" t="s">
        <v>16</v>
      </c>
      <c r="C8704" s="14" t="s">
        <v>668</v>
      </c>
      <c r="D8704" s="28" t="s">
        <v>11732</v>
      </c>
      <c r="E8704" s="15">
        <v>0</v>
      </c>
      <c r="F8704" s="16">
        <v>57.11</v>
      </c>
      <c r="G8704" s="17">
        <f>ROUND(E8704*F8704,2)</f>
        <v>0</v>
      </c>
    </row>
    <row r="8705" spans="1:7" ht="56.25" hidden="1" x14ac:dyDescent="0.25">
      <c r="A8705" s="18"/>
      <c r="B8705" s="18"/>
      <c r="C8705" s="18"/>
      <c r="D8705" s="28" t="s">
        <v>11733</v>
      </c>
      <c r="E8705" s="18"/>
      <c r="F8705" s="18"/>
      <c r="G8705" s="18"/>
    </row>
    <row r="8706" spans="1:7" hidden="1" x14ac:dyDescent="0.25">
      <c r="A8706" s="13" t="s">
        <v>11734</v>
      </c>
      <c r="B8706" s="14" t="s">
        <v>16</v>
      </c>
      <c r="C8706" s="14" t="s">
        <v>668</v>
      </c>
      <c r="D8706" s="28" t="s">
        <v>11735</v>
      </c>
      <c r="E8706" s="15">
        <v>0</v>
      </c>
      <c r="F8706" s="16">
        <v>94.67</v>
      </c>
      <c r="G8706" s="17">
        <f>ROUND(E8706*F8706,2)</f>
        <v>0</v>
      </c>
    </row>
    <row r="8707" spans="1:7" ht="56.25" hidden="1" x14ac:dyDescent="0.25">
      <c r="A8707" s="18"/>
      <c r="B8707" s="18"/>
      <c r="C8707" s="18"/>
      <c r="D8707" s="28" t="s">
        <v>11736</v>
      </c>
      <c r="E8707" s="18"/>
      <c r="F8707" s="18"/>
      <c r="G8707" s="18"/>
    </row>
    <row r="8708" spans="1:7" hidden="1" x14ac:dyDescent="0.25">
      <c r="A8708" s="13" t="s">
        <v>11737</v>
      </c>
      <c r="B8708" s="14" t="s">
        <v>16</v>
      </c>
      <c r="C8708" s="14" t="s">
        <v>668</v>
      </c>
      <c r="D8708" s="28" t="s">
        <v>11738</v>
      </c>
      <c r="E8708" s="15">
        <v>0</v>
      </c>
      <c r="F8708" s="16">
        <v>170.59</v>
      </c>
      <c r="G8708" s="17">
        <f>ROUND(E8708*F8708,2)</f>
        <v>0</v>
      </c>
    </row>
    <row r="8709" spans="1:7" ht="56.25" hidden="1" x14ac:dyDescent="0.25">
      <c r="A8709" s="18"/>
      <c r="B8709" s="18"/>
      <c r="C8709" s="18"/>
      <c r="D8709" s="28" t="s">
        <v>11739</v>
      </c>
      <c r="E8709" s="18"/>
      <c r="F8709" s="18"/>
      <c r="G8709" s="18"/>
    </row>
    <row r="8710" spans="1:7" hidden="1" x14ac:dyDescent="0.25">
      <c r="A8710" s="13" t="s">
        <v>11740</v>
      </c>
      <c r="B8710" s="14" t="s">
        <v>16</v>
      </c>
      <c r="C8710" s="14" t="s">
        <v>668</v>
      </c>
      <c r="D8710" s="28" t="s">
        <v>11741</v>
      </c>
      <c r="E8710" s="15">
        <v>0</v>
      </c>
      <c r="F8710" s="16">
        <v>186.36</v>
      </c>
      <c r="G8710" s="17">
        <f>ROUND(E8710*F8710,2)</f>
        <v>0</v>
      </c>
    </row>
    <row r="8711" spans="1:7" ht="67.5" hidden="1" x14ac:dyDescent="0.25">
      <c r="A8711" s="18"/>
      <c r="B8711" s="18"/>
      <c r="C8711" s="18"/>
      <c r="D8711" s="28" t="s">
        <v>11742</v>
      </c>
      <c r="E8711" s="18"/>
      <c r="F8711" s="18"/>
      <c r="G8711" s="18"/>
    </row>
    <row r="8712" spans="1:7" hidden="1" x14ac:dyDescent="0.25">
      <c r="A8712" s="13" t="s">
        <v>11743</v>
      </c>
      <c r="B8712" s="14" t="s">
        <v>16</v>
      </c>
      <c r="C8712" s="14" t="s">
        <v>668</v>
      </c>
      <c r="D8712" s="28" t="s">
        <v>11744</v>
      </c>
      <c r="E8712" s="15">
        <v>0</v>
      </c>
      <c r="F8712" s="16">
        <v>44.21</v>
      </c>
      <c r="G8712" s="17">
        <f>ROUND(E8712*F8712,2)</f>
        <v>0</v>
      </c>
    </row>
    <row r="8713" spans="1:7" ht="56.25" hidden="1" x14ac:dyDescent="0.25">
      <c r="A8713" s="18"/>
      <c r="B8713" s="18"/>
      <c r="C8713" s="18"/>
      <c r="D8713" s="28" t="s">
        <v>11745</v>
      </c>
      <c r="E8713" s="18"/>
      <c r="F8713" s="18"/>
      <c r="G8713" s="18"/>
    </row>
    <row r="8714" spans="1:7" hidden="1" x14ac:dyDescent="0.25">
      <c r="A8714" s="13" t="s">
        <v>11746</v>
      </c>
      <c r="B8714" s="14" t="s">
        <v>16</v>
      </c>
      <c r="C8714" s="14" t="s">
        <v>668</v>
      </c>
      <c r="D8714" s="28" t="s">
        <v>11747</v>
      </c>
      <c r="E8714" s="15">
        <v>0</v>
      </c>
      <c r="F8714" s="16">
        <v>64.040000000000006</v>
      </c>
      <c r="G8714" s="17">
        <f>ROUND(E8714*F8714,2)</f>
        <v>0</v>
      </c>
    </row>
    <row r="8715" spans="1:7" ht="56.25" hidden="1" x14ac:dyDescent="0.25">
      <c r="A8715" s="18"/>
      <c r="B8715" s="18"/>
      <c r="C8715" s="18"/>
      <c r="D8715" s="28" t="s">
        <v>11748</v>
      </c>
      <c r="E8715" s="18"/>
      <c r="F8715" s="18"/>
      <c r="G8715" s="18"/>
    </row>
    <row r="8716" spans="1:7" hidden="1" x14ac:dyDescent="0.25">
      <c r="A8716" s="13" t="s">
        <v>11749</v>
      </c>
      <c r="B8716" s="14" t="s">
        <v>16</v>
      </c>
      <c r="C8716" s="14" t="s">
        <v>668</v>
      </c>
      <c r="D8716" s="28" t="s">
        <v>11750</v>
      </c>
      <c r="E8716" s="15">
        <v>0</v>
      </c>
      <c r="F8716" s="16">
        <v>80.959999999999994</v>
      </c>
      <c r="G8716" s="17">
        <f>ROUND(E8716*F8716,2)</f>
        <v>0</v>
      </c>
    </row>
    <row r="8717" spans="1:7" ht="56.25" hidden="1" x14ac:dyDescent="0.25">
      <c r="A8717" s="18"/>
      <c r="B8717" s="18"/>
      <c r="C8717" s="18"/>
      <c r="D8717" s="28" t="s">
        <v>11751</v>
      </c>
      <c r="E8717" s="18"/>
      <c r="F8717" s="18"/>
      <c r="G8717" s="18"/>
    </row>
    <row r="8718" spans="1:7" hidden="1" x14ac:dyDescent="0.25">
      <c r="A8718" s="13" t="s">
        <v>11752</v>
      </c>
      <c r="B8718" s="14" t="s">
        <v>16</v>
      </c>
      <c r="C8718" s="14" t="s">
        <v>668</v>
      </c>
      <c r="D8718" s="28" t="s">
        <v>11753</v>
      </c>
      <c r="E8718" s="15">
        <v>0</v>
      </c>
      <c r="F8718" s="16">
        <v>45.48</v>
      </c>
      <c r="G8718" s="17">
        <f>ROUND(E8718*F8718,2)</f>
        <v>0</v>
      </c>
    </row>
    <row r="8719" spans="1:7" ht="56.25" hidden="1" x14ac:dyDescent="0.25">
      <c r="A8719" s="18"/>
      <c r="B8719" s="18"/>
      <c r="C8719" s="18"/>
      <c r="D8719" s="28" t="s">
        <v>11754</v>
      </c>
      <c r="E8719" s="18"/>
      <c r="F8719" s="18"/>
      <c r="G8719" s="18"/>
    </row>
    <row r="8720" spans="1:7" hidden="1" x14ac:dyDescent="0.25">
      <c r="A8720" s="13" t="s">
        <v>11755</v>
      </c>
      <c r="B8720" s="14" t="s">
        <v>16</v>
      </c>
      <c r="C8720" s="14" t="s">
        <v>668</v>
      </c>
      <c r="D8720" s="28" t="s">
        <v>11756</v>
      </c>
      <c r="E8720" s="15">
        <v>0</v>
      </c>
      <c r="F8720" s="16">
        <v>71.349999999999994</v>
      </c>
      <c r="G8720" s="17">
        <f>ROUND(E8720*F8720,2)</f>
        <v>0</v>
      </c>
    </row>
    <row r="8721" spans="1:7" ht="56.25" hidden="1" x14ac:dyDescent="0.25">
      <c r="A8721" s="18"/>
      <c r="B8721" s="18"/>
      <c r="C8721" s="18"/>
      <c r="D8721" s="28" t="s">
        <v>11757</v>
      </c>
      <c r="E8721" s="18"/>
      <c r="F8721" s="18"/>
      <c r="G8721" s="18"/>
    </row>
    <row r="8722" spans="1:7" hidden="1" x14ac:dyDescent="0.25">
      <c r="A8722" s="13" t="s">
        <v>11758</v>
      </c>
      <c r="B8722" s="14" t="s">
        <v>16</v>
      </c>
      <c r="C8722" s="14" t="s">
        <v>668</v>
      </c>
      <c r="D8722" s="28" t="s">
        <v>11759</v>
      </c>
      <c r="E8722" s="15">
        <v>0</v>
      </c>
      <c r="F8722" s="16">
        <v>95.91</v>
      </c>
      <c r="G8722" s="17">
        <f>ROUND(E8722*F8722,2)</f>
        <v>0</v>
      </c>
    </row>
    <row r="8723" spans="1:7" ht="56.25" hidden="1" x14ac:dyDescent="0.25">
      <c r="A8723" s="18"/>
      <c r="B8723" s="18"/>
      <c r="C8723" s="18"/>
      <c r="D8723" s="28" t="s">
        <v>11760</v>
      </c>
      <c r="E8723" s="18"/>
      <c r="F8723" s="18"/>
      <c r="G8723" s="18"/>
    </row>
    <row r="8724" spans="1:7" hidden="1" x14ac:dyDescent="0.25">
      <c r="A8724" s="13" t="s">
        <v>11761</v>
      </c>
      <c r="B8724" s="14" t="s">
        <v>16</v>
      </c>
      <c r="C8724" s="14" t="s">
        <v>668</v>
      </c>
      <c r="D8724" s="28" t="s">
        <v>11762</v>
      </c>
      <c r="E8724" s="15">
        <v>0</v>
      </c>
      <c r="F8724" s="16">
        <v>59.48</v>
      </c>
      <c r="G8724" s="17">
        <f>ROUND(E8724*F8724,2)</f>
        <v>0</v>
      </c>
    </row>
    <row r="8725" spans="1:7" ht="56.25" hidden="1" x14ac:dyDescent="0.25">
      <c r="A8725" s="18"/>
      <c r="B8725" s="18"/>
      <c r="C8725" s="18"/>
      <c r="D8725" s="28" t="s">
        <v>11763</v>
      </c>
      <c r="E8725" s="18"/>
      <c r="F8725" s="18"/>
      <c r="G8725" s="18"/>
    </row>
    <row r="8726" spans="1:7" hidden="1" x14ac:dyDescent="0.25">
      <c r="A8726" s="13" t="s">
        <v>11764</v>
      </c>
      <c r="B8726" s="14" t="s">
        <v>16</v>
      </c>
      <c r="C8726" s="14" t="s">
        <v>668</v>
      </c>
      <c r="D8726" s="28" t="s">
        <v>11765</v>
      </c>
      <c r="E8726" s="15">
        <v>0</v>
      </c>
      <c r="F8726" s="16">
        <v>80.849999999999994</v>
      </c>
      <c r="G8726" s="17">
        <f>ROUND(E8726*F8726,2)</f>
        <v>0</v>
      </c>
    </row>
    <row r="8727" spans="1:7" ht="56.25" hidden="1" x14ac:dyDescent="0.25">
      <c r="A8727" s="18"/>
      <c r="B8727" s="18"/>
      <c r="C8727" s="18"/>
      <c r="D8727" s="28" t="s">
        <v>11766</v>
      </c>
      <c r="E8727" s="18"/>
      <c r="F8727" s="18"/>
      <c r="G8727" s="18"/>
    </row>
    <row r="8728" spans="1:7" hidden="1" x14ac:dyDescent="0.25">
      <c r="A8728" s="13" t="s">
        <v>11767</v>
      </c>
      <c r="B8728" s="14" t="s">
        <v>16</v>
      </c>
      <c r="C8728" s="14" t="s">
        <v>668</v>
      </c>
      <c r="D8728" s="28" t="s">
        <v>11768</v>
      </c>
      <c r="E8728" s="15">
        <v>0</v>
      </c>
      <c r="F8728" s="16">
        <v>19.329999999999998</v>
      </c>
      <c r="G8728" s="17">
        <f>ROUND(E8728*F8728,2)</f>
        <v>0</v>
      </c>
    </row>
    <row r="8729" spans="1:7" ht="56.25" hidden="1" x14ac:dyDescent="0.25">
      <c r="A8729" s="18"/>
      <c r="B8729" s="18"/>
      <c r="C8729" s="18"/>
      <c r="D8729" s="28" t="s">
        <v>11769</v>
      </c>
      <c r="E8729" s="18"/>
      <c r="F8729" s="18"/>
      <c r="G8729" s="18"/>
    </row>
    <row r="8730" spans="1:7" hidden="1" x14ac:dyDescent="0.25">
      <c r="A8730" s="13" t="s">
        <v>11770</v>
      </c>
      <c r="B8730" s="14" t="s">
        <v>16</v>
      </c>
      <c r="C8730" s="14" t="s">
        <v>668</v>
      </c>
      <c r="D8730" s="28" t="s">
        <v>11771</v>
      </c>
      <c r="E8730" s="15">
        <v>0</v>
      </c>
      <c r="F8730" s="16">
        <v>25.56</v>
      </c>
      <c r="G8730" s="17">
        <f>ROUND(E8730*F8730,2)</f>
        <v>0</v>
      </c>
    </row>
    <row r="8731" spans="1:7" ht="56.25" hidden="1" x14ac:dyDescent="0.25">
      <c r="A8731" s="18"/>
      <c r="B8731" s="18"/>
      <c r="C8731" s="18"/>
      <c r="D8731" s="28" t="s">
        <v>11772</v>
      </c>
      <c r="E8731" s="18"/>
      <c r="F8731" s="18"/>
      <c r="G8731" s="18"/>
    </row>
    <row r="8732" spans="1:7" hidden="1" x14ac:dyDescent="0.25">
      <c r="A8732" s="13" t="s">
        <v>11773</v>
      </c>
      <c r="B8732" s="14" t="s">
        <v>16</v>
      </c>
      <c r="C8732" s="14" t="s">
        <v>668</v>
      </c>
      <c r="D8732" s="28" t="s">
        <v>11774</v>
      </c>
      <c r="E8732" s="15">
        <v>0</v>
      </c>
      <c r="F8732" s="16">
        <v>33.21</v>
      </c>
      <c r="G8732" s="17">
        <f>ROUND(E8732*F8732,2)</f>
        <v>0</v>
      </c>
    </row>
    <row r="8733" spans="1:7" ht="56.25" hidden="1" x14ac:dyDescent="0.25">
      <c r="A8733" s="18"/>
      <c r="B8733" s="18"/>
      <c r="C8733" s="18"/>
      <c r="D8733" s="28" t="s">
        <v>11775</v>
      </c>
      <c r="E8733" s="18"/>
      <c r="F8733" s="18"/>
      <c r="G8733" s="18"/>
    </row>
    <row r="8734" spans="1:7" hidden="1" x14ac:dyDescent="0.25">
      <c r="A8734" s="18"/>
      <c r="B8734" s="18"/>
      <c r="C8734" s="18"/>
      <c r="D8734" s="35" t="s">
        <v>11776</v>
      </c>
      <c r="E8734" s="15">
        <v>0</v>
      </c>
      <c r="F8734" s="16">
        <v>0</v>
      </c>
      <c r="G8734" s="19">
        <f>ROUND(E8734*F8734,2)</f>
        <v>0</v>
      </c>
    </row>
    <row r="8735" spans="1:7" ht="0.95" customHeight="1" x14ac:dyDescent="0.25">
      <c r="A8735" s="20"/>
      <c r="B8735" s="20"/>
      <c r="C8735" s="20"/>
      <c r="D8735" s="36"/>
      <c r="E8735" s="20"/>
      <c r="F8735" s="20"/>
      <c r="G8735" s="20"/>
    </row>
    <row r="8736" spans="1:7" x14ac:dyDescent="0.25">
      <c r="A8736" s="7" t="s">
        <v>11777</v>
      </c>
      <c r="B8736" s="7" t="s">
        <v>8</v>
      </c>
      <c r="C8736" s="7" t="s">
        <v>9</v>
      </c>
      <c r="D8736" s="33" t="s">
        <v>11778</v>
      </c>
      <c r="E8736" s="8">
        <f>E8755</f>
        <v>0</v>
      </c>
      <c r="F8736" s="9">
        <f>F8755</f>
        <v>0</v>
      </c>
      <c r="G8736" s="9">
        <f>G8755</f>
        <v>0</v>
      </c>
    </row>
    <row r="8737" spans="1:7" hidden="1" x14ac:dyDescent="0.25">
      <c r="A8737" s="13" t="s">
        <v>11779</v>
      </c>
      <c r="B8737" s="14" t="s">
        <v>16</v>
      </c>
      <c r="C8737" s="14" t="s">
        <v>2220</v>
      </c>
      <c r="D8737" s="28" t="s">
        <v>11780</v>
      </c>
      <c r="E8737" s="15">
        <v>0</v>
      </c>
      <c r="F8737" s="16">
        <v>41.07</v>
      </c>
      <c r="G8737" s="17">
        <f>ROUND(E8737*F8737,2)</f>
        <v>0</v>
      </c>
    </row>
    <row r="8738" spans="1:7" ht="157.5" hidden="1" x14ac:dyDescent="0.25">
      <c r="A8738" s="18"/>
      <c r="B8738" s="18"/>
      <c r="C8738" s="18"/>
      <c r="D8738" s="28" t="s">
        <v>11781</v>
      </c>
      <c r="E8738" s="18"/>
      <c r="F8738" s="18"/>
      <c r="G8738" s="18"/>
    </row>
    <row r="8739" spans="1:7" hidden="1" x14ac:dyDescent="0.25">
      <c r="A8739" s="13" t="s">
        <v>11782</v>
      </c>
      <c r="B8739" s="14" t="s">
        <v>16</v>
      </c>
      <c r="C8739" s="14" t="s">
        <v>668</v>
      </c>
      <c r="D8739" s="28" t="s">
        <v>11783</v>
      </c>
      <c r="E8739" s="15">
        <v>0</v>
      </c>
      <c r="F8739" s="16">
        <v>1388.61</v>
      </c>
      <c r="G8739" s="17">
        <f>ROUND(E8739*F8739,2)</f>
        <v>0</v>
      </c>
    </row>
    <row r="8740" spans="1:7" ht="146.25" hidden="1" x14ac:dyDescent="0.25">
      <c r="A8740" s="18"/>
      <c r="B8740" s="18"/>
      <c r="C8740" s="18"/>
      <c r="D8740" s="28" t="s">
        <v>11784</v>
      </c>
      <c r="E8740" s="18"/>
      <c r="F8740" s="18"/>
      <c r="G8740" s="18"/>
    </row>
    <row r="8741" spans="1:7" hidden="1" x14ac:dyDescent="0.25">
      <c r="A8741" s="13" t="s">
        <v>11785</v>
      </c>
      <c r="B8741" s="14" t="s">
        <v>16</v>
      </c>
      <c r="C8741" s="14" t="s">
        <v>668</v>
      </c>
      <c r="D8741" s="28" t="s">
        <v>11786</v>
      </c>
      <c r="E8741" s="15">
        <v>0</v>
      </c>
      <c r="F8741" s="16">
        <v>2205.4699999999998</v>
      </c>
      <c r="G8741" s="17">
        <f>ROUND(E8741*F8741,2)</f>
        <v>0</v>
      </c>
    </row>
    <row r="8742" spans="1:7" ht="146.25" hidden="1" x14ac:dyDescent="0.25">
      <c r="A8742" s="18"/>
      <c r="B8742" s="18"/>
      <c r="C8742" s="18"/>
      <c r="D8742" s="28" t="s">
        <v>11787</v>
      </c>
      <c r="E8742" s="18"/>
      <c r="F8742" s="18"/>
      <c r="G8742" s="18"/>
    </row>
    <row r="8743" spans="1:7" hidden="1" x14ac:dyDescent="0.25">
      <c r="A8743" s="13" t="s">
        <v>10817</v>
      </c>
      <c r="B8743" s="14" t="s">
        <v>16</v>
      </c>
      <c r="C8743" s="14" t="s">
        <v>2220</v>
      </c>
      <c r="D8743" s="28" t="s">
        <v>10818</v>
      </c>
      <c r="E8743" s="15">
        <v>0</v>
      </c>
      <c r="F8743" s="16">
        <v>14.12</v>
      </c>
      <c r="G8743" s="17">
        <f>ROUND(E8743*F8743,2)</f>
        <v>0</v>
      </c>
    </row>
    <row r="8744" spans="1:7" ht="56.25" hidden="1" x14ac:dyDescent="0.25">
      <c r="A8744" s="18"/>
      <c r="B8744" s="18"/>
      <c r="C8744" s="18"/>
      <c r="D8744" s="28" t="s">
        <v>10819</v>
      </c>
      <c r="E8744" s="18"/>
      <c r="F8744" s="18"/>
      <c r="G8744" s="18"/>
    </row>
    <row r="8745" spans="1:7" hidden="1" x14ac:dyDescent="0.25">
      <c r="A8745" s="13" t="s">
        <v>11788</v>
      </c>
      <c r="B8745" s="14" t="s">
        <v>16</v>
      </c>
      <c r="C8745" s="14" t="s">
        <v>668</v>
      </c>
      <c r="D8745" s="28" t="s">
        <v>11789</v>
      </c>
      <c r="E8745" s="15">
        <v>0</v>
      </c>
      <c r="F8745" s="16">
        <v>668.76</v>
      </c>
      <c r="G8745" s="17">
        <f>ROUND(E8745*F8745,2)</f>
        <v>0</v>
      </c>
    </row>
    <row r="8746" spans="1:7" ht="123.75" hidden="1" x14ac:dyDescent="0.25">
      <c r="A8746" s="18"/>
      <c r="B8746" s="18"/>
      <c r="C8746" s="18"/>
      <c r="D8746" s="28" t="s">
        <v>11790</v>
      </c>
      <c r="E8746" s="18"/>
      <c r="F8746" s="18"/>
      <c r="G8746" s="18"/>
    </row>
    <row r="8747" spans="1:7" hidden="1" x14ac:dyDescent="0.25">
      <c r="A8747" s="13" t="s">
        <v>11791</v>
      </c>
      <c r="B8747" s="14" t="s">
        <v>16</v>
      </c>
      <c r="C8747" s="14" t="s">
        <v>668</v>
      </c>
      <c r="D8747" s="28" t="s">
        <v>11792</v>
      </c>
      <c r="E8747" s="15">
        <v>0</v>
      </c>
      <c r="F8747" s="16">
        <v>283.29000000000002</v>
      </c>
      <c r="G8747" s="17">
        <f>ROUND(E8747*F8747,2)</f>
        <v>0</v>
      </c>
    </row>
    <row r="8748" spans="1:7" ht="146.25" hidden="1" x14ac:dyDescent="0.25">
      <c r="A8748" s="18"/>
      <c r="B8748" s="18"/>
      <c r="C8748" s="18"/>
      <c r="D8748" s="28" t="s">
        <v>11793</v>
      </c>
      <c r="E8748" s="18"/>
      <c r="F8748" s="18"/>
      <c r="G8748" s="18"/>
    </row>
    <row r="8749" spans="1:7" hidden="1" x14ac:dyDescent="0.25">
      <c r="A8749" s="13" t="s">
        <v>11794</v>
      </c>
      <c r="B8749" s="14" t="s">
        <v>16</v>
      </c>
      <c r="C8749" s="14" t="s">
        <v>668</v>
      </c>
      <c r="D8749" s="28" t="s">
        <v>11795</v>
      </c>
      <c r="E8749" s="15">
        <v>0</v>
      </c>
      <c r="F8749" s="16">
        <v>276.89</v>
      </c>
      <c r="G8749" s="17">
        <f>ROUND(E8749*F8749,2)</f>
        <v>0</v>
      </c>
    </row>
    <row r="8750" spans="1:7" ht="157.5" hidden="1" x14ac:dyDescent="0.25">
      <c r="A8750" s="18"/>
      <c r="B8750" s="18"/>
      <c r="C8750" s="18"/>
      <c r="D8750" s="28" t="s">
        <v>11796</v>
      </c>
      <c r="E8750" s="18"/>
      <c r="F8750" s="18"/>
      <c r="G8750" s="18"/>
    </row>
    <row r="8751" spans="1:7" hidden="1" x14ac:dyDescent="0.25">
      <c r="A8751" s="13" t="s">
        <v>11797</v>
      </c>
      <c r="B8751" s="14" t="s">
        <v>16</v>
      </c>
      <c r="C8751" s="14" t="s">
        <v>668</v>
      </c>
      <c r="D8751" s="28" t="s">
        <v>11798</v>
      </c>
      <c r="E8751" s="15">
        <v>0</v>
      </c>
      <c r="F8751" s="16">
        <v>347.49</v>
      </c>
      <c r="G8751" s="17">
        <f>ROUND(E8751*F8751,2)</f>
        <v>0</v>
      </c>
    </row>
    <row r="8752" spans="1:7" ht="101.25" hidden="1" x14ac:dyDescent="0.25">
      <c r="A8752" s="18"/>
      <c r="B8752" s="18"/>
      <c r="C8752" s="18"/>
      <c r="D8752" s="28" t="s">
        <v>11799</v>
      </c>
      <c r="E8752" s="18"/>
      <c r="F8752" s="18"/>
      <c r="G8752" s="18"/>
    </row>
    <row r="8753" spans="1:7" hidden="1" x14ac:dyDescent="0.25">
      <c r="A8753" s="13" t="s">
        <v>11800</v>
      </c>
      <c r="B8753" s="14" t="s">
        <v>16</v>
      </c>
      <c r="C8753" s="14" t="s">
        <v>668</v>
      </c>
      <c r="D8753" s="28" t="s">
        <v>11801</v>
      </c>
      <c r="E8753" s="15">
        <v>0</v>
      </c>
      <c r="F8753" s="16">
        <v>670.53</v>
      </c>
      <c r="G8753" s="17">
        <f>ROUND(E8753*F8753,2)</f>
        <v>0</v>
      </c>
    </row>
    <row r="8754" spans="1:7" ht="112.5" hidden="1" x14ac:dyDescent="0.25">
      <c r="A8754" s="18"/>
      <c r="B8754" s="18"/>
      <c r="C8754" s="18"/>
      <c r="D8754" s="28" t="s">
        <v>11802</v>
      </c>
      <c r="E8754" s="18"/>
      <c r="F8754" s="18"/>
      <c r="G8754" s="18"/>
    </row>
    <row r="8755" spans="1:7" hidden="1" x14ac:dyDescent="0.25">
      <c r="A8755" s="18"/>
      <c r="B8755" s="18"/>
      <c r="C8755" s="18"/>
      <c r="D8755" s="35" t="s">
        <v>11803</v>
      </c>
      <c r="E8755" s="15">
        <v>0</v>
      </c>
      <c r="F8755" s="16">
        <v>0</v>
      </c>
      <c r="G8755" s="19">
        <f>ROUND(E8755*F8755,2)</f>
        <v>0</v>
      </c>
    </row>
    <row r="8756" spans="1:7" ht="0.95" customHeight="1" x14ac:dyDescent="0.25">
      <c r="A8756" s="20"/>
      <c r="B8756" s="20"/>
      <c r="C8756" s="20"/>
      <c r="D8756" s="36"/>
      <c r="E8756" s="20"/>
      <c r="F8756" s="20"/>
      <c r="G8756" s="20"/>
    </row>
    <row r="8757" spans="1:7" x14ac:dyDescent="0.25">
      <c r="A8757" s="7" t="s">
        <v>11804</v>
      </c>
      <c r="B8757" s="7" t="s">
        <v>8</v>
      </c>
      <c r="C8757" s="7" t="s">
        <v>9</v>
      </c>
      <c r="D8757" s="33" t="s">
        <v>11805</v>
      </c>
      <c r="E8757" s="8">
        <f>E8864</f>
        <v>0</v>
      </c>
      <c r="F8757" s="9">
        <f>F8864</f>
        <v>0</v>
      </c>
      <c r="G8757" s="9">
        <f>G8864</f>
        <v>0</v>
      </c>
    </row>
    <row r="8758" spans="1:7" hidden="1" x14ac:dyDescent="0.25">
      <c r="A8758" s="13" t="s">
        <v>11806</v>
      </c>
      <c r="B8758" s="14" t="s">
        <v>16</v>
      </c>
      <c r="C8758" s="14" t="s">
        <v>2220</v>
      </c>
      <c r="D8758" s="28" t="s">
        <v>11807</v>
      </c>
      <c r="E8758" s="15">
        <v>0</v>
      </c>
      <c r="F8758" s="16">
        <v>0.38</v>
      </c>
      <c r="G8758" s="17">
        <f>ROUND(E8758*F8758,2)</f>
        <v>0</v>
      </c>
    </row>
    <row r="8759" spans="1:7" ht="67.5" hidden="1" x14ac:dyDescent="0.25">
      <c r="A8759" s="18"/>
      <c r="B8759" s="18"/>
      <c r="C8759" s="18"/>
      <c r="D8759" s="28" t="s">
        <v>11808</v>
      </c>
      <c r="E8759" s="18"/>
      <c r="F8759" s="18"/>
      <c r="G8759" s="18"/>
    </row>
    <row r="8760" spans="1:7" hidden="1" x14ac:dyDescent="0.25">
      <c r="A8760" s="13" t="s">
        <v>11809</v>
      </c>
      <c r="B8760" s="14" t="s">
        <v>16</v>
      </c>
      <c r="C8760" s="14" t="s">
        <v>2220</v>
      </c>
      <c r="D8760" s="28" t="s">
        <v>11810</v>
      </c>
      <c r="E8760" s="15">
        <v>0</v>
      </c>
      <c r="F8760" s="16">
        <v>0.42</v>
      </c>
      <c r="G8760" s="17">
        <f>ROUND(E8760*F8760,2)</f>
        <v>0</v>
      </c>
    </row>
    <row r="8761" spans="1:7" ht="78.75" hidden="1" x14ac:dyDescent="0.25">
      <c r="A8761" s="18"/>
      <c r="B8761" s="18"/>
      <c r="C8761" s="18"/>
      <c r="D8761" s="28" t="s">
        <v>11811</v>
      </c>
      <c r="E8761" s="18"/>
      <c r="F8761" s="18"/>
      <c r="G8761" s="18"/>
    </row>
    <row r="8762" spans="1:7" hidden="1" x14ac:dyDescent="0.25">
      <c r="A8762" s="13" t="s">
        <v>11812</v>
      </c>
      <c r="B8762" s="14" t="s">
        <v>16</v>
      </c>
      <c r="C8762" s="14" t="s">
        <v>2220</v>
      </c>
      <c r="D8762" s="28" t="s">
        <v>11813</v>
      </c>
      <c r="E8762" s="15">
        <v>0</v>
      </c>
      <c r="F8762" s="16">
        <v>0.51</v>
      </c>
      <c r="G8762" s="17">
        <f>ROUND(E8762*F8762,2)</f>
        <v>0</v>
      </c>
    </row>
    <row r="8763" spans="1:7" ht="67.5" hidden="1" x14ac:dyDescent="0.25">
      <c r="A8763" s="18"/>
      <c r="B8763" s="18"/>
      <c r="C8763" s="18"/>
      <c r="D8763" s="28" t="s">
        <v>11814</v>
      </c>
      <c r="E8763" s="18"/>
      <c r="F8763" s="18"/>
      <c r="G8763" s="18"/>
    </row>
    <row r="8764" spans="1:7" hidden="1" x14ac:dyDescent="0.25">
      <c r="A8764" s="13" t="s">
        <v>11815</v>
      </c>
      <c r="B8764" s="14" t="s">
        <v>16</v>
      </c>
      <c r="C8764" s="14" t="s">
        <v>2220</v>
      </c>
      <c r="D8764" s="28" t="s">
        <v>11816</v>
      </c>
      <c r="E8764" s="15">
        <v>0</v>
      </c>
      <c r="F8764" s="16">
        <v>0.87</v>
      </c>
      <c r="G8764" s="17">
        <f>ROUND(E8764*F8764,2)</f>
        <v>0</v>
      </c>
    </row>
    <row r="8765" spans="1:7" ht="78.75" hidden="1" x14ac:dyDescent="0.25">
      <c r="A8765" s="18"/>
      <c r="B8765" s="18"/>
      <c r="C8765" s="18"/>
      <c r="D8765" s="28" t="s">
        <v>11817</v>
      </c>
      <c r="E8765" s="18"/>
      <c r="F8765" s="18"/>
      <c r="G8765" s="18"/>
    </row>
    <row r="8766" spans="1:7" hidden="1" x14ac:dyDescent="0.25">
      <c r="A8766" s="13" t="s">
        <v>11818</v>
      </c>
      <c r="B8766" s="14" t="s">
        <v>16</v>
      </c>
      <c r="C8766" s="14" t="s">
        <v>2220</v>
      </c>
      <c r="D8766" s="28" t="s">
        <v>11819</v>
      </c>
      <c r="E8766" s="15">
        <v>0</v>
      </c>
      <c r="F8766" s="16">
        <v>1.1599999999999999</v>
      </c>
      <c r="G8766" s="17">
        <f>ROUND(E8766*F8766,2)</f>
        <v>0</v>
      </c>
    </row>
    <row r="8767" spans="1:7" ht="67.5" hidden="1" x14ac:dyDescent="0.25">
      <c r="A8767" s="18"/>
      <c r="B8767" s="18"/>
      <c r="C8767" s="18"/>
      <c r="D8767" s="28" t="s">
        <v>11820</v>
      </c>
      <c r="E8767" s="18"/>
      <c r="F8767" s="18"/>
      <c r="G8767" s="18"/>
    </row>
    <row r="8768" spans="1:7" hidden="1" x14ac:dyDescent="0.25">
      <c r="A8768" s="13" t="s">
        <v>11821</v>
      </c>
      <c r="B8768" s="14" t="s">
        <v>16</v>
      </c>
      <c r="C8768" s="14" t="s">
        <v>2220</v>
      </c>
      <c r="D8768" s="28" t="s">
        <v>11822</v>
      </c>
      <c r="E8768" s="15">
        <v>0</v>
      </c>
      <c r="F8768" s="16">
        <v>1.2</v>
      </c>
      <c r="G8768" s="17">
        <f>ROUND(E8768*F8768,2)</f>
        <v>0</v>
      </c>
    </row>
    <row r="8769" spans="1:7" ht="78.75" hidden="1" x14ac:dyDescent="0.25">
      <c r="A8769" s="18"/>
      <c r="B8769" s="18"/>
      <c r="C8769" s="18"/>
      <c r="D8769" s="28" t="s">
        <v>11823</v>
      </c>
      <c r="E8769" s="18"/>
      <c r="F8769" s="18"/>
      <c r="G8769" s="18"/>
    </row>
    <row r="8770" spans="1:7" hidden="1" x14ac:dyDescent="0.25">
      <c r="A8770" s="13" t="s">
        <v>11824</v>
      </c>
      <c r="B8770" s="14" t="s">
        <v>16</v>
      </c>
      <c r="C8770" s="14" t="s">
        <v>2220</v>
      </c>
      <c r="D8770" s="28" t="s">
        <v>11825</v>
      </c>
      <c r="E8770" s="15">
        <v>0</v>
      </c>
      <c r="F8770" s="16">
        <v>1.56</v>
      </c>
      <c r="G8770" s="17">
        <f>ROUND(E8770*F8770,2)</f>
        <v>0</v>
      </c>
    </row>
    <row r="8771" spans="1:7" ht="67.5" hidden="1" x14ac:dyDescent="0.25">
      <c r="A8771" s="18"/>
      <c r="B8771" s="18"/>
      <c r="C8771" s="18"/>
      <c r="D8771" s="28" t="s">
        <v>11826</v>
      </c>
      <c r="E8771" s="18"/>
      <c r="F8771" s="18"/>
      <c r="G8771" s="18"/>
    </row>
    <row r="8772" spans="1:7" hidden="1" x14ac:dyDescent="0.25">
      <c r="A8772" s="13" t="s">
        <v>11827</v>
      </c>
      <c r="B8772" s="14" t="s">
        <v>16</v>
      </c>
      <c r="C8772" s="14" t="s">
        <v>2220</v>
      </c>
      <c r="D8772" s="28" t="s">
        <v>11828</v>
      </c>
      <c r="E8772" s="15">
        <v>0</v>
      </c>
      <c r="F8772" s="16">
        <v>2.89</v>
      </c>
      <c r="G8772" s="17">
        <f>ROUND(E8772*F8772,2)</f>
        <v>0</v>
      </c>
    </row>
    <row r="8773" spans="1:7" ht="78.75" hidden="1" x14ac:dyDescent="0.25">
      <c r="A8773" s="18"/>
      <c r="B8773" s="18"/>
      <c r="C8773" s="18"/>
      <c r="D8773" s="28" t="s">
        <v>11829</v>
      </c>
      <c r="E8773" s="18"/>
      <c r="F8773" s="18"/>
      <c r="G8773" s="18"/>
    </row>
    <row r="8774" spans="1:7" hidden="1" x14ac:dyDescent="0.25">
      <c r="A8774" s="13" t="s">
        <v>11830</v>
      </c>
      <c r="B8774" s="14" t="s">
        <v>16</v>
      </c>
      <c r="C8774" s="14" t="s">
        <v>2220</v>
      </c>
      <c r="D8774" s="28" t="s">
        <v>11831</v>
      </c>
      <c r="E8774" s="15">
        <v>0</v>
      </c>
      <c r="F8774" s="16">
        <v>0.45</v>
      </c>
      <c r="G8774" s="17">
        <f>ROUND(E8774*F8774,2)</f>
        <v>0</v>
      </c>
    </row>
    <row r="8775" spans="1:7" ht="67.5" hidden="1" x14ac:dyDescent="0.25">
      <c r="A8775" s="18"/>
      <c r="B8775" s="18"/>
      <c r="C8775" s="18"/>
      <c r="D8775" s="28" t="s">
        <v>11832</v>
      </c>
      <c r="E8775" s="18"/>
      <c r="F8775" s="18"/>
      <c r="G8775" s="18"/>
    </row>
    <row r="8776" spans="1:7" hidden="1" x14ac:dyDescent="0.25">
      <c r="A8776" s="13" t="s">
        <v>11833</v>
      </c>
      <c r="B8776" s="14" t="s">
        <v>16</v>
      </c>
      <c r="C8776" s="14" t="s">
        <v>2220</v>
      </c>
      <c r="D8776" s="28" t="s">
        <v>11834</v>
      </c>
      <c r="E8776" s="15">
        <v>0</v>
      </c>
      <c r="F8776" s="16">
        <v>0.56000000000000005</v>
      </c>
      <c r="G8776" s="17">
        <f>ROUND(E8776*F8776,2)</f>
        <v>0</v>
      </c>
    </row>
    <row r="8777" spans="1:7" ht="56.25" hidden="1" x14ac:dyDescent="0.25">
      <c r="A8777" s="18"/>
      <c r="B8777" s="18"/>
      <c r="C8777" s="18"/>
      <c r="D8777" s="28" t="s">
        <v>11835</v>
      </c>
      <c r="E8777" s="18"/>
      <c r="F8777" s="18"/>
      <c r="G8777" s="18"/>
    </row>
    <row r="8778" spans="1:7" hidden="1" x14ac:dyDescent="0.25">
      <c r="A8778" s="13" t="s">
        <v>11836</v>
      </c>
      <c r="B8778" s="14" t="s">
        <v>16</v>
      </c>
      <c r="C8778" s="14" t="s">
        <v>17</v>
      </c>
      <c r="D8778" s="28" t="s">
        <v>11837</v>
      </c>
      <c r="E8778" s="15">
        <v>0</v>
      </c>
      <c r="F8778" s="16">
        <v>9.0399999999999991</v>
      </c>
      <c r="G8778" s="17">
        <f>ROUND(E8778*F8778,2)</f>
        <v>0</v>
      </c>
    </row>
    <row r="8779" spans="1:7" ht="33.75" hidden="1" x14ac:dyDescent="0.25">
      <c r="A8779" s="18"/>
      <c r="B8779" s="18"/>
      <c r="C8779" s="18"/>
      <c r="D8779" s="28" t="s">
        <v>11838</v>
      </c>
      <c r="E8779" s="18"/>
      <c r="F8779" s="18"/>
      <c r="G8779" s="18"/>
    </row>
    <row r="8780" spans="1:7" hidden="1" x14ac:dyDescent="0.25">
      <c r="A8780" s="13" t="s">
        <v>11839</v>
      </c>
      <c r="B8780" s="14" t="s">
        <v>16</v>
      </c>
      <c r="C8780" s="14" t="s">
        <v>17</v>
      </c>
      <c r="D8780" s="28" t="s">
        <v>11840</v>
      </c>
      <c r="E8780" s="15">
        <v>0</v>
      </c>
      <c r="F8780" s="16">
        <v>8.7200000000000006</v>
      </c>
      <c r="G8780" s="17">
        <f>ROUND(E8780*F8780,2)</f>
        <v>0</v>
      </c>
    </row>
    <row r="8781" spans="1:7" ht="33.75" hidden="1" x14ac:dyDescent="0.25">
      <c r="A8781" s="18"/>
      <c r="B8781" s="18"/>
      <c r="C8781" s="18"/>
      <c r="D8781" s="28" t="s">
        <v>11838</v>
      </c>
      <c r="E8781" s="18"/>
      <c r="F8781" s="18"/>
      <c r="G8781" s="18"/>
    </row>
    <row r="8782" spans="1:7" hidden="1" x14ac:dyDescent="0.25">
      <c r="A8782" s="13" t="s">
        <v>11841</v>
      </c>
      <c r="B8782" s="14" t="s">
        <v>16</v>
      </c>
      <c r="C8782" s="14" t="s">
        <v>17</v>
      </c>
      <c r="D8782" s="28" t="s">
        <v>11842</v>
      </c>
      <c r="E8782" s="15">
        <v>0</v>
      </c>
      <c r="F8782" s="16">
        <v>16.809999999999999</v>
      </c>
      <c r="G8782" s="17">
        <f>ROUND(E8782*F8782,2)</f>
        <v>0</v>
      </c>
    </row>
    <row r="8783" spans="1:7" ht="67.5" hidden="1" x14ac:dyDescent="0.25">
      <c r="A8783" s="18"/>
      <c r="B8783" s="18"/>
      <c r="C8783" s="18"/>
      <c r="D8783" s="28" t="s">
        <v>11843</v>
      </c>
      <c r="E8783" s="18"/>
      <c r="F8783" s="18"/>
      <c r="G8783" s="18"/>
    </row>
    <row r="8784" spans="1:7" hidden="1" x14ac:dyDescent="0.25">
      <c r="A8784" s="13" t="s">
        <v>11844</v>
      </c>
      <c r="B8784" s="14" t="s">
        <v>16</v>
      </c>
      <c r="C8784" s="14" t="s">
        <v>17</v>
      </c>
      <c r="D8784" s="28" t="s">
        <v>11845</v>
      </c>
      <c r="E8784" s="15">
        <v>0</v>
      </c>
      <c r="F8784" s="16">
        <v>10.93</v>
      </c>
      <c r="G8784" s="17">
        <f>ROUND(E8784*F8784,2)</f>
        <v>0</v>
      </c>
    </row>
    <row r="8785" spans="1:7" ht="45" hidden="1" x14ac:dyDescent="0.25">
      <c r="A8785" s="18"/>
      <c r="B8785" s="18"/>
      <c r="C8785" s="18"/>
      <c r="D8785" s="28" t="s">
        <v>11846</v>
      </c>
      <c r="E8785" s="18"/>
      <c r="F8785" s="18"/>
      <c r="G8785" s="18"/>
    </row>
    <row r="8786" spans="1:7" hidden="1" x14ac:dyDescent="0.25">
      <c r="A8786" s="13" t="s">
        <v>11847</v>
      </c>
      <c r="B8786" s="14" t="s">
        <v>16</v>
      </c>
      <c r="C8786" s="14" t="s">
        <v>17</v>
      </c>
      <c r="D8786" s="28" t="s">
        <v>11848</v>
      </c>
      <c r="E8786" s="15">
        <v>0</v>
      </c>
      <c r="F8786" s="16">
        <v>10.61</v>
      </c>
      <c r="G8786" s="17">
        <f>ROUND(E8786*F8786,2)</f>
        <v>0</v>
      </c>
    </row>
    <row r="8787" spans="1:7" ht="45" hidden="1" x14ac:dyDescent="0.25">
      <c r="A8787" s="18"/>
      <c r="B8787" s="18"/>
      <c r="C8787" s="18"/>
      <c r="D8787" s="28" t="s">
        <v>11849</v>
      </c>
      <c r="E8787" s="18"/>
      <c r="F8787" s="18"/>
      <c r="G8787" s="18"/>
    </row>
    <row r="8788" spans="1:7" hidden="1" x14ac:dyDescent="0.25">
      <c r="A8788" s="13" t="s">
        <v>11850</v>
      </c>
      <c r="B8788" s="14" t="s">
        <v>16</v>
      </c>
      <c r="C8788" s="14" t="s">
        <v>17</v>
      </c>
      <c r="D8788" s="28" t="s">
        <v>11851</v>
      </c>
      <c r="E8788" s="15">
        <v>0</v>
      </c>
      <c r="F8788" s="16">
        <v>20.58</v>
      </c>
      <c r="G8788" s="17">
        <f>ROUND(E8788*F8788,2)</f>
        <v>0</v>
      </c>
    </row>
    <row r="8789" spans="1:7" ht="67.5" hidden="1" x14ac:dyDescent="0.25">
      <c r="A8789" s="18"/>
      <c r="B8789" s="18"/>
      <c r="C8789" s="18"/>
      <c r="D8789" s="28" t="s">
        <v>11852</v>
      </c>
      <c r="E8789" s="18"/>
      <c r="F8789" s="18"/>
      <c r="G8789" s="18"/>
    </row>
    <row r="8790" spans="1:7" hidden="1" x14ac:dyDescent="0.25">
      <c r="A8790" s="13" t="s">
        <v>11545</v>
      </c>
      <c r="B8790" s="14" t="s">
        <v>16</v>
      </c>
      <c r="C8790" s="14" t="s">
        <v>668</v>
      </c>
      <c r="D8790" s="28" t="s">
        <v>11546</v>
      </c>
      <c r="E8790" s="15">
        <v>0</v>
      </c>
      <c r="F8790" s="16">
        <v>103.45</v>
      </c>
      <c r="G8790" s="17">
        <f>ROUND(E8790*F8790,2)</f>
        <v>0</v>
      </c>
    </row>
    <row r="8791" spans="1:7" ht="56.25" hidden="1" x14ac:dyDescent="0.25">
      <c r="A8791" s="18"/>
      <c r="B8791" s="18"/>
      <c r="C8791" s="18"/>
      <c r="D8791" s="28" t="s">
        <v>11547</v>
      </c>
      <c r="E8791" s="18"/>
      <c r="F8791" s="18"/>
      <c r="G8791" s="18"/>
    </row>
    <row r="8792" spans="1:7" hidden="1" x14ac:dyDescent="0.25">
      <c r="A8792" s="13" t="s">
        <v>11853</v>
      </c>
      <c r="B8792" s="14" t="s">
        <v>16</v>
      </c>
      <c r="C8792" s="14" t="s">
        <v>668</v>
      </c>
      <c r="D8792" s="28" t="s">
        <v>11854</v>
      </c>
      <c r="E8792" s="15">
        <v>0</v>
      </c>
      <c r="F8792" s="16">
        <v>128.04</v>
      </c>
      <c r="G8792" s="17">
        <f>ROUND(E8792*F8792,2)</f>
        <v>0</v>
      </c>
    </row>
    <row r="8793" spans="1:7" ht="45" hidden="1" x14ac:dyDescent="0.25">
      <c r="A8793" s="18"/>
      <c r="B8793" s="18"/>
      <c r="C8793" s="18"/>
      <c r="D8793" s="28" t="s">
        <v>11855</v>
      </c>
      <c r="E8793" s="18"/>
      <c r="F8793" s="18"/>
      <c r="G8793" s="18"/>
    </row>
    <row r="8794" spans="1:7" hidden="1" x14ac:dyDescent="0.25">
      <c r="A8794" s="13" t="s">
        <v>11856</v>
      </c>
      <c r="B8794" s="14" t="s">
        <v>16</v>
      </c>
      <c r="C8794" s="14" t="s">
        <v>668</v>
      </c>
      <c r="D8794" s="28" t="s">
        <v>11857</v>
      </c>
      <c r="E8794" s="15">
        <v>0</v>
      </c>
      <c r="F8794" s="16">
        <v>140.88999999999999</v>
      </c>
      <c r="G8794" s="17">
        <f>ROUND(E8794*F8794,2)</f>
        <v>0</v>
      </c>
    </row>
    <row r="8795" spans="1:7" ht="45" hidden="1" x14ac:dyDescent="0.25">
      <c r="A8795" s="18"/>
      <c r="B8795" s="18"/>
      <c r="C8795" s="18"/>
      <c r="D8795" s="28" t="s">
        <v>11858</v>
      </c>
      <c r="E8795" s="18"/>
      <c r="F8795" s="18"/>
      <c r="G8795" s="18"/>
    </row>
    <row r="8796" spans="1:7" hidden="1" x14ac:dyDescent="0.25">
      <c r="A8796" s="13" t="s">
        <v>11859</v>
      </c>
      <c r="B8796" s="14" t="s">
        <v>16</v>
      </c>
      <c r="C8796" s="14" t="s">
        <v>668</v>
      </c>
      <c r="D8796" s="28" t="s">
        <v>11860</v>
      </c>
      <c r="E8796" s="15">
        <v>0</v>
      </c>
      <c r="F8796" s="16">
        <v>97.11</v>
      </c>
      <c r="G8796" s="17">
        <f>ROUND(E8796*F8796,2)</f>
        <v>0</v>
      </c>
    </row>
    <row r="8797" spans="1:7" ht="33.75" hidden="1" x14ac:dyDescent="0.25">
      <c r="A8797" s="18"/>
      <c r="B8797" s="18"/>
      <c r="C8797" s="18"/>
      <c r="D8797" s="28" t="s">
        <v>11861</v>
      </c>
      <c r="E8797" s="18"/>
      <c r="F8797" s="18"/>
      <c r="G8797" s="18"/>
    </row>
    <row r="8798" spans="1:7" hidden="1" x14ac:dyDescent="0.25">
      <c r="A8798" s="13" t="s">
        <v>11862</v>
      </c>
      <c r="B8798" s="14" t="s">
        <v>16</v>
      </c>
      <c r="C8798" s="14" t="s">
        <v>668</v>
      </c>
      <c r="D8798" s="28" t="s">
        <v>11863</v>
      </c>
      <c r="E8798" s="15">
        <v>0</v>
      </c>
      <c r="F8798" s="16">
        <v>132.09</v>
      </c>
      <c r="G8798" s="17">
        <f>ROUND(E8798*F8798,2)</f>
        <v>0</v>
      </c>
    </row>
    <row r="8799" spans="1:7" ht="33.75" hidden="1" x14ac:dyDescent="0.25">
      <c r="A8799" s="18"/>
      <c r="B8799" s="18"/>
      <c r="C8799" s="18"/>
      <c r="D8799" s="28" t="s">
        <v>11864</v>
      </c>
      <c r="E8799" s="18"/>
      <c r="F8799" s="18"/>
      <c r="G8799" s="18"/>
    </row>
    <row r="8800" spans="1:7" hidden="1" x14ac:dyDescent="0.25">
      <c r="A8800" s="13" t="s">
        <v>11865</v>
      </c>
      <c r="B8800" s="14" t="s">
        <v>16</v>
      </c>
      <c r="C8800" s="14" t="s">
        <v>668</v>
      </c>
      <c r="D8800" s="28" t="s">
        <v>11866</v>
      </c>
      <c r="E8800" s="15">
        <v>0</v>
      </c>
      <c r="F8800" s="16">
        <v>144.13</v>
      </c>
      <c r="G8800" s="17">
        <f>ROUND(E8800*F8800,2)</f>
        <v>0</v>
      </c>
    </row>
    <row r="8801" spans="1:7" ht="33.75" hidden="1" x14ac:dyDescent="0.25">
      <c r="A8801" s="18"/>
      <c r="B8801" s="18"/>
      <c r="C8801" s="18"/>
      <c r="D8801" s="28" t="s">
        <v>11867</v>
      </c>
      <c r="E8801" s="18"/>
      <c r="F8801" s="18"/>
      <c r="G8801" s="18"/>
    </row>
    <row r="8802" spans="1:7" hidden="1" x14ac:dyDescent="0.25">
      <c r="A8802" s="13" t="s">
        <v>11868</v>
      </c>
      <c r="B8802" s="14" t="s">
        <v>16</v>
      </c>
      <c r="C8802" s="14" t="s">
        <v>668</v>
      </c>
      <c r="D8802" s="28" t="s">
        <v>11869</v>
      </c>
      <c r="E8802" s="15">
        <v>0</v>
      </c>
      <c r="F8802" s="16">
        <v>160.52000000000001</v>
      </c>
      <c r="G8802" s="17">
        <f>ROUND(E8802*F8802,2)</f>
        <v>0</v>
      </c>
    </row>
    <row r="8803" spans="1:7" ht="45" hidden="1" x14ac:dyDescent="0.25">
      <c r="A8803" s="18"/>
      <c r="B8803" s="18"/>
      <c r="C8803" s="18"/>
      <c r="D8803" s="28" t="s">
        <v>11870</v>
      </c>
      <c r="E8803" s="18"/>
      <c r="F8803" s="18"/>
      <c r="G8803" s="18"/>
    </row>
    <row r="8804" spans="1:7" hidden="1" x14ac:dyDescent="0.25">
      <c r="A8804" s="13" t="s">
        <v>11871</v>
      </c>
      <c r="B8804" s="14" t="s">
        <v>16</v>
      </c>
      <c r="C8804" s="14" t="s">
        <v>668</v>
      </c>
      <c r="D8804" s="28" t="s">
        <v>11872</v>
      </c>
      <c r="E8804" s="15">
        <v>0</v>
      </c>
      <c r="F8804" s="16">
        <v>98.17</v>
      </c>
      <c r="G8804" s="17">
        <f>ROUND(E8804*F8804,2)</f>
        <v>0</v>
      </c>
    </row>
    <row r="8805" spans="1:7" ht="33.75" hidden="1" x14ac:dyDescent="0.25">
      <c r="A8805" s="18"/>
      <c r="B8805" s="18"/>
      <c r="C8805" s="18"/>
      <c r="D8805" s="28" t="s">
        <v>11873</v>
      </c>
      <c r="E8805" s="18"/>
      <c r="F8805" s="18"/>
      <c r="G8805" s="18"/>
    </row>
    <row r="8806" spans="1:7" hidden="1" x14ac:dyDescent="0.25">
      <c r="A8806" s="13" t="s">
        <v>11874</v>
      </c>
      <c r="B8806" s="14" t="s">
        <v>16</v>
      </c>
      <c r="C8806" s="14" t="s">
        <v>668</v>
      </c>
      <c r="D8806" s="28" t="s">
        <v>11875</v>
      </c>
      <c r="E8806" s="15">
        <v>0</v>
      </c>
      <c r="F8806" s="16">
        <v>122.01</v>
      </c>
      <c r="G8806" s="17">
        <f>ROUND(E8806*F8806,2)</f>
        <v>0</v>
      </c>
    </row>
    <row r="8807" spans="1:7" ht="33.75" hidden="1" x14ac:dyDescent="0.25">
      <c r="A8807" s="18"/>
      <c r="B8807" s="18"/>
      <c r="C8807" s="18"/>
      <c r="D8807" s="28" t="s">
        <v>11876</v>
      </c>
      <c r="E8807" s="18"/>
      <c r="F8807" s="18"/>
      <c r="G8807" s="18"/>
    </row>
    <row r="8808" spans="1:7" hidden="1" x14ac:dyDescent="0.25">
      <c r="A8808" s="13" t="s">
        <v>11877</v>
      </c>
      <c r="B8808" s="14" t="s">
        <v>16</v>
      </c>
      <c r="C8808" s="14" t="s">
        <v>668</v>
      </c>
      <c r="D8808" s="28" t="s">
        <v>11878</v>
      </c>
      <c r="E8808" s="15">
        <v>0</v>
      </c>
      <c r="F8808" s="16">
        <v>134.97999999999999</v>
      </c>
      <c r="G8808" s="17">
        <f>ROUND(E8808*F8808,2)</f>
        <v>0</v>
      </c>
    </row>
    <row r="8809" spans="1:7" ht="33.75" hidden="1" x14ac:dyDescent="0.25">
      <c r="A8809" s="18"/>
      <c r="B8809" s="18"/>
      <c r="C8809" s="18"/>
      <c r="D8809" s="28" t="s">
        <v>11879</v>
      </c>
      <c r="E8809" s="18"/>
      <c r="F8809" s="18"/>
      <c r="G8809" s="18"/>
    </row>
    <row r="8810" spans="1:7" hidden="1" x14ac:dyDescent="0.25">
      <c r="A8810" s="13" t="s">
        <v>11880</v>
      </c>
      <c r="B8810" s="14" t="s">
        <v>16</v>
      </c>
      <c r="C8810" s="14" t="s">
        <v>668</v>
      </c>
      <c r="D8810" s="28" t="s">
        <v>11881</v>
      </c>
      <c r="E8810" s="15">
        <v>0</v>
      </c>
      <c r="F8810" s="16">
        <v>151.12</v>
      </c>
      <c r="G8810" s="17">
        <f>ROUND(E8810*F8810,2)</f>
        <v>0</v>
      </c>
    </row>
    <row r="8811" spans="1:7" ht="45" hidden="1" x14ac:dyDescent="0.25">
      <c r="A8811" s="18"/>
      <c r="B8811" s="18"/>
      <c r="C8811" s="18"/>
      <c r="D8811" s="28" t="s">
        <v>11882</v>
      </c>
      <c r="E8811" s="18"/>
      <c r="F8811" s="18"/>
      <c r="G8811" s="18"/>
    </row>
    <row r="8812" spans="1:7" hidden="1" x14ac:dyDescent="0.25">
      <c r="A8812" s="13" t="s">
        <v>11883</v>
      </c>
      <c r="B8812" s="14" t="s">
        <v>16</v>
      </c>
      <c r="C8812" s="14" t="s">
        <v>668</v>
      </c>
      <c r="D8812" s="28" t="s">
        <v>11884</v>
      </c>
      <c r="E8812" s="15">
        <v>0</v>
      </c>
      <c r="F8812" s="16">
        <v>117.77</v>
      </c>
      <c r="G8812" s="17">
        <f>ROUND(E8812*F8812,2)</f>
        <v>0</v>
      </c>
    </row>
    <row r="8813" spans="1:7" ht="33.75" hidden="1" x14ac:dyDescent="0.25">
      <c r="A8813" s="18"/>
      <c r="B8813" s="18"/>
      <c r="C8813" s="18"/>
      <c r="D8813" s="28" t="s">
        <v>11885</v>
      </c>
      <c r="E8813" s="18"/>
      <c r="F8813" s="18"/>
      <c r="G8813" s="18"/>
    </row>
    <row r="8814" spans="1:7" hidden="1" x14ac:dyDescent="0.25">
      <c r="A8814" s="13" t="s">
        <v>11886</v>
      </c>
      <c r="B8814" s="14" t="s">
        <v>16</v>
      </c>
      <c r="C8814" s="14" t="s">
        <v>668</v>
      </c>
      <c r="D8814" s="28" t="s">
        <v>11887</v>
      </c>
      <c r="E8814" s="15">
        <v>0</v>
      </c>
      <c r="F8814" s="16">
        <v>251.09</v>
      </c>
      <c r="G8814" s="17">
        <f>ROUND(E8814*F8814,2)</f>
        <v>0</v>
      </c>
    </row>
    <row r="8815" spans="1:7" ht="45" hidden="1" x14ac:dyDescent="0.25">
      <c r="A8815" s="18"/>
      <c r="B8815" s="18"/>
      <c r="C8815" s="18"/>
      <c r="D8815" s="28" t="s">
        <v>11888</v>
      </c>
      <c r="E8815" s="18"/>
      <c r="F8815" s="18"/>
      <c r="G8815" s="18"/>
    </row>
    <row r="8816" spans="1:7" hidden="1" x14ac:dyDescent="0.25">
      <c r="A8816" s="13" t="s">
        <v>11889</v>
      </c>
      <c r="B8816" s="14" t="s">
        <v>16</v>
      </c>
      <c r="C8816" s="14" t="s">
        <v>668</v>
      </c>
      <c r="D8816" s="28" t="s">
        <v>11890</v>
      </c>
      <c r="E8816" s="15">
        <v>0</v>
      </c>
      <c r="F8816" s="16">
        <v>270.81</v>
      </c>
      <c r="G8816" s="17">
        <f>ROUND(E8816*F8816,2)</f>
        <v>0</v>
      </c>
    </row>
    <row r="8817" spans="1:7" ht="45" hidden="1" x14ac:dyDescent="0.25">
      <c r="A8817" s="18"/>
      <c r="B8817" s="18"/>
      <c r="C8817" s="18"/>
      <c r="D8817" s="28" t="s">
        <v>11891</v>
      </c>
      <c r="E8817" s="18"/>
      <c r="F8817" s="18"/>
      <c r="G8817" s="18"/>
    </row>
    <row r="8818" spans="1:7" hidden="1" x14ac:dyDescent="0.25">
      <c r="A8818" s="13" t="s">
        <v>11892</v>
      </c>
      <c r="B8818" s="14" t="s">
        <v>16</v>
      </c>
      <c r="C8818" s="14" t="s">
        <v>668</v>
      </c>
      <c r="D8818" s="28" t="s">
        <v>11893</v>
      </c>
      <c r="E8818" s="15">
        <v>0</v>
      </c>
      <c r="F8818" s="16">
        <v>284.81</v>
      </c>
      <c r="G8818" s="17">
        <f>ROUND(E8818*F8818,2)</f>
        <v>0</v>
      </c>
    </row>
    <row r="8819" spans="1:7" ht="45" hidden="1" x14ac:dyDescent="0.25">
      <c r="A8819" s="18"/>
      <c r="B8819" s="18"/>
      <c r="C8819" s="18"/>
      <c r="D8819" s="28" t="s">
        <v>11894</v>
      </c>
      <c r="E8819" s="18"/>
      <c r="F8819" s="18"/>
      <c r="G8819" s="18"/>
    </row>
    <row r="8820" spans="1:7" hidden="1" x14ac:dyDescent="0.25">
      <c r="A8820" s="13" t="s">
        <v>11895</v>
      </c>
      <c r="B8820" s="14" t="s">
        <v>16</v>
      </c>
      <c r="C8820" s="14" t="s">
        <v>668</v>
      </c>
      <c r="D8820" s="28" t="s">
        <v>11896</v>
      </c>
      <c r="E8820" s="15">
        <v>0</v>
      </c>
      <c r="F8820" s="16">
        <v>104.57</v>
      </c>
      <c r="G8820" s="17">
        <f>ROUND(E8820*F8820,2)</f>
        <v>0</v>
      </c>
    </row>
    <row r="8821" spans="1:7" ht="45" hidden="1" x14ac:dyDescent="0.25">
      <c r="A8821" s="18"/>
      <c r="B8821" s="18"/>
      <c r="C8821" s="18"/>
      <c r="D8821" s="28" t="s">
        <v>11897</v>
      </c>
      <c r="E8821" s="18"/>
      <c r="F8821" s="18"/>
      <c r="G8821" s="18"/>
    </row>
    <row r="8822" spans="1:7" hidden="1" x14ac:dyDescent="0.25">
      <c r="A8822" s="13" t="s">
        <v>11898</v>
      </c>
      <c r="B8822" s="14" t="s">
        <v>16</v>
      </c>
      <c r="C8822" s="14" t="s">
        <v>668</v>
      </c>
      <c r="D8822" s="28" t="s">
        <v>11899</v>
      </c>
      <c r="E8822" s="15">
        <v>0</v>
      </c>
      <c r="F8822" s="16">
        <v>207.4</v>
      </c>
      <c r="G8822" s="17">
        <f>ROUND(E8822*F8822,2)</f>
        <v>0</v>
      </c>
    </row>
    <row r="8823" spans="1:7" ht="33.75" hidden="1" x14ac:dyDescent="0.25">
      <c r="A8823" s="18"/>
      <c r="B8823" s="18"/>
      <c r="C8823" s="18"/>
      <c r="D8823" s="28" t="s">
        <v>11900</v>
      </c>
      <c r="E8823" s="18"/>
      <c r="F8823" s="18"/>
      <c r="G8823" s="18"/>
    </row>
    <row r="8824" spans="1:7" hidden="1" x14ac:dyDescent="0.25">
      <c r="A8824" s="13" t="s">
        <v>11901</v>
      </c>
      <c r="B8824" s="14" t="s">
        <v>16</v>
      </c>
      <c r="C8824" s="14" t="s">
        <v>668</v>
      </c>
      <c r="D8824" s="28" t="s">
        <v>11902</v>
      </c>
      <c r="E8824" s="15">
        <v>0</v>
      </c>
      <c r="F8824" s="16">
        <v>231.61</v>
      </c>
      <c r="G8824" s="17">
        <f>ROUND(E8824*F8824,2)</f>
        <v>0</v>
      </c>
    </row>
    <row r="8825" spans="1:7" ht="33.75" hidden="1" x14ac:dyDescent="0.25">
      <c r="A8825" s="18"/>
      <c r="B8825" s="18"/>
      <c r="C8825" s="18"/>
      <c r="D8825" s="28" t="s">
        <v>11903</v>
      </c>
      <c r="E8825" s="18"/>
      <c r="F8825" s="18"/>
      <c r="G8825" s="18"/>
    </row>
    <row r="8826" spans="1:7" hidden="1" x14ac:dyDescent="0.25">
      <c r="A8826" s="13" t="s">
        <v>11904</v>
      </c>
      <c r="B8826" s="14" t="s">
        <v>16</v>
      </c>
      <c r="C8826" s="14" t="s">
        <v>668</v>
      </c>
      <c r="D8826" s="28" t="s">
        <v>11905</v>
      </c>
      <c r="E8826" s="15">
        <v>0</v>
      </c>
      <c r="F8826" s="16">
        <v>246.1</v>
      </c>
      <c r="G8826" s="17">
        <f>ROUND(E8826*F8826,2)</f>
        <v>0</v>
      </c>
    </row>
    <row r="8827" spans="1:7" ht="45" hidden="1" x14ac:dyDescent="0.25">
      <c r="A8827" s="18"/>
      <c r="B8827" s="18"/>
      <c r="C8827" s="18"/>
      <c r="D8827" s="28" t="s">
        <v>11906</v>
      </c>
      <c r="E8827" s="18"/>
      <c r="F8827" s="18"/>
      <c r="G8827" s="18"/>
    </row>
    <row r="8828" spans="1:7" hidden="1" x14ac:dyDescent="0.25">
      <c r="A8828" s="13" t="s">
        <v>11907</v>
      </c>
      <c r="B8828" s="14" t="s">
        <v>16</v>
      </c>
      <c r="C8828" s="14" t="s">
        <v>668</v>
      </c>
      <c r="D8828" s="28" t="s">
        <v>11908</v>
      </c>
      <c r="E8828" s="15">
        <v>0</v>
      </c>
      <c r="F8828" s="16">
        <v>176.39</v>
      </c>
      <c r="G8828" s="17">
        <f>ROUND(E8828*F8828,2)</f>
        <v>0</v>
      </c>
    </row>
    <row r="8829" spans="1:7" ht="33.75" hidden="1" x14ac:dyDescent="0.25">
      <c r="A8829" s="18"/>
      <c r="B8829" s="18"/>
      <c r="C8829" s="18"/>
      <c r="D8829" s="28" t="s">
        <v>11909</v>
      </c>
      <c r="E8829" s="18"/>
      <c r="F8829" s="18"/>
      <c r="G8829" s="18"/>
    </row>
    <row r="8830" spans="1:7" hidden="1" x14ac:dyDescent="0.25">
      <c r="A8830" s="13" t="s">
        <v>11910</v>
      </c>
      <c r="B8830" s="14" t="s">
        <v>16</v>
      </c>
      <c r="C8830" s="14" t="s">
        <v>668</v>
      </c>
      <c r="D8830" s="28" t="s">
        <v>11911</v>
      </c>
      <c r="E8830" s="15">
        <v>0</v>
      </c>
      <c r="F8830" s="16">
        <v>121.26</v>
      </c>
      <c r="G8830" s="17">
        <f>ROUND(E8830*F8830,2)</f>
        <v>0</v>
      </c>
    </row>
    <row r="8831" spans="1:7" ht="45" hidden="1" x14ac:dyDescent="0.25">
      <c r="A8831" s="18"/>
      <c r="B8831" s="18"/>
      <c r="C8831" s="18"/>
      <c r="D8831" s="28" t="s">
        <v>11912</v>
      </c>
      <c r="E8831" s="18"/>
      <c r="F8831" s="18"/>
      <c r="G8831" s="18"/>
    </row>
    <row r="8832" spans="1:7" hidden="1" x14ac:dyDescent="0.25">
      <c r="A8832" s="13" t="s">
        <v>11913</v>
      </c>
      <c r="B8832" s="14" t="s">
        <v>16</v>
      </c>
      <c r="C8832" s="14" t="s">
        <v>668</v>
      </c>
      <c r="D8832" s="28" t="s">
        <v>11914</v>
      </c>
      <c r="E8832" s="15">
        <v>0</v>
      </c>
      <c r="F8832" s="16">
        <v>130.96</v>
      </c>
      <c r="G8832" s="17">
        <f>ROUND(E8832*F8832,2)</f>
        <v>0</v>
      </c>
    </row>
    <row r="8833" spans="1:7" ht="45" hidden="1" x14ac:dyDescent="0.25">
      <c r="A8833" s="18"/>
      <c r="B8833" s="18"/>
      <c r="C8833" s="18"/>
      <c r="D8833" s="28" t="s">
        <v>11915</v>
      </c>
      <c r="E8833" s="18"/>
      <c r="F8833" s="18"/>
      <c r="G8833" s="18"/>
    </row>
    <row r="8834" spans="1:7" hidden="1" x14ac:dyDescent="0.25">
      <c r="A8834" s="13" t="s">
        <v>11916</v>
      </c>
      <c r="B8834" s="14" t="s">
        <v>16</v>
      </c>
      <c r="C8834" s="14" t="s">
        <v>668</v>
      </c>
      <c r="D8834" s="28" t="s">
        <v>11917</v>
      </c>
      <c r="E8834" s="15">
        <v>0</v>
      </c>
      <c r="F8834" s="16">
        <v>598.85</v>
      </c>
      <c r="G8834" s="17">
        <f>ROUND(E8834*F8834,2)</f>
        <v>0</v>
      </c>
    </row>
    <row r="8835" spans="1:7" ht="33.75" hidden="1" x14ac:dyDescent="0.25">
      <c r="A8835" s="18"/>
      <c r="B8835" s="18"/>
      <c r="C8835" s="18"/>
      <c r="D8835" s="28" t="s">
        <v>11918</v>
      </c>
      <c r="E8835" s="18"/>
      <c r="F8835" s="18"/>
      <c r="G8835" s="18"/>
    </row>
    <row r="8836" spans="1:7" hidden="1" x14ac:dyDescent="0.25">
      <c r="A8836" s="13" t="s">
        <v>11919</v>
      </c>
      <c r="B8836" s="14" t="s">
        <v>16</v>
      </c>
      <c r="C8836" s="14" t="s">
        <v>17</v>
      </c>
      <c r="D8836" s="28" t="s">
        <v>11920</v>
      </c>
      <c r="E8836" s="15">
        <v>0</v>
      </c>
      <c r="F8836" s="16">
        <v>291.5</v>
      </c>
      <c r="G8836" s="17">
        <f>ROUND(E8836*F8836,2)</f>
        <v>0</v>
      </c>
    </row>
    <row r="8837" spans="1:7" ht="56.25" hidden="1" x14ac:dyDescent="0.25">
      <c r="A8837" s="18"/>
      <c r="B8837" s="18"/>
      <c r="C8837" s="18"/>
      <c r="D8837" s="28" t="s">
        <v>11921</v>
      </c>
      <c r="E8837" s="18"/>
      <c r="F8837" s="18"/>
      <c r="G8837" s="18"/>
    </row>
    <row r="8838" spans="1:7" hidden="1" x14ac:dyDescent="0.25">
      <c r="A8838" s="13" t="s">
        <v>11922</v>
      </c>
      <c r="B8838" s="14" t="s">
        <v>16</v>
      </c>
      <c r="C8838" s="14" t="s">
        <v>17</v>
      </c>
      <c r="D8838" s="28" t="s">
        <v>11923</v>
      </c>
      <c r="E8838" s="15">
        <v>0</v>
      </c>
      <c r="F8838" s="16">
        <v>320.89</v>
      </c>
      <c r="G8838" s="17">
        <f>ROUND(E8838*F8838,2)</f>
        <v>0</v>
      </c>
    </row>
    <row r="8839" spans="1:7" ht="56.25" hidden="1" x14ac:dyDescent="0.25">
      <c r="A8839" s="18"/>
      <c r="B8839" s="18"/>
      <c r="C8839" s="18"/>
      <c r="D8839" s="28" t="s">
        <v>11924</v>
      </c>
      <c r="E8839" s="18"/>
      <c r="F8839" s="18"/>
      <c r="G8839" s="18"/>
    </row>
    <row r="8840" spans="1:7" hidden="1" x14ac:dyDescent="0.25">
      <c r="A8840" s="13" t="s">
        <v>11925</v>
      </c>
      <c r="B8840" s="14" t="s">
        <v>16</v>
      </c>
      <c r="C8840" s="14" t="s">
        <v>17</v>
      </c>
      <c r="D8840" s="28" t="s">
        <v>11926</v>
      </c>
      <c r="E8840" s="15">
        <v>0</v>
      </c>
      <c r="F8840" s="16">
        <v>369.76</v>
      </c>
      <c r="G8840" s="17">
        <f>ROUND(E8840*F8840,2)</f>
        <v>0</v>
      </c>
    </row>
    <row r="8841" spans="1:7" ht="56.25" hidden="1" x14ac:dyDescent="0.25">
      <c r="A8841" s="18"/>
      <c r="B8841" s="18"/>
      <c r="C8841" s="18"/>
      <c r="D8841" s="28" t="s">
        <v>11927</v>
      </c>
      <c r="E8841" s="18"/>
      <c r="F8841" s="18"/>
      <c r="G8841" s="18"/>
    </row>
    <row r="8842" spans="1:7" hidden="1" x14ac:dyDescent="0.25">
      <c r="A8842" s="13" t="s">
        <v>11928</v>
      </c>
      <c r="B8842" s="14" t="s">
        <v>16</v>
      </c>
      <c r="C8842" s="14" t="s">
        <v>17</v>
      </c>
      <c r="D8842" s="28" t="s">
        <v>11929</v>
      </c>
      <c r="E8842" s="15">
        <v>0</v>
      </c>
      <c r="F8842" s="16">
        <v>306.81</v>
      </c>
      <c r="G8842" s="17">
        <f>ROUND(E8842*F8842,2)</f>
        <v>0</v>
      </c>
    </row>
    <row r="8843" spans="1:7" ht="67.5" hidden="1" x14ac:dyDescent="0.25">
      <c r="A8843" s="18"/>
      <c r="B8843" s="18"/>
      <c r="C8843" s="18"/>
      <c r="D8843" s="28" t="s">
        <v>11930</v>
      </c>
      <c r="E8843" s="18"/>
      <c r="F8843" s="18"/>
      <c r="G8843" s="18"/>
    </row>
    <row r="8844" spans="1:7" hidden="1" x14ac:dyDescent="0.25">
      <c r="A8844" s="13" t="s">
        <v>11931</v>
      </c>
      <c r="B8844" s="14" t="s">
        <v>16</v>
      </c>
      <c r="C8844" s="14" t="s">
        <v>17</v>
      </c>
      <c r="D8844" s="28" t="s">
        <v>11932</v>
      </c>
      <c r="E8844" s="15">
        <v>0</v>
      </c>
      <c r="F8844" s="16">
        <v>376.94</v>
      </c>
      <c r="G8844" s="17">
        <f>ROUND(E8844*F8844,2)</f>
        <v>0</v>
      </c>
    </row>
    <row r="8845" spans="1:7" ht="67.5" hidden="1" x14ac:dyDescent="0.25">
      <c r="A8845" s="18"/>
      <c r="B8845" s="18"/>
      <c r="C8845" s="18"/>
      <c r="D8845" s="28" t="s">
        <v>11933</v>
      </c>
      <c r="E8845" s="18"/>
      <c r="F8845" s="18"/>
      <c r="G8845" s="18"/>
    </row>
    <row r="8846" spans="1:7" hidden="1" x14ac:dyDescent="0.25">
      <c r="A8846" s="13" t="s">
        <v>11934</v>
      </c>
      <c r="B8846" s="14" t="s">
        <v>16</v>
      </c>
      <c r="C8846" s="14" t="s">
        <v>17</v>
      </c>
      <c r="D8846" s="28" t="s">
        <v>11935</v>
      </c>
      <c r="E8846" s="15">
        <v>0</v>
      </c>
      <c r="F8846" s="16">
        <v>409.32</v>
      </c>
      <c r="G8846" s="17">
        <f>ROUND(E8846*F8846,2)</f>
        <v>0</v>
      </c>
    </row>
    <row r="8847" spans="1:7" ht="67.5" hidden="1" x14ac:dyDescent="0.25">
      <c r="A8847" s="18"/>
      <c r="B8847" s="18"/>
      <c r="C8847" s="18"/>
      <c r="D8847" s="28" t="s">
        <v>11936</v>
      </c>
      <c r="E8847" s="18"/>
      <c r="F8847" s="18"/>
      <c r="G8847" s="18"/>
    </row>
    <row r="8848" spans="1:7" hidden="1" x14ac:dyDescent="0.25">
      <c r="A8848" s="13" t="s">
        <v>11937</v>
      </c>
      <c r="B8848" s="14" t="s">
        <v>16</v>
      </c>
      <c r="C8848" s="14" t="s">
        <v>17</v>
      </c>
      <c r="D8848" s="28" t="s">
        <v>11938</v>
      </c>
      <c r="E8848" s="15">
        <v>0</v>
      </c>
      <c r="F8848" s="16">
        <v>500.8</v>
      </c>
      <c r="G8848" s="17">
        <f>ROUND(E8848*F8848,2)</f>
        <v>0</v>
      </c>
    </row>
    <row r="8849" spans="1:7" ht="67.5" hidden="1" x14ac:dyDescent="0.25">
      <c r="A8849" s="18"/>
      <c r="B8849" s="18"/>
      <c r="C8849" s="18"/>
      <c r="D8849" s="28" t="s">
        <v>11939</v>
      </c>
      <c r="E8849" s="18"/>
      <c r="F8849" s="18"/>
      <c r="G8849" s="18"/>
    </row>
    <row r="8850" spans="1:7" hidden="1" x14ac:dyDescent="0.25">
      <c r="A8850" s="13" t="s">
        <v>11940</v>
      </c>
      <c r="B8850" s="14" t="s">
        <v>16</v>
      </c>
      <c r="C8850" s="14" t="s">
        <v>17</v>
      </c>
      <c r="D8850" s="28" t="s">
        <v>11941</v>
      </c>
      <c r="E8850" s="15">
        <v>0</v>
      </c>
      <c r="F8850" s="16">
        <v>271.83999999999997</v>
      </c>
      <c r="G8850" s="17">
        <f>ROUND(E8850*F8850,2)</f>
        <v>0</v>
      </c>
    </row>
    <row r="8851" spans="1:7" ht="67.5" hidden="1" x14ac:dyDescent="0.25">
      <c r="A8851" s="18"/>
      <c r="B8851" s="18"/>
      <c r="C8851" s="18"/>
      <c r="D8851" s="28" t="s">
        <v>11942</v>
      </c>
      <c r="E8851" s="18"/>
      <c r="F8851" s="18"/>
      <c r="G8851" s="18"/>
    </row>
    <row r="8852" spans="1:7" hidden="1" x14ac:dyDescent="0.25">
      <c r="A8852" s="13" t="s">
        <v>11943</v>
      </c>
      <c r="B8852" s="14" t="s">
        <v>16</v>
      </c>
      <c r="C8852" s="14" t="s">
        <v>17</v>
      </c>
      <c r="D8852" s="28" t="s">
        <v>11944</v>
      </c>
      <c r="E8852" s="15">
        <v>0</v>
      </c>
      <c r="F8852" s="16">
        <v>298.8</v>
      </c>
      <c r="G8852" s="17">
        <f>ROUND(E8852*F8852,2)</f>
        <v>0</v>
      </c>
    </row>
    <row r="8853" spans="1:7" ht="67.5" hidden="1" x14ac:dyDescent="0.25">
      <c r="A8853" s="18"/>
      <c r="B8853" s="18"/>
      <c r="C8853" s="18"/>
      <c r="D8853" s="28" t="s">
        <v>11945</v>
      </c>
      <c r="E8853" s="18"/>
      <c r="F8853" s="18"/>
      <c r="G8853" s="18"/>
    </row>
    <row r="8854" spans="1:7" hidden="1" x14ac:dyDescent="0.25">
      <c r="A8854" s="13" t="s">
        <v>11946</v>
      </c>
      <c r="B8854" s="14" t="s">
        <v>16</v>
      </c>
      <c r="C8854" s="14" t="s">
        <v>17</v>
      </c>
      <c r="D8854" s="28" t="s">
        <v>11947</v>
      </c>
      <c r="E8854" s="15">
        <v>0</v>
      </c>
      <c r="F8854" s="16">
        <v>348.64</v>
      </c>
      <c r="G8854" s="17">
        <f>ROUND(E8854*F8854,2)</f>
        <v>0</v>
      </c>
    </row>
    <row r="8855" spans="1:7" ht="67.5" hidden="1" x14ac:dyDescent="0.25">
      <c r="A8855" s="18"/>
      <c r="B8855" s="18"/>
      <c r="C8855" s="18"/>
      <c r="D8855" s="28" t="s">
        <v>11948</v>
      </c>
      <c r="E8855" s="18"/>
      <c r="F8855" s="18"/>
      <c r="G8855" s="18"/>
    </row>
    <row r="8856" spans="1:7" hidden="1" x14ac:dyDescent="0.25">
      <c r="A8856" s="13" t="s">
        <v>11949</v>
      </c>
      <c r="B8856" s="14" t="s">
        <v>16</v>
      </c>
      <c r="C8856" s="14" t="s">
        <v>17</v>
      </c>
      <c r="D8856" s="28" t="s">
        <v>11950</v>
      </c>
      <c r="E8856" s="15">
        <v>0</v>
      </c>
      <c r="F8856" s="16">
        <v>426.89</v>
      </c>
      <c r="G8856" s="17">
        <f>ROUND(E8856*F8856,2)</f>
        <v>0</v>
      </c>
    </row>
    <row r="8857" spans="1:7" ht="67.5" hidden="1" x14ac:dyDescent="0.25">
      <c r="A8857" s="18"/>
      <c r="B8857" s="18"/>
      <c r="C8857" s="18"/>
      <c r="D8857" s="28" t="s">
        <v>11951</v>
      </c>
      <c r="E8857" s="18"/>
      <c r="F8857" s="18"/>
      <c r="G8857" s="18"/>
    </row>
    <row r="8858" spans="1:7" hidden="1" x14ac:dyDescent="0.25">
      <c r="A8858" s="13" t="s">
        <v>11952</v>
      </c>
      <c r="B8858" s="14" t="s">
        <v>16</v>
      </c>
      <c r="C8858" s="14" t="s">
        <v>668</v>
      </c>
      <c r="D8858" s="28" t="s">
        <v>11953</v>
      </c>
      <c r="E8858" s="15">
        <v>0</v>
      </c>
      <c r="F8858" s="16">
        <v>199.88</v>
      </c>
      <c r="G8858" s="17">
        <f>ROUND(E8858*F8858,2)</f>
        <v>0</v>
      </c>
    </row>
    <row r="8859" spans="1:7" ht="33.75" hidden="1" x14ac:dyDescent="0.25">
      <c r="A8859" s="18"/>
      <c r="B8859" s="18"/>
      <c r="C8859" s="18"/>
      <c r="D8859" s="28" t="s">
        <v>11954</v>
      </c>
      <c r="E8859" s="18"/>
      <c r="F8859" s="18"/>
      <c r="G8859" s="18"/>
    </row>
    <row r="8860" spans="1:7" hidden="1" x14ac:dyDescent="0.25">
      <c r="A8860" s="13" t="s">
        <v>11955</v>
      </c>
      <c r="B8860" s="14" t="s">
        <v>16</v>
      </c>
      <c r="C8860" s="14" t="s">
        <v>668</v>
      </c>
      <c r="D8860" s="28" t="s">
        <v>11956</v>
      </c>
      <c r="E8860" s="15">
        <v>0</v>
      </c>
      <c r="F8860" s="16">
        <v>326.12</v>
      </c>
      <c r="G8860" s="17">
        <f>ROUND(E8860*F8860,2)</f>
        <v>0</v>
      </c>
    </row>
    <row r="8861" spans="1:7" ht="33.75" hidden="1" x14ac:dyDescent="0.25">
      <c r="A8861" s="18"/>
      <c r="B8861" s="18"/>
      <c r="C8861" s="18"/>
      <c r="D8861" s="28" t="s">
        <v>11957</v>
      </c>
      <c r="E8861" s="18"/>
      <c r="F8861" s="18"/>
      <c r="G8861" s="18"/>
    </row>
    <row r="8862" spans="1:7" hidden="1" x14ac:dyDescent="0.25">
      <c r="A8862" s="13" t="s">
        <v>11958</v>
      </c>
      <c r="B8862" s="14" t="s">
        <v>16</v>
      </c>
      <c r="C8862" s="14" t="s">
        <v>668</v>
      </c>
      <c r="D8862" s="28" t="s">
        <v>11959</v>
      </c>
      <c r="E8862" s="15">
        <v>0</v>
      </c>
      <c r="F8862" s="16">
        <v>265.11</v>
      </c>
      <c r="G8862" s="17">
        <f>ROUND(E8862*F8862,2)</f>
        <v>0</v>
      </c>
    </row>
    <row r="8863" spans="1:7" ht="33.75" hidden="1" x14ac:dyDescent="0.25">
      <c r="A8863" s="18"/>
      <c r="B8863" s="18"/>
      <c r="C8863" s="18"/>
      <c r="D8863" s="28" t="s">
        <v>11960</v>
      </c>
      <c r="E8863" s="18"/>
      <c r="F8863" s="18"/>
      <c r="G8863" s="18"/>
    </row>
    <row r="8864" spans="1:7" hidden="1" x14ac:dyDescent="0.25">
      <c r="A8864" s="18"/>
      <c r="B8864" s="18"/>
      <c r="C8864" s="18"/>
      <c r="D8864" s="35" t="s">
        <v>11961</v>
      </c>
      <c r="E8864" s="15">
        <v>0</v>
      </c>
      <c r="F8864" s="16">
        <v>0</v>
      </c>
      <c r="G8864" s="19">
        <f>ROUND(E8864*F8864,2)</f>
        <v>0</v>
      </c>
    </row>
    <row r="8865" spans="1:7" ht="0.95" customHeight="1" x14ac:dyDescent="0.25">
      <c r="A8865" s="20"/>
      <c r="B8865" s="20"/>
      <c r="C8865" s="20"/>
      <c r="D8865" s="36"/>
      <c r="E8865" s="20"/>
      <c r="F8865" s="20"/>
      <c r="G8865" s="20"/>
    </row>
    <row r="8866" spans="1:7" x14ac:dyDescent="0.25">
      <c r="A8866" s="7" t="s">
        <v>11962</v>
      </c>
      <c r="B8866" s="7" t="s">
        <v>8</v>
      </c>
      <c r="C8866" s="7" t="s">
        <v>9</v>
      </c>
      <c r="D8866" s="33" t="s">
        <v>11963</v>
      </c>
      <c r="E8866" s="8">
        <f>E8905</f>
        <v>0</v>
      </c>
      <c r="F8866" s="9">
        <f>F8905</f>
        <v>0</v>
      </c>
      <c r="G8866" s="9">
        <f>G8905</f>
        <v>0</v>
      </c>
    </row>
    <row r="8867" spans="1:7" hidden="1" x14ac:dyDescent="0.25">
      <c r="A8867" s="13" t="s">
        <v>11964</v>
      </c>
      <c r="B8867" s="14" t="s">
        <v>16</v>
      </c>
      <c r="C8867" s="14" t="s">
        <v>2220</v>
      </c>
      <c r="D8867" s="28" t="s">
        <v>11965</v>
      </c>
      <c r="E8867" s="15">
        <v>0</v>
      </c>
      <c r="F8867" s="16">
        <v>3.04</v>
      </c>
      <c r="G8867" s="17">
        <f>ROUND(E8867*F8867,2)</f>
        <v>0</v>
      </c>
    </row>
    <row r="8868" spans="1:7" ht="78.75" hidden="1" x14ac:dyDescent="0.25">
      <c r="A8868" s="18"/>
      <c r="B8868" s="18"/>
      <c r="C8868" s="18"/>
      <c r="D8868" s="28" t="s">
        <v>11966</v>
      </c>
      <c r="E8868" s="18"/>
      <c r="F8868" s="18"/>
      <c r="G8868" s="18"/>
    </row>
    <row r="8869" spans="1:7" hidden="1" x14ac:dyDescent="0.25">
      <c r="A8869" s="13" t="s">
        <v>11967</v>
      </c>
      <c r="B8869" s="14" t="s">
        <v>16</v>
      </c>
      <c r="C8869" s="14" t="s">
        <v>2220</v>
      </c>
      <c r="D8869" s="28" t="s">
        <v>11968</v>
      </c>
      <c r="E8869" s="15">
        <v>0</v>
      </c>
      <c r="F8869" s="16">
        <v>4.32</v>
      </c>
      <c r="G8869" s="17">
        <f>ROUND(E8869*F8869,2)</f>
        <v>0</v>
      </c>
    </row>
    <row r="8870" spans="1:7" ht="78.75" hidden="1" x14ac:dyDescent="0.25">
      <c r="A8870" s="18"/>
      <c r="B8870" s="18"/>
      <c r="C8870" s="18"/>
      <c r="D8870" s="28" t="s">
        <v>11969</v>
      </c>
      <c r="E8870" s="18"/>
      <c r="F8870" s="18"/>
      <c r="G8870" s="18"/>
    </row>
    <row r="8871" spans="1:7" hidden="1" x14ac:dyDescent="0.25">
      <c r="A8871" s="13" t="s">
        <v>11970</v>
      </c>
      <c r="B8871" s="14" t="s">
        <v>16</v>
      </c>
      <c r="C8871" s="14" t="s">
        <v>2220</v>
      </c>
      <c r="D8871" s="28" t="s">
        <v>11971</v>
      </c>
      <c r="E8871" s="15">
        <v>0</v>
      </c>
      <c r="F8871" s="16">
        <v>5.68</v>
      </c>
      <c r="G8871" s="17">
        <f>ROUND(E8871*F8871,2)</f>
        <v>0</v>
      </c>
    </row>
    <row r="8872" spans="1:7" ht="78.75" hidden="1" x14ac:dyDescent="0.25">
      <c r="A8872" s="18"/>
      <c r="B8872" s="18"/>
      <c r="C8872" s="18"/>
      <c r="D8872" s="28" t="s">
        <v>11972</v>
      </c>
      <c r="E8872" s="18"/>
      <c r="F8872" s="18"/>
      <c r="G8872" s="18"/>
    </row>
    <row r="8873" spans="1:7" hidden="1" x14ac:dyDescent="0.25">
      <c r="A8873" s="13" t="s">
        <v>11973</v>
      </c>
      <c r="B8873" s="14" t="s">
        <v>16</v>
      </c>
      <c r="C8873" s="14" t="s">
        <v>2220</v>
      </c>
      <c r="D8873" s="28" t="s">
        <v>11974</v>
      </c>
      <c r="E8873" s="15">
        <v>0</v>
      </c>
      <c r="F8873" s="16">
        <v>7.43</v>
      </c>
      <c r="G8873" s="17">
        <f>ROUND(E8873*F8873,2)</f>
        <v>0</v>
      </c>
    </row>
    <row r="8874" spans="1:7" ht="78.75" hidden="1" x14ac:dyDescent="0.25">
      <c r="A8874" s="18"/>
      <c r="B8874" s="18"/>
      <c r="C8874" s="18"/>
      <c r="D8874" s="28" t="s">
        <v>11975</v>
      </c>
      <c r="E8874" s="18"/>
      <c r="F8874" s="18"/>
      <c r="G8874" s="18"/>
    </row>
    <row r="8875" spans="1:7" hidden="1" x14ac:dyDescent="0.25">
      <c r="A8875" s="13" t="s">
        <v>11976</v>
      </c>
      <c r="B8875" s="14" t="s">
        <v>16</v>
      </c>
      <c r="C8875" s="14" t="s">
        <v>668</v>
      </c>
      <c r="D8875" s="28" t="s">
        <v>11977</v>
      </c>
      <c r="E8875" s="15">
        <v>0</v>
      </c>
      <c r="F8875" s="16">
        <v>0.23</v>
      </c>
      <c r="G8875" s="17">
        <f>ROUND(E8875*F8875,2)</f>
        <v>0</v>
      </c>
    </row>
    <row r="8876" spans="1:7" ht="45" hidden="1" x14ac:dyDescent="0.25">
      <c r="A8876" s="18"/>
      <c r="B8876" s="18"/>
      <c r="C8876" s="18"/>
      <c r="D8876" s="28" t="s">
        <v>11978</v>
      </c>
      <c r="E8876" s="18"/>
      <c r="F8876" s="18"/>
      <c r="G8876" s="18"/>
    </row>
    <row r="8877" spans="1:7" ht="22.5" hidden="1" x14ac:dyDescent="0.25">
      <c r="A8877" s="13" t="s">
        <v>11979</v>
      </c>
      <c r="B8877" s="14" t="s">
        <v>16</v>
      </c>
      <c r="C8877" s="14" t="s">
        <v>2220</v>
      </c>
      <c r="D8877" s="28" t="s">
        <v>11980</v>
      </c>
      <c r="E8877" s="15">
        <v>0</v>
      </c>
      <c r="F8877" s="16">
        <v>2.27</v>
      </c>
      <c r="G8877" s="17">
        <f>ROUND(E8877*F8877,2)</f>
        <v>0</v>
      </c>
    </row>
    <row r="8878" spans="1:7" ht="135" hidden="1" x14ac:dyDescent="0.25">
      <c r="A8878" s="18"/>
      <c r="B8878" s="18"/>
      <c r="C8878" s="18"/>
      <c r="D8878" s="28" t="s">
        <v>11981</v>
      </c>
      <c r="E8878" s="18"/>
      <c r="F8878" s="18"/>
      <c r="G8878" s="18"/>
    </row>
    <row r="8879" spans="1:7" hidden="1" x14ac:dyDescent="0.25">
      <c r="A8879" s="13" t="s">
        <v>11982</v>
      </c>
      <c r="B8879" s="14" t="s">
        <v>16</v>
      </c>
      <c r="C8879" s="14" t="s">
        <v>668</v>
      </c>
      <c r="D8879" s="28" t="s">
        <v>11983</v>
      </c>
      <c r="E8879" s="15">
        <v>0</v>
      </c>
      <c r="F8879" s="16">
        <v>165.54</v>
      </c>
      <c r="G8879" s="17">
        <f>ROUND(E8879*F8879,2)</f>
        <v>0</v>
      </c>
    </row>
    <row r="8880" spans="1:7" ht="67.5" hidden="1" x14ac:dyDescent="0.25">
      <c r="A8880" s="18"/>
      <c r="B8880" s="18"/>
      <c r="C8880" s="18"/>
      <c r="D8880" s="28" t="s">
        <v>11984</v>
      </c>
      <c r="E8880" s="18"/>
      <c r="F8880" s="18"/>
      <c r="G8880" s="18"/>
    </row>
    <row r="8881" spans="1:7" hidden="1" x14ac:dyDescent="0.25">
      <c r="A8881" s="13" t="s">
        <v>11985</v>
      </c>
      <c r="B8881" s="14" t="s">
        <v>16</v>
      </c>
      <c r="C8881" s="14" t="s">
        <v>668</v>
      </c>
      <c r="D8881" s="28" t="s">
        <v>11986</v>
      </c>
      <c r="E8881" s="15">
        <v>0</v>
      </c>
      <c r="F8881" s="16">
        <v>200.16</v>
      </c>
      <c r="G8881" s="17">
        <f>ROUND(E8881*F8881,2)</f>
        <v>0</v>
      </c>
    </row>
    <row r="8882" spans="1:7" ht="67.5" hidden="1" x14ac:dyDescent="0.25">
      <c r="A8882" s="18"/>
      <c r="B8882" s="18"/>
      <c r="C8882" s="18"/>
      <c r="D8882" s="28" t="s">
        <v>11987</v>
      </c>
      <c r="E8882" s="18"/>
      <c r="F8882" s="18"/>
      <c r="G8882" s="18"/>
    </row>
    <row r="8883" spans="1:7" hidden="1" x14ac:dyDescent="0.25">
      <c r="A8883" s="13" t="s">
        <v>11988</v>
      </c>
      <c r="B8883" s="14" t="s">
        <v>16</v>
      </c>
      <c r="C8883" s="14" t="s">
        <v>668</v>
      </c>
      <c r="D8883" s="28" t="s">
        <v>11989</v>
      </c>
      <c r="E8883" s="15">
        <v>0</v>
      </c>
      <c r="F8883" s="16">
        <v>214.99</v>
      </c>
      <c r="G8883" s="17">
        <f>ROUND(E8883*F8883,2)</f>
        <v>0</v>
      </c>
    </row>
    <row r="8884" spans="1:7" ht="67.5" hidden="1" x14ac:dyDescent="0.25">
      <c r="A8884" s="18"/>
      <c r="B8884" s="18"/>
      <c r="C8884" s="18"/>
      <c r="D8884" s="28" t="s">
        <v>11990</v>
      </c>
      <c r="E8884" s="18"/>
      <c r="F8884" s="18"/>
      <c r="G8884" s="18"/>
    </row>
    <row r="8885" spans="1:7" hidden="1" x14ac:dyDescent="0.25">
      <c r="A8885" s="13" t="s">
        <v>11991</v>
      </c>
      <c r="B8885" s="14" t="s">
        <v>16</v>
      </c>
      <c r="C8885" s="14" t="s">
        <v>668</v>
      </c>
      <c r="D8885" s="28" t="s">
        <v>11992</v>
      </c>
      <c r="E8885" s="15">
        <v>0</v>
      </c>
      <c r="F8885" s="16">
        <v>270.55</v>
      </c>
      <c r="G8885" s="17">
        <f>ROUND(E8885*F8885,2)</f>
        <v>0</v>
      </c>
    </row>
    <row r="8886" spans="1:7" ht="67.5" hidden="1" x14ac:dyDescent="0.25">
      <c r="A8886" s="18"/>
      <c r="B8886" s="18"/>
      <c r="C8886" s="18"/>
      <c r="D8886" s="28" t="s">
        <v>11993</v>
      </c>
      <c r="E8886" s="18"/>
      <c r="F8886" s="18"/>
      <c r="G8886" s="18"/>
    </row>
    <row r="8887" spans="1:7" hidden="1" x14ac:dyDescent="0.25">
      <c r="A8887" s="13" t="s">
        <v>11994</v>
      </c>
      <c r="B8887" s="14" t="s">
        <v>16</v>
      </c>
      <c r="C8887" s="14" t="s">
        <v>668</v>
      </c>
      <c r="D8887" s="28" t="s">
        <v>11995</v>
      </c>
      <c r="E8887" s="15">
        <v>0</v>
      </c>
      <c r="F8887" s="16">
        <v>54.21</v>
      </c>
      <c r="G8887" s="17">
        <f>ROUND(E8887*F8887,2)</f>
        <v>0</v>
      </c>
    </row>
    <row r="8888" spans="1:7" ht="45" hidden="1" x14ac:dyDescent="0.25">
      <c r="A8888" s="18"/>
      <c r="B8888" s="18"/>
      <c r="C8888" s="18"/>
      <c r="D8888" s="28" t="s">
        <v>11996</v>
      </c>
      <c r="E8888" s="18"/>
      <c r="F8888" s="18"/>
      <c r="G8888" s="18"/>
    </row>
    <row r="8889" spans="1:7" hidden="1" x14ac:dyDescent="0.25">
      <c r="A8889" s="13" t="s">
        <v>11997</v>
      </c>
      <c r="B8889" s="14" t="s">
        <v>16</v>
      </c>
      <c r="C8889" s="14" t="s">
        <v>668</v>
      </c>
      <c r="D8889" s="28" t="s">
        <v>11998</v>
      </c>
      <c r="E8889" s="15">
        <v>0</v>
      </c>
      <c r="F8889" s="16">
        <v>44.88</v>
      </c>
      <c r="G8889" s="17">
        <f>ROUND(E8889*F8889,2)</f>
        <v>0</v>
      </c>
    </row>
    <row r="8890" spans="1:7" ht="67.5" hidden="1" x14ac:dyDescent="0.25">
      <c r="A8890" s="18"/>
      <c r="B8890" s="18"/>
      <c r="C8890" s="18"/>
      <c r="D8890" s="28" t="s">
        <v>11999</v>
      </c>
      <c r="E8890" s="18"/>
      <c r="F8890" s="18"/>
      <c r="G8890" s="18"/>
    </row>
    <row r="8891" spans="1:7" hidden="1" x14ac:dyDescent="0.25">
      <c r="A8891" s="13" t="s">
        <v>12000</v>
      </c>
      <c r="B8891" s="14" t="s">
        <v>16</v>
      </c>
      <c r="C8891" s="14" t="s">
        <v>668</v>
      </c>
      <c r="D8891" s="28" t="s">
        <v>12001</v>
      </c>
      <c r="E8891" s="15">
        <v>0</v>
      </c>
      <c r="F8891" s="16">
        <v>21.38</v>
      </c>
      <c r="G8891" s="17">
        <f>ROUND(E8891*F8891,2)</f>
        <v>0</v>
      </c>
    </row>
    <row r="8892" spans="1:7" ht="90" hidden="1" x14ac:dyDescent="0.25">
      <c r="A8892" s="18"/>
      <c r="B8892" s="18"/>
      <c r="C8892" s="18"/>
      <c r="D8892" s="28" t="s">
        <v>12002</v>
      </c>
      <c r="E8892" s="18"/>
      <c r="F8892" s="18"/>
      <c r="G8892" s="18"/>
    </row>
    <row r="8893" spans="1:7" hidden="1" x14ac:dyDescent="0.25">
      <c r="A8893" s="13" t="s">
        <v>12003</v>
      </c>
      <c r="B8893" s="14" t="s">
        <v>16</v>
      </c>
      <c r="C8893" s="14" t="s">
        <v>668</v>
      </c>
      <c r="D8893" s="28" t="s">
        <v>12004</v>
      </c>
      <c r="E8893" s="15">
        <v>0</v>
      </c>
      <c r="F8893" s="16">
        <v>6.85</v>
      </c>
      <c r="G8893" s="17">
        <f>ROUND(E8893*F8893,2)</f>
        <v>0</v>
      </c>
    </row>
    <row r="8894" spans="1:7" ht="45" hidden="1" x14ac:dyDescent="0.25">
      <c r="A8894" s="18"/>
      <c r="B8894" s="18"/>
      <c r="C8894" s="18"/>
      <c r="D8894" s="28" t="s">
        <v>12005</v>
      </c>
      <c r="E8894" s="18"/>
      <c r="F8894" s="18"/>
      <c r="G8894" s="18"/>
    </row>
    <row r="8895" spans="1:7" hidden="1" x14ac:dyDescent="0.25">
      <c r="A8895" s="13" t="s">
        <v>12006</v>
      </c>
      <c r="B8895" s="14" t="s">
        <v>16</v>
      </c>
      <c r="C8895" s="14" t="s">
        <v>668</v>
      </c>
      <c r="D8895" s="28" t="s">
        <v>12004</v>
      </c>
      <c r="E8895" s="15">
        <v>0</v>
      </c>
      <c r="F8895" s="16">
        <v>6.85</v>
      </c>
      <c r="G8895" s="17">
        <f>ROUND(E8895*F8895,2)</f>
        <v>0</v>
      </c>
    </row>
    <row r="8896" spans="1:7" ht="45" hidden="1" x14ac:dyDescent="0.25">
      <c r="A8896" s="18"/>
      <c r="B8896" s="18"/>
      <c r="C8896" s="18"/>
      <c r="D8896" s="28" t="s">
        <v>12005</v>
      </c>
      <c r="E8896" s="18"/>
      <c r="F8896" s="18"/>
      <c r="G8896" s="18"/>
    </row>
    <row r="8897" spans="1:7" hidden="1" x14ac:dyDescent="0.25">
      <c r="A8897" s="13" t="s">
        <v>12007</v>
      </c>
      <c r="B8897" s="14" t="s">
        <v>16</v>
      </c>
      <c r="C8897" s="14" t="s">
        <v>668</v>
      </c>
      <c r="D8897" s="28" t="s">
        <v>12008</v>
      </c>
      <c r="E8897" s="15">
        <v>0</v>
      </c>
      <c r="F8897" s="16">
        <v>12.76</v>
      </c>
      <c r="G8897" s="17">
        <f>ROUND(E8897*F8897,2)</f>
        <v>0</v>
      </c>
    </row>
    <row r="8898" spans="1:7" ht="33.75" hidden="1" x14ac:dyDescent="0.25">
      <c r="A8898" s="18"/>
      <c r="B8898" s="18"/>
      <c r="C8898" s="18"/>
      <c r="D8898" s="28" t="s">
        <v>12009</v>
      </c>
      <c r="E8898" s="18"/>
      <c r="F8898" s="18"/>
      <c r="G8898" s="18"/>
    </row>
    <row r="8899" spans="1:7" hidden="1" x14ac:dyDescent="0.25">
      <c r="A8899" s="13" t="s">
        <v>12010</v>
      </c>
      <c r="B8899" s="14" t="s">
        <v>16</v>
      </c>
      <c r="C8899" s="14" t="s">
        <v>668</v>
      </c>
      <c r="D8899" s="28" t="s">
        <v>12011</v>
      </c>
      <c r="E8899" s="15">
        <v>0</v>
      </c>
      <c r="F8899" s="16">
        <v>10.59</v>
      </c>
      <c r="G8899" s="17">
        <f>ROUND(E8899*F8899,2)</f>
        <v>0</v>
      </c>
    </row>
    <row r="8900" spans="1:7" ht="45" hidden="1" x14ac:dyDescent="0.25">
      <c r="A8900" s="18"/>
      <c r="B8900" s="18"/>
      <c r="C8900" s="18"/>
      <c r="D8900" s="28" t="s">
        <v>12012</v>
      </c>
      <c r="E8900" s="18"/>
      <c r="F8900" s="18"/>
      <c r="G8900" s="18"/>
    </row>
    <row r="8901" spans="1:7" hidden="1" x14ac:dyDescent="0.25">
      <c r="A8901" s="13" t="s">
        <v>12013</v>
      </c>
      <c r="B8901" s="14" t="s">
        <v>16</v>
      </c>
      <c r="C8901" s="14" t="s">
        <v>668</v>
      </c>
      <c r="D8901" s="28" t="s">
        <v>12014</v>
      </c>
      <c r="E8901" s="15">
        <v>0</v>
      </c>
      <c r="F8901" s="16">
        <v>139.52000000000001</v>
      </c>
      <c r="G8901" s="17">
        <f>ROUND(E8901*F8901,2)</f>
        <v>0</v>
      </c>
    </row>
    <row r="8902" spans="1:7" ht="78.75" hidden="1" x14ac:dyDescent="0.25">
      <c r="A8902" s="18"/>
      <c r="B8902" s="18"/>
      <c r="C8902" s="18"/>
      <c r="D8902" s="28" t="s">
        <v>12015</v>
      </c>
      <c r="E8902" s="18"/>
      <c r="F8902" s="18"/>
      <c r="G8902" s="18"/>
    </row>
    <row r="8903" spans="1:7" hidden="1" x14ac:dyDescent="0.25">
      <c r="A8903" s="13" t="s">
        <v>12016</v>
      </c>
      <c r="B8903" s="14" t="s">
        <v>16</v>
      </c>
      <c r="C8903" s="14" t="s">
        <v>251</v>
      </c>
      <c r="D8903" s="28" t="s">
        <v>12017</v>
      </c>
      <c r="E8903" s="15">
        <v>0</v>
      </c>
      <c r="F8903" s="16">
        <v>8.2799999999999994</v>
      </c>
      <c r="G8903" s="17">
        <f>ROUND(E8903*F8903,2)</f>
        <v>0</v>
      </c>
    </row>
    <row r="8904" spans="1:7" ht="56.25" hidden="1" x14ac:dyDescent="0.25">
      <c r="A8904" s="18"/>
      <c r="B8904" s="18"/>
      <c r="C8904" s="18"/>
      <c r="D8904" s="28" t="s">
        <v>12018</v>
      </c>
      <c r="E8904" s="18"/>
      <c r="F8904" s="18"/>
      <c r="G8904" s="18"/>
    </row>
    <row r="8905" spans="1:7" hidden="1" x14ac:dyDescent="0.25">
      <c r="A8905" s="18"/>
      <c r="B8905" s="18"/>
      <c r="C8905" s="18"/>
      <c r="D8905" s="35" t="s">
        <v>12019</v>
      </c>
      <c r="E8905" s="15">
        <v>0</v>
      </c>
      <c r="F8905" s="16">
        <v>0</v>
      </c>
      <c r="G8905" s="19">
        <f>ROUND(E8905*F8905,2)</f>
        <v>0</v>
      </c>
    </row>
    <row r="8906" spans="1:7" ht="0.95" customHeight="1" x14ac:dyDescent="0.25">
      <c r="A8906" s="20"/>
      <c r="B8906" s="20"/>
      <c r="C8906" s="20"/>
      <c r="D8906" s="36"/>
      <c r="E8906" s="20"/>
      <c r="F8906" s="20"/>
      <c r="G8906" s="20"/>
    </row>
    <row r="8907" spans="1:7" x14ac:dyDescent="0.25">
      <c r="A8907" s="7" t="s">
        <v>12020</v>
      </c>
      <c r="B8907" s="7" t="s">
        <v>8</v>
      </c>
      <c r="C8907" s="7" t="s">
        <v>9</v>
      </c>
      <c r="D8907" s="33" t="s">
        <v>12021</v>
      </c>
      <c r="E8907" s="8">
        <f>E8980</f>
        <v>0</v>
      </c>
      <c r="F8907" s="9">
        <f>F8980</f>
        <v>0</v>
      </c>
      <c r="G8907" s="9">
        <f>G8980</f>
        <v>0</v>
      </c>
    </row>
    <row r="8908" spans="1:7" x14ac:dyDescent="0.25">
      <c r="A8908" s="13" t="s">
        <v>12022</v>
      </c>
      <c r="B8908" s="14" t="s">
        <v>16</v>
      </c>
      <c r="C8908" s="14" t="s">
        <v>17</v>
      </c>
      <c r="D8908" s="28" t="s">
        <v>12023</v>
      </c>
      <c r="E8908" s="15">
        <v>0</v>
      </c>
      <c r="F8908" s="16">
        <v>0.95</v>
      </c>
      <c r="G8908" s="17">
        <f>ROUND(E8908*F8908,2)</f>
        <v>0</v>
      </c>
    </row>
    <row r="8909" spans="1:7" ht="22.5" x14ac:dyDescent="0.25">
      <c r="A8909" s="18"/>
      <c r="B8909" s="18"/>
      <c r="C8909" s="18"/>
      <c r="D8909" s="28" t="s">
        <v>12024</v>
      </c>
      <c r="E8909" s="18"/>
      <c r="F8909" s="18"/>
      <c r="G8909" s="18"/>
    </row>
    <row r="8910" spans="1:7" x14ac:dyDescent="0.25">
      <c r="A8910" s="13" t="s">
        <v>12025</v>
      </c>
      <c r="B8910" s="14" t="s">
        <v>16</v>
      </c>
      <c r="C8910" s="14" t="s">
        <v>17</v>
      </c>
      <c r="D8910" s="28" t="s">
        <v>12026</v>
      </c>
      <c r="E8910" s="15">
        <v>0</v>
      </c>
      <c r="F8910" s="16">
        <v>0.87</v>
      </c>
      <c r="G8910" s="17">
        <f>ROUND(E8910*F8910,2)</f>
        <v>0</v>
      </c>
    </row>
    <row r="8911" spans="1:7" ht="22.5" x14ac:dyDescent="0.25">
      <c r="A8911" s="18"/>
      <c r="B8911" s="18"/>
      <c r="C8911" s="18"/>
      <c r="D8911" s="28" t="s">
        <v>12027</v>
      </c>
      <c r="E8911" s="18"/>
      <c r="F8911" s="18"/>
      <c r="G8911" s="18"/>
    </row>
    <row r="8912" spans="1:7" x14ac:dyDescent="0.25">
      <c r="A8912" s="13" t="s">
        <v>12028</v>
      </c>
      <c r="B8912" s="14" t="s">
        <v>16</v>
      </c>
      <c r="C8912" s="14" t="s">
        <v>17</v>
      </c>
      <c r="D8912" s="28" t="s">
        <v>12029</v>
      </c>
      <c r="E8912" s="15">
        <v>0</v>
      </c>
      <c r="F8912" s="16">
        <v>0.21</v>
      </c>
      <c r="G8912" s="17">
        <f>ROUND(E8912*F8912,2)</f>
        <v>0</v>
      </c>
    </row>
    <row r="8913" spans="1:7" ht="22.5" x14ac:dyDescent="0.25">
      <c r="A8913" s="18"/>
      <c r="B8913" s="18"/>
      <c r="C8913" s="18"/>
      <c r="D8913" s="28" t="s">
        <v>12030</v>
      </c>
      <c r="E8913" s="18"/>
      <c r="F8913" s="18"/>
      <c r="G8913" s="18"/>
    </row>
    <row r="8914" spans="1:7" x14ac:dyDescent="0.25">
      <c r="A8914" s="13" t="s">
        <v>12031</v>
      </c>
      <c r="B8914" s="14" t="s">
        <v>16</v>
      </c>
      <c r="C8914" s="14" t="s">
        <v>17</v>
      </c>
      <c r="D8914" s="28" t="s">
        <v>12032</v>
      </c>
      <c r="E8914" s="15">
        <v>0</v>
      </c>
      <c r="F8914" s="16">
        <v>0.69</v>
      </c>
      <c r="G8914" s="17">
        <f>ROUND(E8914*F8914,2)</f>
        <v>0</v>
      </c>
    </row>
    <row r="8915" spans="1:7" ht="22.5" x14ac:dyDescent="0.25">
      <c r="A8915" s="18"/>
      <c r="B8915" s="18"/>
      <c r="C8915" s="18"/>
      <c r="D8915" s="28" t="s">
        <v>12033</v>
      </c>
      <c r="E8915" s="18"/>
      <c r="F8915" s="18"/>
      <c r="G8915" s="18"/>
    </row>
    <row r="8916" spans="1:7" x14ac:dyDescent="0.25">
      <c r="A8916" s="13" t="s">
        <v>12034</v>
      </c>
      <c r="B8916" s="14" t="s">
        <v>16</v>
      </c>
      <c r="C8916" s="14" t="s">
        <v>17</v>
      </c>
      <c r="D8916" s="28" t="s">
        <v>12035</v>
      </c>
      <c r="E8916" s="15">
        <v>0</v>
      </c>
      <c r="F8916" s="16">
        <v>6.42</v>
      </c>
      <c r="G8916" s="17">
        <f>ROUND(E8916*F8916,2)</f>
        <v>0</v>
      </c>
    </row>
    <row r="8917" spans="1:7" ht="45" x14ac:dyDescent="0.25">
      <c r="A8917" s="18"/>
      <c r="B8917" s="18"/>
      <c r="C8917" s="18"/>
      <c r="D8917" s="28" t="s">
        <v>12036</v>
      </c>
      <c r="E8917" s="18"/>
      <c r="F8917" s="18"/>
      <c r="G8917" s="18"/>
    </row>
    <row r="8918" spans="1:7" x14ac:dyDescent="0.25">
      <c r="A8918" s="13" t="s">
        <v>12037</v>
      </c>
      <c r="B8918" s="14" t="s">
        <v>16</v>
      </c>
      <c r="C8918" s="14" t="s">
        <v>105</v>
      </c>
      <c r="D8918" s="28" t="s">
        <v>12038</v>
      </c>
      <c r="E8918" s="15">
        <v>0</v>
      </c>
      <c r="F8918" s="16">
        <v>24.42</v>
      </c>
      <c r="G8918" s="17">
        <f>ROUND(E8918*F8918,2)</f>
        <v>0</v>
      </c>
    </row>
    <row r="8919" spans="1:7" ht="33.75" x14ac:dyDescent="0.25">
      <c r="A8919" s="18"/>
      <c r="B8919" s="18"/>
      <c r="C8919" s="18"/>
      <c r="D8919" s="28" t="s">
        <v>12039</v>
      </c>
      <c r="E8919" s="18"/>
      <c r="F8919" s="18"/>
      <c r="G8919" s="18"/>
    </row>
    <row r="8920" spans="1:7" x14ac:dyDescent="0.25">
      <c r="A8920" s="13" t="s">
        <v>12040</v>
      </c>
      <c r="B8920" s="14" t="s">
        <v>16</v>
      </c>
      <c r="C8920" s="14" t="s">
        <v>105</v>
      </c>
      <c r="D8920" s="28" t="s">
        <v>12041</v>
      </c>
      <c r="E8920" s="15">
        <v>0</v>
      </c>
      <c r="F8920" s="16">
        <v>35.24</v>
      </c>
      <c r="G8920" s="17">
        <f>ROUND(E8920*F8920,2)</f>
        <v>0</v>
      </c>
    </row>
    <row r="8921" spans="1:7" ht="45" x14ac:dyDescent="0.25">
      <c r="A8921" s="18"/>
      <c r="B8921" s="18"/>
      <c r="C8921" s="18"/>
      <c r="D8921" s="28" t="s">
        <v>12042</v>
      </c>
      <c r="E8921" s="18"/>
      <c r="F8921" s="18"/>
      <c r="G8921" s="18"/>
    </row>
    <row r="8922" spans="1:7" x14ac:dyDescent="0.25">
      <c r="A8922" s="13" t="s">
        <v>12043</v>
      </c>
      <c r="B8922" s="14" t="s">
        <v>16</v>
      </c>
      <c r="C8922" s="14" t="s">
        <v>105</v>
      </c>
      <c r="D8922" s="28" t="s">
        <v>12044</v>
      </c>
      <c r="E8922" s="15">
        <v>0</v>
      </c>
      <c r="F8922" s="16">
        <v>54.31</v>
      </c>
      <c r="G8922" s="17">
        <f>ROUND(E8922*F8922,2)</f>
        <v>0</v>
      </c>
    </row>
    <row r="8923" spans="1:7" ht="45" x14ac:dyDescent="0.25">
      <c r="A8923" s="18"/>
      <c r="B8923" s="18"/>
      <c r="C8923" s="18"/>
      <c r="D8923" s="28" t="s">
        <v>12045</v>
      </c>
      <c r="E8923" s="18"/>
      <c r="F8923" s="18"/>
      <c r="G8923" s="18"/>
    </row>
    <row r="8924" spans="1:7" x14ac:dyDescent="0.25">
      <c r="A8924" s="13" t="s">
        <v>12046</v>
      </c>
      <c r="B8924" s="14" t="s">
        <v>16</v>
      </c>
      <c r="C8924" s="14" t="s">
        <v>17</v>
      </c>
      <c r="D8924" s="28" t="s">
        <v>12047</v>
      </c>
      <c r="E8924" s="15">
        <v>0</v>
      </c>
      <c r="F8924" s="16">
        <v>7.29</v>
      </c>
      <c r="G8924" s="17">
        <f>ROUND(E8924*F8924,2)</f>
        <v>0</v>
      </c>
    </row>
    <row r="8925" spans="1:7" ht="45" x14ac:dyDescent="0.25">
      <c r="A8925" s="18"/>
      <c r="B8925" s="18"/>
      <c r="C8925" s="18"/>
      <c r="D8925" s="28" t="s">
        <v>12048</v>
      </c>
      <c r="E8925" s="18"/>
      <c r="F8925" s="18"/>
      <c r="G8925" s="18"/>
    </row>
    <row r="8926" spans="1:7" x14ac:dyDescent="0.25">
      <c r="A8926" s="13" t="s">
        <v>12049</v>
      </c>
      <c r="B8926" s="14" t="s">
        <v>16</v>
      </c>
      <c r="C8926" s="14" t="s">
        <v>2220</v>
      </c>
      <c r="D8926" s="28" t="s">
        <v>12050</v>
      </c>
      <c r="E8926" s="15">
        <v>0</v>
      </c>
      <c r="F8926" s="16">
        <v>5.08</v>
      </c>
      <c r="G8926" s="17">
        <f>ROUND(E8926*F8926,2)</f>
        <v>0</v>
      </c>
    </row>
    <row r="8927" spans="1:7" ht="56.25" x14ac:dyDescent="0.25">
      <c r="A8927" s="18"/>
      <c r="B8927" s="18"/>
      <c r="C8927" s="18"/>
      <c r="D8927" s="28" t="s">
        <v>12051</v>
      </c>
      <c r="E8927" s="18"/>
      <c r="F8927" s="18"/>
      <c r="G8927" s="18"/>
    </row>
    <row r="8928" spans="1:7" x14ac:dyDescent="0.25">
      <c r="A8928" s="13" t="s">
        <v>12052</v>
      </c>
      <c r="B8928" s="14" t="s">
        <v>16</v>
      </c>
      <c r="C8928" s="14" t="s">
        <v>17</v>
      </c>
      <c r="D8928" s="28" t="s">
        <v>12053</v>
      </c>
      <c r="E8928" s="15">
        <v>0</v>
      </c>
      <c r="F8928" s="16">
        <v>1.87</v>
      </c>
      <c r="G8928" s="17">
        <f>ROUND(E8928*F8928,2)</f>
        <v>0</v>
      </c>
    </row>
    <row r="8929" spans="1:7" ht="90" x14ac:dyDescent="0.25">
      <c r="A8929" s="18"/>
      <c r="B8929" s="18"/>
      <c r="C8929" s="18"/>
      <c r="D8929" s="28" t="s">
        <v>12054</v>
      </c>
      <c r="E8929" s="18"/>
      <c r="F8929" s="18"/>
      <c r="G8929" s="18"/>
    </row>
    <row r="8930" spans="1:7" x14ac:dyDescent="0.25">
      <c r="A8930" s="13" t="s">
        <v>12055</v>
      </c>
      <c r="B8930" s="14" t="s">
        <v>16</v>
      </c>
      <c r="C8930" s="14" t="s">
        <v>17</v>
      </c>
      <c r="D8930" s="28" t="s">
        <v>12056</v>
      </c>
      <c r="E8930" s="15">
        <v>0</v>
      </c>
      <c r="F8930" s="16">
        <v>1.98</v>
      </c>
      <c r="G8930" s="17">
        <f>ROUND(E8930*F8930,2)</f>
        <v>0</v>
      </c>
    </row>
    <row r="8931" spans="1:7" ht="90" x14ac:dyDescent="0.25">
      <c r="A8931" s="18"/>
      <c r="B8931" s="18"/>
      <c r="C8931" s="18"/>
      <c r="D8931" s="28" t="s">
        <v>12057</v>
      </c>
      <c r="E8931" s="18"/>
      <c r="F8931" s="18"/>
      <c r="G8931" s="18"/>
    </row>
    <row r="8932" spans="1:7" x14ac:dyDescent="0.25">
      <c r="A8932" s="13" t="s">
        <v>12058</v>
      </c>
      <c r="B8932" s="14" t="s">
        <v>16</v>
      </c>
      <c r="C8932" s="14" t="s">
        <v>17</v>
      </c>
      <c r="D8932" s="28" t="s">
        <v>12059</v>
      </c>
      <c r="E8932" s="15">
        <v>0</v>
      </c>
      <c r="F8932" s="16">
        <v>2.48</v>
      </c>
      <c r="G8932" s="17">
        <f>ROUND(E8932*F8932,2)</f>
        <v>0</v>
      </c>
    </row>
    <row r="8933" spans="1:7" ht="90" x14ac:dyDescent="0.25">
      <c r="A8933" s="18"/>
      <c r="B8933" s="18"/>
      <c r="C8933" s="18"/>
      <c r="D8933" s="28" t="s">
        <v>12060</v>
      </c>
      <c r="E8933" s="18"/>
      <c r="F8933" s="18"/>
      <c r="G8933" s="18"/>
    </row>
    <row r="8934" spans="1:7" x14ac:dyDescent="0.25">
      <c r="A8934" s="13" t="s">
        <v>12061</v>
      </c>
      <c r="B8934" s="14" t="s">
        <v>16</v>
      </c>
      <c r="C8934" s="14" t="s">
        <v>17</v>
      </c>
      <c r="D8934" s="28" t="s">
        <v>12062</v>
      </c>
      <c r="E8934" s="15">
        <v>0</v>
      </c>
      <c r="F8934" s="16">
        <v>22.05</v>
      </c>
      <c r="G8934" s="17">
        <f>ROUND(E8934*F8934,2)</f>
        <v>0</v>
      </c>
    </row>
    <row r="8935" spans="1:7" ht="90" x14ac:dyDescent="0.25">
      <c r="A8935" s="18"/>
      <c r="B8935" s="18"/>
      <c r="C8935" s="18"/>
      <c r="D8935" s="28" t="s">
        <v>12063</v>
      </c>
      <c r="E8935" s="18"/>
      <c r="F8935" s="18"/>
      <c r="G8935" s="18"/>
    </row>
    <row r="8936" spans="1:7" x14ac:dyDescent="0.25">
      <c r="A8936" s="13" t="s">
        <v>12064</v>
      </c>
      <c r="B8936" s="14" t="s">
        <v>16</v>
      </c>
      <c r="C8936" s="14" t="s">
        <v>17</v>
      </c>
      <c r="D8936" s="28" t="s">
        <v>12065</v>
      </c>
      <c r="E8936" s="15">
        <v>0</v>
      </c>
      <c r="F8936" s="16">
        <v>9.4700000000000006</v>
      </c>
      <c r="G8936" s="17">
        <f>ROUND(E8936*F8936,2)</f>
        <v>0</v>
      </c>
    </row>
    <row r="8937" spans="1:7" ht="78.75" x14ac:dyDescent="0.25">
      <c r="A8937" s="18"/>
      <c r="B8937" s="18"/>
      <c r="C8937" s="18"/>
      <c r="D8937" s="28" t="s">
        <v>12066</v>
      </c>
      <c r="E8937" s="18"/>
      <c r="F8937" s="18"/>
      <c r="G8937" s="18"/>
    </row>
    <row r="8938" spans="1:7" x14ac:dyDescent="0.25">
      <c r="A8938" s="13" t="s">
        <v>12067</v>
      </c>
      <c r="B8938" s="14" t="s">
        <v>16</v>
      </c>
      <c r="C8938" s="14" t="s">
        <v>17</v>
      </c>
      <c r="D8938" s="28" t="s">
        <v>12068</v>
      </c>
      <c r="E8938" s="15">
        <v>0</v>
      </c>
      <c r="F8938" s="16">
        <v>1.7</v>
      </c>
      <c r="G8938" s="17">
        <f>ROUND(E8938*F8938,2)</f>
        <v>0</v>
      </c>
    </row>
    <row r="8939" spans="1:7" ht="157.5" x14ac:dyDescent="0.25">
      <c r="A8939" s="18"/>
      <c r="B8939" s="18"/>
      <c r="C8939" s="18"/>
      <c r="D8939" s="28" t="s">
        <v>12069</v>
      </c>
      <c r="E8939" s="18"/>
      <c r="F8939" s="18"/>
      <c r="G8939" s="18"/>
    </row>
    <row r="8940" spans="1:7" x14ac:dyDescent="0.25">
      <c r="A8940" s="13" t="s">
        <v>12070</v>
      </c>
      <c r="B8940" s="14" t="s">
        <v>16</v>
      </c>
      <c r="C8940" s="14" t="s">
        <v>668</v>
      </c>
      <c r="D8940" s="28" t="s">
        <v>12071</v>
      </c>
      <c r="E8940" s="15">
        <v>0</v>
      </c>
      <c r="F8940" s="16">
        <v>135.05000000000001</v>
      </c>
      <c r="G8940" s="17">
        <f>ROUND(E8940*F8940,2)</f>
        <v>0</v>
      </c>
    </row>
    <row r="8941" spans="1:7" ht="67.5" x14ac:dyDescent="0.25">
      <c r="A8941" s="18"/>
      <c r="B8941" s="18"/>
      <c r="C8941" s="18"/>
      <c r="D8941" s="28" t="s">
        <v>12072</v>
      </c>
      <c r="E8941" s="18"/>
      <c r="F8941" s="18"/>
      <c r="G8941" s="18"/>
    </row>
    <row r="8942" spans="1:7" x14ac:dyDescent="0.25">
      <c r="A8942" s="13" t="s">
        <v>12073</v>
      </c>
      <c r="B8942" s="14" t="s">
        <v>16</v>
      </c>
      <c r="C8942" s="14" t="s">
        <v>668</v>
      </c>
      <c r="D8942" s="28" t="s">
        <v>12074</v>
      </c>
      <c r="E8942" s="15">
        <v>0</v>
      </c>
      <c r="F8942" s="16">
        <v>99.85</v>
      </c>
      <c r="G8942" s="17">
        <f>ROUND(E8942*F8942,2)</f>
        <v>0</v>
      </c>
    </row>
    <row r="8943" spans="1:7" ht="67.5" x14ac:dyDescent="0.25">
      <c r="A8943" s="18"/>
      <c r="B8943" s="18"/>
      <c r="C8943" s="18"/>
      <c r="D8943" s="28" t="s">
        <v>12075</v>
      </c>
      <c r="E8943" s="18"/>
      <c r="F8943" s="18"/>
      <c r="G8943" s="18"/>
    </row>
    <row r="8944" spans="1:7" x14ac:dyDescent="0.25">
      <c r="A8944" s="13" t="s">
        <v>12076</v>
      </c>
      <c r="B8944" s="14" t="s">
        <v>16</v>
      </c>
      <c r="C8944" s="14" t="s">
        <v>668</v>
      </c>
      <c r="D8944" s="28" t="s">
        <v>12077</v>
      </c>
      <c r="E8944" s="15">
        <v>0</v>
      </c>
      <c r="F8944" s="16">
        <v>67.430000000000007</v>
      </c>
      <c r="G8944" s="17">
        <f>ROUND(E8944*F8944,2)</f>
        <v>0</v>
      </c>
    </row>
    <row r="8945" spans="1:7" ht="67.5" x14ac:dyDescent="0.25">
      <c r="A8945" s="18"/>
      <c r="B8945" s="18"/>
      <c r="C8945" s="18"/>
      <c r="D8945" s="28" t="s">
        <v>12078</v>
      </c>
      <c r="E8945" s="18"/>
      <c r="F8945" s="18"/>
      <c r="G8945" s="18"/>
    </row>
    <row r="8946" spans="1:7" x14ac:dyDescent="0.25">
      <c r="A8946" s="13" t="s">
        <v>12079</v>
      </c>
      <c r="B8946" s="14" t="s">
        <v>16</v>
      </c>
      <c r="C8946" s="14" t="s">
        <v>668</v>
      </c>
      <c r="D8946" s="28" t="s">
        <v>12080</v>
      </c>
      <c r="E8946" s="15">
        <v>0</v>
      </c>
      <c r="F8946" s="16">
        <v>453.13</v>
      </c>
      <c r="G8946" s="17">
        <f>ROUND(E8946*F8946,2)</f>
        <v>0</v>
      </c>
    </row>
    <row r="8947" spans="1:7" ht="67.5" x14ac:dyDescent="0.25">
      <c r="A8947" s="18"/>
      <c r="B8947" s="18"/>
      <c r="C8947" s="18"/>
      <c r="D8947" s="28" t="s">
        <v>12081</v>
      </c>
      <c r="E8947" s="18"/>
      <c r="F8947" s="18"/>
      <c r="G8947" s="18"/>
    </row>
    <row r="8948" spans="1:7" x14ac:dyDescent="0.25">
      <c r="A8948" s="13" t="s">
        <v>12082</v>
      </c>
      <c r="B8948" s="14" t="s">
        <v>16</v>
      </c>
      <c r="C8948" s="14" t="s">
        <v>668</v>
      </c>
      <c r="D8948" s="28" t="s">
        <v>12083</v>
      </c>
      <c r="E8948" s="15">
        <v>0</v>
      </c>
      <c r="F8948" s="16">
        <v>926.47</v>
      </c>
      <c r="G8948" s="17">
        <f>ROUND(E8948*F8948,2)</f>
        <v>0</v>
      </c>
    </row>
    <row r="8949" spans="1:7" ht="101.25" x14ac:dyDescent="0.25">
      <c r="A8949" s="18"/>
      <c r="B8949" s="18"/>
      <c r="C8949" s="18"/>
      <c r="D8949" s="28" t="s">
        <v>12084</v>
      </c>
      <c r="E8949" s="18"/>
      <c r="F8949" s="18"/>
      <c r="G8949" s="18"/>
    </row>
    <row r="8950" spans="1:7" x14ac:dyDescent="0.25">
      <c r="A8950" s="13" t="s">
        <v>12085</v>
      </c>
      <c r="B8950" s="14" t="s">
        <v>16</v>
      </c>
      <c r="C8950" s="14" t="s">
        <v>668</v>
      </c>
      <c r="D8950" s="28" t="s">
        <v>12086</v>
      </c>
      <c r="E8950" s="15">
        <v>0</v>
      </c>
      <c r="F8950" s="16">
        <v>18.62</v>
      </c>
      <c r="G8950" s="17">
        <f>ROUND(E8950*F8950,2)</f>
        <v>0</v>
      </c>
    </row>
    <row r="8951" spans="1:7" ht="67.5" x14ac:dyDescent="0.25">
      <c r="A8951" s="18"/>
      <c r="B8951" s="18"/>
      <c r="C8951" s="18"/>
      <c r="D8951" s="28" t="s">
        <v>12087</v>
      </c>
      <c r="E8951" s="18"/>
      <c r="F8951" s="18"/>
      <c r="G8951" s="18"/>
    </row>
    <row r="8952" spans="1:7" x14ac:dyDescent="0.25">
      <c r="A8952" s="13" t="s">
        <v>12088</v>
      </c>
      <c r="B8952" s="14" t="s">
        <v>16</v>
      </c>
      <c r="C8952" s="14" t="s">
        <v>668</v>
      </c>
      <c r="D8952" s="28" t="s">
        <v>12089</v>
      </c>
      <c r="E8952" s="15">
        <v>0</v>
      </c>
      <c r="F8952" s="16">
        <v>48.18</v>
      </c>
      <c r="G8952" s="17">
        <f>ROUND(E8952*F8952,2)</f>
        <v>0</v>
      </c>
    </row>
    <row r="8953" spans="1:7" ht="67.5" x14ac:dyDescent="0.25">
      <c r="A8953" s="18"/>
      <c r="B8953" s="18"/>
      <c r="C8953" s="18"/>
      <c r="D8953" s="28" t="s">
        <v>12090</v>
      </c>
      <c r="E8953" s="18"/>
      <c r="F8953" s="18"/>
      <c r="G8953" s="18"/>
    </row>
    <row r="8954" spans="1:7" x14ac:dyDescent="0.25">
      <c r="A8954" s="13" t="s">
        <v>12091</v>
      </c>
      <c r="B8954" s="14" t="s">
        <v>16</v>
      </c>
      <c r="C8954" s="14" t="s">
        <v>668</v>
      </c>
      <c r="D8954" s="28" t="s">
        <v>12092</v>
      </c>
      <c r="E8954" s="15">
        <v>0</v>
      </c>
      <c r="F8954" s="16">
        <v>488.16</v>
      </c>
      <c r="G8954" s="17">
        <f>ROUND(E8954*F8954,2)</f>
        <v>0</v>
      </c>
    </row>
    <row r="8955" spans="1:7" ht="78.75" x14ac:dyDescent="0.25">
      <c r="A8955" s="18"/>
      <c r="B8955" s="18"/>
      <c r="C8955" s="18"/>
      <c r="D8955" s="28" t="s">
        <v>12093</v>
      </c>
      <c r="E8955" s="18"/>
      <c r="F8955" s="18"/>
      <c r="G8955" s="18"/>
    </row>
    <row r="8956" spans="1:7" x14ac:dyDescent="0.25">
      <c r="A8956" s="13" t="s">
        <v>12094</v>
      </c>
      <c r="B8956" s="14" t="s">
        <v>16</v>
      </c>
      <c r="C8956" s="14" t="s">
        <v>668</v>
      </c>
      <c r="D8956" s="28" t="s">
        <v>12095</v>
      </c>
      <c r="E8956" s="15">
        <v>0</v>
      </c>
      <c r="F8956" s="16">
        <v>9.35</v>
      </c>
      <c r="G8956" s="17">
        <f>ROUND(E8956*F8956,2)</f>
        <v>0</v>
      </c>
    </row>
    <row r="8957" spans="1:7" ht="56.25" x14ac:dyDescent="0.25">
      <c r="A8957" s="18"/>
      <c r="B8957" s="18"/>
      <c r="C8957" s="18"/>
      <c r="D8957" s="28" t="s">
        <v>12096</v>
      </c>
      <c r="E8957" s="18"/>
      <c r="F8957" s="18"/>
      <c r="G8957" s="18"/>
    </row>
    <row r="8958" spans="1:7" x14ac:dyDescent="0.25">
      <c r="A8958" s="13" t="s">
        <v>12097</v>
      </c>
      <c r="B8958" s="14" t="s">
        <v>16</v>
      </c>
      <c r="C8958" s="14" t="s">
        <v>668</v>
      </c>
      <c r="D8958" s="28" t="s">
        <v>12098</v>
      </c>
      <c r="E8958" s="15">
        <v>0</v>
      </c>
      <c r="F8958" s="16">
        <v>439.46</v>
      </c>
      <c r="G8958" s="17">
        <f>ROUND(E8958*F8958,2)</f>
        <v>0</v>
      </c>
    </row>
    <row r="8959" spans="1:7" ht="67.5" x14ac:dyDescent="0.25">
      <c r="A8959" s="18"/>
      <c r="B8959" s="18"/>
      <c r="C8959" s="18"/>
      <c r="D8959" s="28" t="s">
        <v>12099</v>
      </c>
      <c r="E8959" s="18"/>
      <c r="F8959" s="18"/>
      <c r="G8959" s="18"/>
    </row>
    <row r="8960" spans="1:7" x14ac:dyDescent="0.25">
      <c r="A8960" s="13" t="s">
        <v>12100</v>
      </c>
      <c r="B8960" s="14" t="s">
        <v>16</v>
      </c>
      <c r="C8960" s="14" t="s">
        <v>668</v>
      </c>
      <c r="D8960" s="28" t="s">
        <v>12101</v>
      </c>
      <c r="E8960" s="15">
        <v>0</v>
      </c>
      <c r="F8960" s="16">
        <v>43.14</v>
      </c>
      <c r="G8960" s="17">
        <f>ROUND(E8960*F8960,2)</f>
        <v>0</v>
      </c>
    </row>
    <row r="8961" spans="1:7" ht="67.5" x14ac:dyDescent="0.25">
      <c r="A8961" s="18"/>
      <c r="B8961" s="18"/>
      <c r="C8961" s="18"/>
      <c r="D8961" s="28" t="s">
        <v>12102</v>
      </c>
      <c r="E8961" s="18"/>
      <c r="F8961" s="18"/>
      <c r="G8961" s="18"/>
    </row>
    <row r="8962" spans="1:7" x14ac:dyDescent="0.25">
      <c r="A8962" s="13" t="s">
        <v>12103</v>
      </c>
      <c r="B8962" s="14" t="s">
        <v>16</v>
      </c>
      <c r="C8962" s="14" t="s">
        <v>668</v>
      </c>
      <c r="D8962" s="28" t="s">
        <v>12104</v>
      </c>
      <c r="E8962" s="15">
        <v>0</v>
      </c>
      <c r="F8962" s="16">
        <v>21.23</v>
      </c>
      <c r="G8962" s="17">
        <f>ROUND(E8962*F8962,2)</f>
        <v>0</v>
      </c>
    </row>
    <row r="8963" spans="1:7" ht="56.25" x14ac:dyDescent="0.25">
      <c r="A8963" s="18"/>
      <c r="B8963" s="18"/>
      <c r="C8963" s="18"/>
      <c r="D8963" s="28" t="s">
        <v>12105</v>
      </c>
      <c r="E8963" s="18"/>
      <c r="F8963" s="18"/>
      <c r="G8963" s="18"/>
    </row>
    <row r="8964" spans="1:7" x14ac:dyDescent="0.25">
      <c r="A8964" s="13" t="s">
        <v>12106</v>
      </c>
      <c r="B8964" s="14" t="s">
        <v>16</v>
      </c>
      <c r="C8964" s="14" t="s">
        <v>668</v>
      </c>
      <c r="D8964" s="28" t="s">
        <v>12107</v>
      </c>
      <c r="E8964" s="15">
        <v>0</v>
      </c>
      <c r="F8964" s="16">
        <v>13.67</v>
      </c>
      <c r="G8964" s="17">
        <f>ROUND(E8964*F8964,2)</f>
        <v>0</v>
      </c>
    </row>
    <row r="8965" spans="1:7" ht="22.5" x14ac:dyDescent="0.25">
      <c r="A8965" s="18"/>
      <c r="B8965" s="18"/>
      <c r="C8965" s="18"/>
      <c r="D8965" s="28" t="s">
        <v>12108</v>
      </c>
      <c r="E8965" s="18"/>
      <c r="F8965" s="18"/>
      <c r="G8965" s="18"/>
    </row>
    <row r="8966" spans="1:7" x14ac:dyDescent="0.25">
      <c r="A8966" s="13" t="s">
        <v>12109</v>
      </c>
      <c r="B8966" s="14" t="s">
        <v>16</v>
      </c>
      <c r="C8966" s="14" t="s">
        <v>668</v>
      </c>
      <c r="D8966" s="28" t="s">
        <v>12110</v>
      </c>
      <c r="E8966" s="15">
        <v>0</v>
      </c>
      <c r="F8966" s="16">
        <v>80.67</v>
      </c>
      <c r="G8966" s="17">
        <f>ROUND(E8966*F8966,2)</f>
        <v>0</v>
      </c>
    </row>
    <row r="8967" spans="1:7" ht="22.5" x14ac:dyDescent="0.25">
      <c r="A8967" s="18"/>
      <c r="B8967" s="18"/>
      <c r="C8967" s="18"/>
      <c r="D8967" s="28" t="s">
        <v>12111</v>
      </c>
      <c r="E8967" s="18"/>
      <c r="F8967" s="18"/>
      <c r="G8967" s="18"/>
    </row>
    <row r="8968" spans="1:7" x14ac:dyDescent="0.25">
      <c r="A8968" s="13" t="s">
        <v>12112</v>
      </c>
      <c r="B8968" s="14" t="s">
        <v>16</v>
      </c>
      <c r="C8968" s="14" t="s">
        <v>668</v>
      </c>
      <c r="D8968" s="28" t="s">
        <v>12113</v>
      </c>
      <c r="E8968" s="15">
        <v>0</v>
      </c>
      <c r="F8968" s="16">
        <v>2301.62</v>
      </c>
      <c r="G8968" s="17">
        <f>ROUND(E8968*F8968,2)</f>
        <v>0</v>
      </c>
    </row>
    <row r="8969" spans="1:7" ht="78.75" x14ac:dyDescent="0.25">
      <c r="A8969" s="18"/>
      <c r="B8969" s="18"/>
      <c r="C8969" s="18"/>
      <c r="D8969" s="28" t="s">
        <v>12114</v>
      </c>
      <c r="E8969" s="18"/>
      <c r="F8969" s="18"/>
      <c r="G8969" s="18"/>
    </row>
    <row r="8970" spans="1:7" x14ac:dyDescent="0.25">
      <c r="A8970" s="13" t="s">
        <v>12115</v>
      </c>
      <c r="B8970" s="14" t="s">
        <v>16</v>
      </c>
      <c r="C8970" s="14" t="s">
        <v>668</v>
      </c>
      <c r="D8970" s="28" t="s">
        <v>12116</v>
      </c>
      <c r="E8970" s="15">
        <v>0</v>
      </c>
      <c r="F8970" s="16">
        <v>13.4</v>
      </c>
      <c r="G8970" s="17">
        <f>ROUND(E8970*F8970,2)</f>
        <v>0</v>
      </c>
    </row>
    <row r="8971" spans="1:7" ht="56.25" x14ac:dyDescent="0.25">
      <c r="A8971" s="18"/>
      <c r="B8971" s="18"/>
      <c r="C8971" s="18"/>
      <c r="D8971" s="28" t="s">
        <v>12117</v>
      </c>
      <c r="E8971" s="18"/>
      <c r="F8971" s="18"/>
      <c r="G8971" s="18"/>
    </row>
    <row r="8972" spans="1:7" x14ac:dyDescent="0.25">
      <c r="A8972" s="13" t="s">
        <v>12118</v>
      </c>
      <c r="B8972" s="14" t="s">
        <v>16</v>
      </c>
      <c r="C8972" s="14" t="s">
        <v>668</v>
      </c>
      <c r="D8972" s="28" t="s">
        <v>12119</v>
      </c>
      <c r="E8972" s="15">
        <v>0</v>
      </c>
      <c r="F8972" s="16">
        <v>17.07</v>
      </c>
      <c r="G8972" s="17">
        <f>ROUND(E8972*F8972,2)</f>
        <v>0</v>
      </c>
    </row>
    <row r="8973" spans="1:7" ht="33.75" x14ac:dyDescent="0.25">
      <c r="A8973" s="18"/>
      <c r="B8973" s="18"/>
      <c r="C8973" s="18"/>
      <c r="D8973" s="28" t="s">
        <v>12120</v>
      </c>
      <c r="E8973" s="18"/>
      <c r="F8973" s="18"/>
      <c r="G8973" s="18"/>
    </row>
    <row r="8974" spans="1:7" x14ac:dyDescent="0.25">
      <c r="A8974" s="13" t="s">
        <v>12121</v>
      </c>
      <c r="B8974" s="14" t="s">
        <v>16</v>
      </c>
      <c r="C8974" s="14" t="s">
        <v>668</v>
      </c>
      <c r="D8974" s="28" t="s">
        <v>12122</v>
      </c>
      <c r="E8974" s="15">
        <v>0</v>
      </c>
      <c r="F8974" s="16">
        <v>30.76</v>
      </c>
      <c r="G8974" s="17">
        <f>ROUND(E8974*F8974,2)</f>
        <v>0</v>
      </c>
    </row>
    <row r="8975" spans="1:7" ht="45" x14ac:dyDescent="0.25">
      <c r="A8975" s="18"/>
      <c r="B8975" s="18"/>
      <c r="C8975" s="18"/>
      <c r="D8975" s="28" t="s">
        <v>12123</v>
      </c>
      <c r="E8975" s="18"/>
      <c r="F8975" s="18"/>
      <c r="G8975" s="18"/>
    </row>
    <row r="8976" spans="1:7" x14ac:dyDescent="0.25">
      <c r="A8976" s="13" t="s">
        <v>12124</v>
      </c>
      <c r="B8976" s="14" t="s">
        <v>16</v>
      </c>
      <c r="C8976" s="14" t="s">
        <v>17</v>
      </c>
      <c r="D8976" s="28" t="s">
        <v>12125</v>
      </c>
      <c r="E8976" s="15">
        <v>0</v>
      </c>
      <c r="F8976" s="16">
        <v>4.55</v>
      </c>
      <c r="G8976" s="17">
        <f>ROUND(E8976*F8976,2)</f>
        <v>0</v>
      </c>
    </row>
    <row r="8977" spans="1:7" ht="45" x14ac:dyDescent="0.25">
      <c r="A8977" s="18"/>
      <c r="B8977" s="18"/>
      <c r="C8977" s="18"/>
      <c r="D8977" s="28" t="s">
        <v>12126</v>
      </c>
      <c r="E8977" s="18"/>
      <c r="F8977" s="18"/>
      <c r="G8977" s="18"/>
    </row>
    <row r="8978" spans="1:7" x14ac:dyDescent="0.25">
      <c r="A8978" s="13" t="s">
        <v>12127</v>
      </c>
      <c r="B8978" s="14" t="s">
        <v>16</v>
      </c>
      <c r="C8978" s="14" t="s">
        <v>17</v>
      </c>
      <c r="D8978" s="28" t="s">
        <v>12128</v>
      </c>
      <c r="E8978" s="15">
        <v>0</v>
      </c>
      <c r="F8978" s="16">
        <v>3.99</v>
      </c>
      <c r="G8978" s="17">
        <f>ROUND(E8978*F8978,2)</f>
        <v>0</v>
      </c>
    </row>
    <row r="8979" spans="1:7" ht="67.5" x14ac:dyDescent="0.25">
      <c r="A8979" s="18"/>
      <c r="B8979" s="18"/>
      <c r="C8979" s="18"/>
      <c r="D8979" s="28" t="s">
        <v>12129</v>
      </c>
      <c r="E8979" s="18"/>
      <c r="F8979" s="18"/>
      <c r="G8979" s="18"/>
    </row>
    <row r="8980" spans="1:7" x14ac:dyDescent="0.25">
      <c r="A8980" s="18"/>
      <c r="B8980" s="18"/>
      <c r="C8980" s="18"/>
      <c r="D8980" s="35" t="s">
        <v>12130</v>
      </c>
      <c r="E8980" s="15">
        <v>0</v>
      </c>
      <c r="F8980" s="16">
        <v>0</v>
      </c>
      <c r="G8980" s="19">
        <f>ROUND(E8980*F8980,2)</f>
        <v>0</v>
      </c>
    </row>
    <row r="8981" spans="1:7" ht="0.95" customHeight="1" x14ac:dyDescent="0.25">
      <c r="A8981" s="20"/>
      <c r="B8981" s="20"/>
      <c r="C8981" s="20"/>
      <c r="D8981" s="36"/>
      <c r="E8981" s="20"/>
      <c r="F8981" s="20"/>
      <c r="G8981" s="20"/>
    </row>
    <row r="8982" spans="1:7" x14ac:dyDescent="0.25">
      <c r="A8982" s="7" t="s">
        <v>12131</v>
      </c>
      <c r="B8982" s="7" t="s">
        <v>8</v>
      </c>
      <c r="C8982" s="7" t="s">
        <v>9</v>
      </c>
      <c r="D8982" s="33" t="s">
        <v>91</v>
      </c>
      <c r="E8982" s="8">
        <f>E8993</f>
        <v>0</v>
      </c>
      <c r="F8982" s="9">
        <f>F8993</f>
        <v>0</v>
      </c>
      <c r="G8982" s="9">
        <f>G8993</f>
        <v>0</v>
      </c>
    </row>
    <row r="8983" spans="1:7" x14ac:dyDescent="0.25">
      <c r="A8983" s="13" t="s">
        <v>12132</v>
      </c>
      <c r="B8983" s="14" t="s">
        <v>16</v>
      </c>
      <c r="C8983" s="14" t="s">
        <v>668</v>
      </c>
      <c r="D8983" s="28" t="s">
        <v>12133</v>
      </c>
      <c r="E8983" s="15">
        <v>0</v>
      </c>
      <c r="F8983" s="16">
        <v>168.02</v>
      </c>
      <c r="G8983" s="17">
        <f>ROUND(E8983*F8983,2)</f>
        <v>0</v>
      </c>
    </row>
    <row r="8984" spans="1:7" ht="45" x14ac:dyDescent="0.25">
      <c r="A8984" s="18"/>
      <c r="B8984" s="18"/>
      <c r="C8984" s="18"/>
      <c r="D8984" s="28" t="s">
        <v>12134</v>
      </c>
      <c r="E8984" s="18"/>
      <c r="F8984" s="18"/>
      <c r="G8984" s="18"/>
    </row>
    <row r="8985" spans="1:7" x14ac:dyDescent="0.25">
      <c r="A8985" s="13" t="s">
        <v>12135</v>
      </c>
      <c r="B8985" s="14" t="s">
        <v>16</v>
      </c>
      <c r="C8985" s="14" t="s">
        <v>668</v>
      </c>
      <c r="D8985" s="28" t="s">
        <v>12136</v>
      </c>
      <c r="E8985" s="15">
        <v>0</v>
      </c>
      <c r="F8985" s="16">
        <v>53.11</v>
      </c>
      <c r="G8985" s="17">
        <f>ROUND(E8985*F8985,2)</f>
        <v>0</v>
      </c>
    </row>
    <row r="8986" spans="1:7" ht="33.75" x14ac:dyDescent="0.25">
      <c r="A8986" s="18"/>
      <c r="B8986" s="18"/>
      <c r="C8986" s="18"/>
      <c r="D8986" s="28" t="s">
        <v>12137</v>
      </c>
      <c r="E8986" s="18"/>
      <c r="F8986" s="18"/>
      <c r="G8986" s="18"/>
    </row>
    <row r="8987" spans="1:7" x14ac:dyDescent="0.25">
      <c r="A8987" s="13" t="s">
        <v>12138</v>
      </c>
      <c r="B8987" s="14" t="s">
        <v>16</v>
      </c>
      <c r="C8987" s="14" t="s">
        <v>668</v>
      </c>
      <c r="D8987" s="28" t="s">
        <v>12139</v>
      </c>
      <c r="E8987" s="15">
        <v>0</v>
      </c>
      <c r="F8987" s="16">
        <v>51.44</v>
      </c>
      <c r="G8987" s="17">
        <f>ROUND(E8987*F8987,2)</f>
        <v>0</v>
      </c>
    </row>
    <row r="8988" spans="1:7" ht="33.75" x14ac:dyDescent="0.25">
      <c r="A8988" s="18"/>
      <c r="B8988" s="18"/>
      <c r="C8988" s="18"/>
      <c r="D8988" s="28" t="s">
        <v>12140</v>
      </c>
      <c r="E8988" s="18"/>
      <c r="F8988" s="18"/>
      <c r="G8988" s="18"/>
    </row>
    <row r="8989" spans="1:7" x14ac:dyDescent="0.25">
      <c r="A8989" s="13" t="s">
        <v>12141</v>
      </c>
      <c r="B8989" s="14" t="s">
        <v>16</v>
      </c>
      <c r="C8989" s="14" t="s">
        <v>668</v>
      </c>
      <c r="D8989" s="28" t="s">
        <v>12142</v>
      </c>
      <c r="E8989" s="15">
        <v>0</v>
      </c>
      <c r="F8989" s="16">
        <v>198.31</v>
      </c>
      <c r="G8989" s="17">
        <f>ROUND(E8989*F8989,2)</f>
        <v>0</v>
      </c>
    </row>
    <row r="8990" spans="1:7" ht="22.5" x14ac:dyDescent="0.25">
      <c r="A8990" s="18"/>
      <c r="B8990" s="18"/>
      <c r="C8990" s="18"/>
      <c r="D8990" s="28" t="s">
        <v>12143</v>
      </c>
      <c r="E8990" s="18"/>
      <c r="F8990" s="18"/>
      <c r="G8990" s="18"/>
    </row>
    <row r="8991" spans="1:7" x14ac:dyDescent="0.25">
      <c r="A8991" s="13" t="s">
        <v>12144</v>
      </c>
      <c r="B8991" s="14" t="s">
        <v>16</v>
      </c>
      <c r="C8991" s="14" t="s">
        <v>668</v>
      </c>
      <c r="D8991" s="28" t="s">
        <v>12145</v>
      </c>
      <c r="E8991" s="15">
        <v>0</v>
      </c>
      <c r="F8991" s="16">
        <v>29.03</v>
      </c>
      <c r="G8991" s="17">
        <f>ROUND(E8991*F8991,2)</f>
        <v>0</v>
      </c>
    </row>
    <row r="8992" spans="1:7" ht="33.75" x14ac:dyDescent="0.25">
      <c r="A8992" s="18"/>
      <c r="B8992" s="18"/>
      <c r="C8992" s="18"/>
      <c r="D8992" s="28" t="s">
        <v>12146</v>
      </c>
      <c r="E8992" s="18"/>
      <c r="F8992" s="18"/>
      <c r="G8992" s="18"/>
    </row>
    <row r="8993" spans="1:7" x14ac:dyDescent="0.25">
      <c r="A8993" s="18"/>
      <c r="B8993" s="18"/>
      <c r="C8993" s="18"/>
      <c r="D8993" s="35" t="s">
        <v>12147</v>
      </c>
      <c r="E8993" s="15">
        <v>0</v>
      </c>
      <c r="F8993" s="16">
        <v>0</v>
      </c>
      <c r="G8993" s="19">
        <f>ROUND(E8993*F8993,2)</f>
        <v>0</v>
      </c>
    </row>
    <row r="8994" spans="1:7" ht="0.95" customHeight="1" x14ac:dyDescent="0.25">
      <c r="A8994" s="20"/>
      <c r="B8994" s="20"/>
      <c r="C8994" s="20"/>
      <c r="D8994" s="36"/>
      <c r="E8994" s="20"/>
      <c r="F8994" s="20"/>
      <c r="G8994" s="20"/>
    </row>
    <row r="8995" spans="1:7" x14ac:dyDescent="0.25">
      <c r="A8995" s="18"/>
      <c r="B8995" s="18"/>
      <c r="C8995" s="18"/>
      <c r="D8995" s="35" t="s">
        <v>12148</v>
      </c>
      <c r="E8995" s="24">
        <v>0</v>
      </c>
      <c r="F8995" s="16">
        <v>0</v>
      </c>
      <c r="G8995" s="19">
        <f>ROUND(E8995*F8995,2)</f>
        <v>0</v>
      </c>
    </row>
    <row r="8996" spans="1:7" ht="0.95" customHeight="1" x14ac:dyDescent="0.25">
      <c r="A8996" s="20"/>
      <c r="B8996" s="20"/>
      <c r="C8996" s="20"/>
      <c r="D8996" s="36"/>
      <c r="E8996" s="20"/>
      <c r="F8996" s="20"/>
      <c r="G8996" s="20"/>
    </row>
    <row r="8997" spans="1:7" x14ac:dyDescent="0.25">
      <c r="A8997" s="4" t="s">
        <v>12149</v>
      </c>
      <c r="B8997" s="4" t="s">
        <v>8</v>
      </c>
      <c r="C8997" s="4" t="s">
        <v>9</v>
      </c>
      <c r="D8997" s="32" t="s">
        <v>12150</v>
      </c>
      <c r="E8997" s="5">
        <f>E9233</f>
        <v>0</v>
      </c>
      <c r="F8997" s="6">
        <f>F9233</f>
        <v>0</v>
      </c>
      <c r="G8997" s="6">
        <f>G9233</f>
        <v>0</v>
      </c>
    </row>
    <row r="8998" spans="1:7" x14ac:dyDescent="0.25">
      <c r="A8998" s="7" t="s">
        <v>12151</v>
      </c>
      <c r="B8998" s="7" t="s">
        <v>8</v>
      </c>
      <c r="C8998" s="7" t="s">
        <v>9</v>
      </c>
      <c r="D8998" s="33" t="s">
        <v>12152</v>
      </c>
      <c r="E8998" s="8">
        <f>E9045</f>
        <v>0</v>
      </c>
      <c r="F8998" s="9">
        <f>F9045</f>
        <v>0</v>
      </c>
      <c r="G8998" s="9">
        <f>G9045</f>
        <v>0</v>
      </c>
    </row>
    <row r="8999" spans="1:7" x14ac:dyDescent="0.25">
      <c r="A8999" s="13" t="s">
        <v>12153</v>
      </c>
      <c r="B8999" s="14" t="s">
        <v>16</v>
      </c>
      <c r="C8999" s="14" t="s">
        <v>668</v>
      </c>
      <c r="D8999" s="28" t="s">
        <v>12154</v>
      </c>
      <c r="E8999" s="15">
        <v>0</v>
      </c>
      <c r="F8999" s="16">
        <v>8.08</v>
      </c>
      <c r="G8999" s="17">
        <f>ROUND(E8999*F8999,2)</f>
        <v>0</v>
      </c>
    </row>
    <row r="9000" spans="1:7" ht="56.25" x14ac:dyDescent="0.25">
      <c r="A9000" s="18"/>
      <c r="B9000" s="18"/>
      <c r="C9000" s="18"/>
      <c r="D9000" s="28" t="s">
        <v>12155</v>
      </c>
      <c r="E9000" s="18"/>
      <c r="F9000" s="18"/>
      <c r="G9000" s="18"/>
    </row>
    <row r="9001" spans="1:7" x14ac:dyDescent="0.25">
      <c r="A9001" s="13" t="s">
        <v>12156</v>
      </c>
      <c r="B9001" s="14" t="s">
        <v>16</v>
      </c>
      <c r="C9001" s="14" t="s">
        <v>668</v>
      </c>
      <c r="D9001" s="28" t="s">
        <v>12157</v>
      </c>
      <c r="E9001" s="15">
        <v>0</v>
      </c>
      <c r="F9001" s="16">
        <v>15.02</v>
      </c>
      <c r="G9001" s="17">
        <f>ROUND(E9001*F9001,2)</f>
        <v>0</v>
      </c>
    </row>
    <row r="9002" spans="1:7" ht="67.5" x14ac:dyDescent="0.25">
      <c r="A9002" s="18"/>
      <c r="B9002" s="18"/>
      <c r="C9002" s="18"/>
      <c r="D9002" s="28" t="s">
        <v>12158</v>
      </c>
      <c r="E9002" s="18"/>
      <c r="F9002" s="18"/>
      <c r="G9002" s="18"/>
    </row>
    <row r="9003" spans="1:7" x14ac:dyDescent="0.25">
      <c r="A9003" s="13" t="s">
        <v>12159</v>
      </c>
      <c r="B9003" s="14" t="s">
        <v>16</v>
      </c>
      <c r="C9003" s="14" t="s">
        <v>2220</v>
      </c>
      <c r="D9003" s="28" t="s">
        <v>12160</v>
      </c>
      <c r="E9003" s="15">
        <v>0</v>
      </c>
      <c r="F9003" s="16">
        <v>14.98</v>
      </c>
      <c r="G9003" s="17">
        <f>ROUND(E9003*F9003,2)</f>
        <v>0</v>
      </c>
    </row>
    <row r="9004" spans="1:7" ht="90" x14ac:dyDescent="0.25">
      <c r="A9004" s="18"/>
      <c r="B9004" s="18"/>
      <c r="C9004" s="18"/>
      <c r="D9004" s="28" t="s">
        <v>12161</v>
      </c>
      <c r="E9004" s="18"/>
      <c r="F9004" s="18"/>
      <c r="G9004" s="18"/>
    </row>
    <row r="9005" spans="1:7" x14ac:dyDescent="0.25">
      <c r="A9005" s="13" t="s">
        <v>12162</v>
      </c>
      <c r="B9005" s="14" t="s">
        <v>16</v>
      </c>
      <c r="C9005" s="14" t="s">
        <v>2220</v>
      </c>
      <c r="D9005" s="28" t="s">
        <v>12163</v>
      </c>
      <c r="E9005" s="15">
        <v>0</v>
      </c>
      <c r="F9005" s="16">
        <v>8.5500000000000007</v>
      </c>
      <c r="G9005" s="17">
        <f>ROUND(E9005*F9005,2)</f>
        <v>0</v>
      </c>
    </row>
    <row r="9006" spans="1:7" ht="90" x14ac:dyDescent="0.25">
      <c r="A9006" s="18"/>
      <c r="B9006" s="18"/>
      <c r="C9006" s="18"/>
      <c r="D9006" s="28" t="s">
        <v>12164</v>
      </c>
      <c r="E9006" s="18"/>
      <c r="F9006" s="18"/>
      <c r="G9006" s="18"/>
    </row>
    <row r="9007" spans="1:7" x14ac:dyDescent="0.25">
      <c r="A9007" s="13" t="s">
        <v>12165</v>
      </c>
      <c r="B9007" s="14" t="s">
        <v>16</v>
      </c>
      <c r="C9007" s="14" t="s">
        <v>2220</v>
      </c>
      <c r="D9007" s="28" t="s">
        <v>12166</v>
      </c>
      <c r="E9007" s="15">
        <v>0</v>
      </c>
      <c r="F9007" s="16">
        <v>7.5</v>
      </c>
      <c r="G9007" s="17">
        <f>ROUND(E9007*F9007,2)</f>
        <v>0</v>
      </c>
    </row>
    <row r="9008" spans="1:7" ht="90" x14ac:dyDescent="0.25">
      <c r="A9008" s="18"/>
      <c r="B9008" s="18"/>
      <c r="C9008" s="18"/>
      <c r="D9008" s="28" t="s">
        <v>12167</v>
      </c>
      <c r="E9008" s="18"/>
      <c r="F9008" s="18"/>
      <c r="G9008" s="18"/>
    </row>
    <row r="9009" spans="1:7" x14ac:dyDescent="0.25">
      <c r="A9009" s="13" t="s">
        <v>12168</v>
      </c>
      <c r="B9009" s="14" t="s">
        <v>16</v>
      </c>
      <c r="C9009" s="14" t="s">
        <v>2220</v>
      </c>
      <c r="D9009" s="28" t="s">
        <v>12169</v>
      </c>
      <c r="E9009" s="15">
        <v>0</v>
      </c>
      <c r="F9009" s="16">
        <v>7.8</v>
      </c>
      <c r="G9009" s="17">
        <f>ROUND(E9009*F9009,2)</f>
        <v>0</v>
      </c>
    </row>
    <row r="9010" spans="1:7" ht="67.5" x14ac:dyDescent="0.25">
      <c r="A9010" s="18"/>
      <c r="B9010" s="18"/>
      <c r="C9010" s="18"/>
      <c r="D9010" s="28" t="s">
        <v>12170</v>
      </c>
      <c r="E9010" s="18"/>
      <c r="F9010" s="18"/>
      <c r="G9010" s="18"/>
    </row>
    <row r="9011" spans="1:7" x14ac:dyDescent="0.25">
      <c r="A9011" s="13" t="s">
        <v>12171</v>
      </c>
      <c r="B9011" s="14" t="s">
        <v>16</v>
      </c>
      <c r="C9011" s="14" t="s">
        <v>2220</v>
      </c>
      <c r="D9011" s="28" t="s">
        <v>12172</v>
      </c>
      <c r="E9011" s="15">
        <v>0</v>
      </c>
      <c r="F9011" s="16">
        <v>17.260000000000002</v>
      </c>
      <c r="G9011" s="17">
        <f>ROUND(E9011*F9011,2)</f>
        <v>0</v>
      </c>
    </row>
    <row r="9012" spans="1:7" ht="101.25" x14ac:dyDescent="0.25">
      <c r="A9012" s="18"/>
      <c r="B9012" s="18"/>
      <c r="C9012" s="18"/>
      <c r="D9012" s="28" t="s">
        <v>12173</v>
      </c>
      <c r="E9012" s="18"/>
      <c r="F9012" s="18"/>
      <c r="G9012" s="18"/>
    </row>
    <row r="9013" spans="1:7" x14ac:dyDescent="0.25">
      <c r="A9013" s="13" t="s">
        <v>12174</v>
      </c>
      <c r="B9013" s="14" t="s">
        <v>16</v>
      </c>
      <c r="C9013" s="14" t="s">
        <v>668</v>
      </c>
      <c r="D9013" s="28" t="s">
        <v>12175</v>
      </c>
      <c r="E9013" s="15">
        <v>0</v>
      </c>
      <c r="F9013" s="16">
        <v>8.59</v>
      </c>
      <c r="G9013" s="17">
        <f>ROUND(E9013*F9013,2)</f>
        <v>0</v>
      </c>
    </row>
    <row r="9014" spans="1:7" ht="56.25" x14ac:dyDescent="0.25">
      <c r="A9014" s="18"/>
      <c r="B9014" s="18"/>
      <c r="C9014" s="18"/>
      <c r="D9014" s="28" t="s">
        <v>12176</v>
      </c>
      <c r="E9014" s="18"/>
      <c r="F9014" s="18"/>
      <c r="G9014" s="18"/>
    </row>
    <row r="9015" spans="1:7" x14ac:dyDescent="0.25">
      <c r="A9015" s="13" t="s">
        <v>12177</v>
      </c>
      <c r="B9015" s="14" t="s">
        <v>16</v>
      </c>
      <c r="C9015" s="14" t="s">
        <v>668</v>
      </c>
      <c r="D9015" s="28" t="s">
        <v>12178</v>
      </c>
      <c r="E9015" s="15">
        <v>0</v>
      </c>
      <c r="F9015" s="16">
        <v>25.72</v>
      </c>
      <c r="G9015" s="17">
        <f>ROUND(E9015*F9015,2)</f>
        <v>0</v>
      </c>
    </row>
    <row r="9016" spans="1:7" ht="67.5" x14ac:dyDescent="0.25">
      <c r="A9016" s="18"/>
      <c r="B9016" s="18"/>
      <c r="C9016" s="18"/>
      <c r="D9016" s="28" t="s">
        <v>12179</v>
      </c>
      <c r="E9016" s="18"/>
      <c r="F9016" s="18"/>
      <c r="G9016" s="18"/>
    </row>
    <row r="9017" spans="1:7" x14ac:dyDescent="0.25">
      <c r="A9017" s="13" t="s">
        <v>12180</v>
      </c>
      <c r="B9017" s="14" t="s">
        <v>16</v>
      </c>
      <c r="C9017" s="14" t="s">
        <v>668</v>
      </c>
      <c r="D9017" s="28" t="s">
        <v>12181</v>
      </c>
      <c r="E9017" s="15">
        <v>0</v>
      </c>
      <c r="F9017" s="16">
        <v>6.09</v>
      </c>
      <c r="G9017" s="17">
        <f>ROUND(E9017*F9017,2)</f>
        <v>0</v>
      </c>
    </row>
    <row r="9018" spans="1:7" ht="33.75" x14ac:dyDescent="0.25">
      <c r="A9018" s="18"/>
      <c r="B9018" s="18"/>
      <c r="C9018" s="18"/>
      <c r="D9018" s="28" t="s">
        <v>12182</v>
      </c>
      <c r="E9018" s="18"/>
      <c r="F9018" s="18"/>
      <c r="G9018" s="18"/>
    </row>
    <row r="9019" spans="1:7" x14ac:dyDescent="0.25">
      <c r="A9019" s="13" t="s">
        <v>12183</v>
      </c>
      <c r="B9019" s="14" t="s">
        <v>16</v>
      </c>
      <c r="C9019" s="14" t="s">
        <v>668</v>
      </c>
      <c r="D9019" s="28" t="s">
        <v>12184</v>
      </c>
      <c r="E9019" s="15">
        <v>0</v>
      </c>
      <c r="F9019" s="16">
        <v>177.31</v>
      </c>
      <c r="G9019" s="17">
        <f>ROUND(E9019*F9019,2)</f>
        <v>0</v>
      </c>
    </row>
    <row r="9020" spans="1:7" ht="112.5" x14ac:dyDescent="0.25">
      <c r="A9020" s="18"/>
      <c r="B9020" s="18"/>
      <c r="C9020" s="18"/>
      <c r="D9020" s="28" t="s">
        <v>12185</v>
      </c>
      <c r="E9020" s="18"/>
      <c r="F9020" s="18"/>
      <c r="G9020" s="18"/>
    </row>
    <row r="9021" spans="1:7" x14ac:dyDescent="0.25">
      <c r="A9021" s="13" t="s">
        <v>12186</v>
      </c>
      <c r="B9021" s="14" t="s">
        <v>16</v>
      </c>
      <c r="C9021" s="14" t="s">
        <v>668</v>
      </c>
      <c r="D9021" s="28" t="s">
        <v>12187</v>
      </c>
      <c r="E9021" s="15">
        <v>0</v>
      </c>
      <c r="F9021" s="16">
        <v>34.99</v>
      </c>
      <c r="G9021" s="17">
        <f>ROUND(E9021*F9021,2)</f>
        <v>0</v>
      </c>
    </row>
    <row r="9022" spans="1:7" ht="45" x14ac:dyDescent="0.25">
      <c r="A9022" s="18"/>
      <c r="B9022" s="18"/>
      <c r="C9022" s="18"/>
      <c r="D9022" s="28" t="s">
        <v>12188</v>
      </c>
      <c r="E9022" s="18"/>
      <c r="F9022" s="18"/>
      <c r="G9022" s="18"/>
    </row>
    <row r="9023" spans="1:7" x14ac:dyDescent="0.25">
      <c r="A9023" s="13" t="s">
        <v>12189</v>
      </c>
      <c r="B9023" s="14" t="s">
        <v>16</v>
      </c>
      <c r="C9023" s="14" t="s">
        <v>668</v>
      </c>
      <c r="D9023" s="28" t="s">
        <v>12190</v>
      </c>
      <c r="E9023" s="15">
        <v>0</v>
      </c>
      <c r="F9023" s="16">
        <v>36.130000000000003</v>
      </c>
      <c r="G9023" s="17">
        <f>ROUND(E9023*F9023,2)</f>
        <v>0</v>
      </c>
    </row>
    <row r="9024" spans="1:7" ht="67.5" x14ac:dyDescent="0.25">
      <c r="A9024" s="18"/>
      <c r="B9024" s="18"/>
      <c r="C9024" s="18"/>
      <c r="D9024" s="28" t="s">
        <v>10336</v>
      </c>
      <c r="E9024" s="18"/>
      <c r="F9024" s="18"/>
      <c r="G9024" s="18"/>
    </row>
    <row r="9025" spans="1:7" x14ac:dyDescent="0.25">
      <c r="A9025" s="13" t="s">
        <v>12191</v>
      </c>
      <c r="B9025" s="14" t="s">
        <v>16</v>
      </c>
      <c r="C9025" s="14" t="s">
        <v>17</v>
      </c>
      <c r="D9025" s="28" t="s">
        <v>12192</v>
      </c>
      <c r="E9025" s="15">
        <v>0</v>
      </c>
      <c r="F9025" s="16">
        <v>7.92</v>
      </c>
      <c r="G9025" s="17">
        <f>ROUND(E9025*F9025,2)</f>
        <v>0</v>
      </c>
    </row>
    <row r="9026" spans="1:7" ht="90" x14ac:dyDescent="0.25">
      <c r="A9026" s="18"/>
      <c r="B9026" s="18"/>
      <c r="C9026" s="18"/>
      <c r="D9026" s="28" t="s">
        <v>12193</v>
      </c>
      <c r="E9026" s="18"/>
      <c r="F9026" s="18"/>
      <c r="G9026" s="18"/>
    </row>
    <row r="9027" spans="1:7" x14ac:dyDescent="0.25">
      <c r="A9027" s="13" t="s">
        <v>12194</v>
      </c>
      <c r="B9027" s="14" t="s">
        <v>16</v>
      </c>
      <c r="C9027" s="14" t="s">
        <v>17</v>
      </c>
      <c r="D9027" s="28" t="s">
        <v>12195</v>
      </c>
      <c r="E9027" s="15">
        <v>0</v>
      </c>
      <c r="F9027" s="16">
        <v>21.63</v>
      </c>
      <c r="G9027" s="17">
        <f>ROUND(E9027*F9027,2)</f>
        <v>0</v>
      </c>
    </row>
    <row r="9028" spans="1:7" ht="56.25" x14ac:dyDescent="0.25">
      <c r="A9028" s="18"/>
      <c r="B9028" s="18"/>
      <c r="C9028" s="18"/>
      <c r="D9028" s="28" t="s">
        <v>12196</v>
      </c>
      <c r="E9028" s="18"/>
      <c r="F9028" s="18"/>
      <c r="G9028" s="18"/>
    </row>
    <row r="9029" spans="1:7" x14ac:dyDescent="0.25">
      <c r="A9029" s="13" t="s">
        <v>12197</v>
      </c>
      <c r="B9029" s="14" t="s">
        <v>16</v>
      </c>
      <c r="C9029" s="14" t="s">
        <v>2220</v>
      </c>
      <c r="D9029" s="28" t="s">
        <v>12198</v>
      </c>
      <c r="E9029" s="15">
        <v>0</v>
      </c>
      <c r="F9029" s="16">
        <v>13.88</v>
      </c>
      <c r="G9029" s="17">
        <f>ROUND(E9029*F9029,2)</f>
        <v>0</v>
      </c>
    </row>
    <row r="9030" spans="1:7" ht="90" x14ac:dyDescent="0.25">
      <c r="A9030" s="18"/>
      <c r="B9030" s="18"/>
      <c r="C9030" s="18"/>
      <c r="D9030" s="28" t="s">
        <v>12199</v>
      </c>
      <c r="E9030" s="18"/>
      <c r="F9030" s="18"/>
      <c r="G9030" s="18"/>
    </row>
    <row r="9031" spans="1:7" x14ac:dyDescent="0.25">
      <c r="A9031" s="13" t="s">
        <v>12200</v>
      </c>
      <c r="B9031" s="14" t="s">
        <v>16</v>
      </c>
      <c r="C9031" s="14" t="s">
        <v>17</v>
      </c>
      <c r="D9031" s="28" t="s">
        <v>12201</v>
      </c>
      <c r="E9031" s="15">
        <v>0</v>
      </c>
      <c r="F9031" s="16">
        <v>5.42</v>
      </c>
      <c r="G9031" s="17">
        <f>ROUND(E9031*F9031,2)</f>
        <v>0</v>
      </c>
    </row>
    <row r="9032" spans="1:7" ht="56.25" x14ac:dyDescent="0.25">
      <c r="A9032" s="18"/>
      <c r="B9032" s="18"/>
      <c r="C9032" s="18"/>
      <c r="D9032" s="28" t="s">
        <v>12202</v>
      </c>
      <c r="E9032" s="18"/>
      <c r="F9032" s="18"/>
      <c r="G9032" s="18"/>
    </row>
    <row r="9033" spans="1:7" x14ac:dyDescent="0.25">
      <c r="A9033" s="13" t="s">
        <v>12203</v>
      </c>
      <c r="B9033" s="14" t="s">
        <v>16</v>
      </c>
      <c r="C9033" s="14" t="s">
        <v>2220</v>
      </c>
      <c r="D9033" s="28" t="s">
        <v>12204</v>
      </c>
      <c r="E9033" s="15">
        <v>0</v>
      </c>
      <c r="F9033" s="16">
        <v>20.62</v>
      </c>
      <c r="G9033" s="17">
        <f>ROUND(E9033*F9033,2)</f>
        <v>0</v>
      </c>
    </row>
    <row r="9034" spans="1:7" ht="123.75" x14ac:dyDescent="0.25">
      <c r="A9034" s="18"/>
      <c r="B9034" s="18"/>
      <c r="C9034" s="18"/>
      <c r="D9034" s="28" t="s">
        <v>12205</v>
      </c>
      <c r="E9034" s="18"/>
      <c r="F9034" s="18"/>
      <c r="G9034" s="18"/>
    </row>
    <row r="9035" spans="1:7" x14ac:dyDescent="0.25">
      <c r="A9035" s="13" t="s">
        <v>12206</v>
      </c>
      <c r="B9035" s="14" t="s">
        <v>16</v>
      </c>
      <c r="C9035" s="14" t="s">
        <v>2220</v>
      </c>
      <c r="D9035" s="28" t="s">
        <v>12207</v>
      </c>
      <c r="E9035" s="15">
        <v>0</v>
      </c>
      <c r="F9035" s="16">
        <v>1.93</v>
      </c>
      <c r="G9035" s="17">
        <f>ROUND(E9035*F9035,2)</f>
        <v>0</v>
      </c>
    </row>
    <row r="9036" spans="1:7" ht="56.25" x14ac:dyDescent="0.25">
      <c r="A9036" s="18"/>
      <c r="B9036" s="18"/>
      <c r="C9036" s="18"/>
      <c r="D9036" s="28" t="s">
        <v>12208</v>
      </c>
      <c r="E9036" s="18"/>
      <c r="F9036" s="18"/>
      <c r="G9036" s="18"/>
    </row>
    <row r="9037" spans="1:7" x14ac:dyDescent="0.25">
      <c r="A9037" s="13" t="s">
        <v>12209</v>
      </c>
      <c r="B9037" s="14" t="s">
        <v>16</v>
      </c>
      <c r="C9037" s="14" t="s">
        <v>668</v>
      </c>
      <c r="D9037" s="28" t="s">
        <v>12210</v>
      </c>
      <c r="E9037" s="15">
        <v>0</v>
      </c>
      <c r="F9037" s="16">
        <v>45.23</v>
      </c>
      <c r="G9037" s="17">
        <f>ROUND(E9037*F9037,2)</f>
        <v>0</v>
      </c>
    </row>
    <row r="9038" spans="1:7" ht="101.25" x14ac:dyDescent="0.25">
      <c r="A9038" s="18"/>
      <c r="B9038" s="18"/>
      <c r="C9038" s="18"/>
      <c r="D9038" s="28" t="s">
        <v>12211</v>
      </c>
      <c r="E9038" s="18"/>
      <c r="F9038" s="18"/>
      <c r="G9038" s="18"/>
    </row>
    <row r="9039" spans="1:7" x14ac:dyDescent="0.25">
      <c r="A9039" s="13" t="s">
        <v>12212</v>
      </c>
      <c r="B9039" s="14" t="s">
        <v>16</v>
      </c>
      <c r="C9039" s="14" t="s">
        <v>251</v>
      </c>
      <c r="D9039" s="28" t="s">
        <v>12213</v>
      </c>
      <c r="E9039" s="15">
        <v>0</v>
      </c>
      <c r="F9039" s="16">
        <v>62.12</v>
      </c>
      <c r="G9039" s="17">
        <f>ROUND(E9039*F9039,2)</f>
        <v>0</v>
      </c>
    </row>
    <row r="9040" spans="1:7" ht="56.25" x14ac:dyDescent="0.25">
      <c r="A9040" s="18"/>
      <c r="B9040" s="18"/>
      <c r="C9040" s="18"/>
      <c r="D9040" s="28" t="s">
        <v>12214</v>
      </c>
      <c r="E9040" s="18"/>
      <c r="F9040" s="18"/>
      <c r="G9040" s="18"/>
    </row>
    <row r="9041" spans="1:7" x14ac:dyDescent="0.25">
      <c r="A9041" s="13" t="s">
        <v>12215</v>
      </c>
      <c r="B9041" s="14" t="s">
        <v>16</v>
      </c>
      <c r="C9041" s="14" t="s">
        <v>668</v>
      </c>
      <c r="D9041" s="28" t="s">
        <v>12216</v>
      </c>
      <c r="E9041" s="15">
        <v>0</v>
      </c>
      <c r="F9041" s="16">
        <v>45.25</v>
      </c>
      <c r="G9041" s="17">
        <f>ROUND(E9041*F9041,2)</f>
        <v>0</v>
      </c>
    </row>
    <row r="9042" spans="1:7" ht="45" x14ac:dyDescent="0.25">
      <c r="A9042" s="18"/>
      <c r="B9042" s="18"/>
      <c r="C9042" s="18"/>
      <c r="D9042" s="28" t="s">
        <v>12217</v>
      </c>
      <c r="E9042" s="18"/>
      <c r="F9042" s="18"/>
      <c r="G9042" s="18"/>
    </row>
    <row r="9043" spans="1:7" x14ac:dyDescent="0.25">
      <c r="A9043" s="13" t="s">
        <v>12218</v>
      </c>
      <c r="B9043" s="14" t="s">
        <v>16</v>
      </c>
      <c r="C9043" s="14" t="s">
        <v>668</v>
      </c>
      <c r="D9043" s="28" t="s">
        <v>12219</v>
      </c>
      <c r="E9043" s="15">
        <v>0</v>
      </c>
      <c r="F9043" s="16">
        <v>0.04</v>
      </c>
      <c r="G9043" s="17">
        <f>ROUND(E9043*F9043,2)</f>
        <v>0</v>
      </c>
    </row>
    <row r="9044" spans="1:7" ht="67.5" x14ac:dyDescent="0.25">
      <c r="A9044" s="18"/>
      <c r="B9044" s="18"/>
      <c r="C9044" s="18"/>
      <c r="D9044" s="28" t="s">
        <v>12220</v>
      </c>
      <c r="E9044" s="18"/>
      <c r="F9044" s="18"/>
      <c r="G9044" s="18"/>
    </row>
    <row r="9045" spans="1:7" x14ac:dyDescent="0.25">
      <c r="A9045" s="18"/>
      <c r="B9045" s="18"/>
      <c r="C9045" s="18"/>
      <c r="D9045" s="35" t="s">
        <v>12221</v>
      </c>
      <c r="E9045" s="15">
        <v>0</v>
      </c>
      <c r="F9045" s="16">
        <v>0</v>
      </c>
      <c r="G9045" s="19">
        <f>ROUND(E9045*F9045,2)</f>
        <v>0</v>
      </c>
    </row>
    <row r="9046" spans="1:7" ht="0.95" customHeight="1" x14ac:dyDescent="0.25">
      <c r="A9046" s="20"/>
      <c r="B9046" s="20"/>
      <c r="C9046" s="20"/>
      <c r="D9046" s="36"/>
      <c r="E9046" s="20"/>
      <c r="F9046" s="20"/>
      <c r="G9046" s="20"/>
    </row>
    <row r="9047" spans="1:7" x14ac:dyDescent="0.25">
      <c r="A9047" s="7" t="s">
        <v>12222</v>
      </c>
      <c r="B9047" s="7" t="s">
        <v>8</v>
      </c>
      <c r="C9047" s="7" t="s">
        <v>9</v>
      </c>
      <c r="D9047" s="33" t="s">
        <v>12223</v>
      </c>
      <c r="E9047" s="8">
        <f>E9130</f>
        <v>0</v>
      </c>
      <c r="F9047" s="9">
        <f>F9130</f>
        <v>0</v>
      </c>
      <c r="G9047" s="9">
        <f>G9130</f>
        <v>0</v>
      </c>
    </row>
    <row r="9048" spans="1:7" x14ac:dyDescent="0.25">
      <c r="A9048" s="13" t="s">
        <v>12224</v>
      </c>
      <c r="B9048" s="14" t="s">
        <v>16</v>
      </c>
      <c r="C9048" s="14" t="s">
        <v>668</v>
      </c>
      <c r="D9048" s="28" t="s">
        <v>12225</v>
      </c>
      <c r="E9048" s="15">
        <v>0</v>
      </c>
      <c r="F9048" s="16">
        <v>6.1</v>
      </c>
      <c r="G9048" s="17">
        <f>ROUND(E9048*F9048,2)</f>
        <v>0</v>
      </c>
    </row>
    <row r="9049" spans="1:7" ht="56.25" x14ac:dyDescent="0.25">
      <c r="A9049" s="18"/>
      <c r="B9049" s="18"/>
      <c r="C9049" s="18"/>
      <c r="D9049" s="28" t="s">
        <v>12226</v>
      </c>
      <c r="E9049" s="18"/>
      <c r="F9049" s="18"/>
      <c r="G9049" s="18"/>
    </row>
    <row r="9050" spans="1:7" x14ac:dyDescent="0.25">
      <c r="A9050" s="13" t="s">
        <v>12227</v>
      </c>
      <c r="B9050" s="14" t="s">
        <v>16</v>
      </c>
      <c r="C9050" s="14" t="s">
        <v>668</v>
      </c>
      <c r="D9050" s="28" t="s">
        <v>12228</v>
      </c>
      <c r="E9050" s="15">
        <v>0</v>
      </c>
      <c r="F9050" s="16">
        <v>4.5</v>
      </c>
      <c r="G9050" s="17">
        <f>ROUND(E9050*F9050,2)</f>
        <v>0</v>
      </c>
    </row>
    <row r="9051" spans="1:7" ht="56.25" x14ac:dyDescent="0.25">
      <c r="A9051" s="18"/>
      <c r="B9051" s="18"/>
      <c r="C9051" s="18"/>
      <c r="D9051" s="28" t="s">
        <v>12229</v>
      </c>
      <c r="E9051" s="18"/>
      <c r="F9051" s="18"/>
      <c r="G9051" s="18"/>
    </row>
    <row r="9052" spans="1:7" x14ac:dyDescent="0.25">
      <c r="A9052" s="13" t="s">
        <v>12230</v>
      </c>
      <c r="B9052" s="14" t="s">
        <v>16</v>
      </c>
      <c r="C9052" s="14" t="s">
        <v>668</v>
      </c>
      <c r="D9052" s="28" t="s">
        <v>12231</v>
      </c>
      <c r="E9052" s="15">
        <v>0</v>
      </c>
      <c r="F9052" s="16">
        <v>2.96</v>
      </c>
      <c r="G9052" s="17">
        <f>ROUND(E9052*F9052,2)</f>
        <v>0</v>
      </c>
    </row>
    <row r="9053" spans="1:7" ht="67.5" x14ac:dyDescent="0.25">
      <c r="A9053" s="18"/>
      <c r="B9053" s="18"/>
      <c r="C9053" s="18"/>
      <c r="D9053" s="28" t="s">
        <v>12232</v>
      </c>
      <c r="E9053" s="18"/>
      <c r="F9053" s="18"/>
      <c r="G9053" s="18"/>
    </row>
    <row r="9054" spans="1:7" x14ac:dyDescent="0.25">
      <c r="A9054" s="13" t="s">
        <v>12233</v>
      </c>
      <c r="B9054" s="14" t="s">
        <v>16</v>
      </c>
      <c r="C9054" s="14" t="s">
        <v>668</v>
      </c>
      <c r="D9054" s="28" t="s">
        <v>12234</v>
      </c>
      <c r="E9054" s="15">
        <v>0</v>
      </c>
      <c r="F9054" s="16">
        <v>2.56</v>
      </c>
      <c r="G9054" s="17">
        <f>ROUND(E9054*F9054,2)</f>
        <v>0</v>
      </c>
    </row>
    <row r="9055" spans="1:7" ht="67.5" x14ac:dyDescent="0.25">
      <c r="A9055" s="18"/>
      <c r="B9055" s="18"/>
      <c r="C9055" s="18"/>
      <c r="D9055" s="28" t="s">
        <v>12235</v>
      </c>
      <c r="E9055" s="18"/>
      <c r="F9055" s="18"/>
      <c r="G9055" s="18"/>
    </row>
    <row r="9056" spans="1:7" x14ac:dyDescent="0.25">
      <c r="A9056" s="13" t="s">
        <v>12236</v>
      </c>
      <c r="B9056" s="14" t="s">
        <v>16</v>
      </c>
      <c r="C9056" s="14" t="s">
        <v>668</v>
      </c>
      <c r="D9056" s="28" t="s">
        <v>12237</v>
      </c>
      <c r="E9056" s="15">
        <v>0</v>
      </c>
      <c r="F9056" s="16">
        <v>3.45</v>
      </c>
      <c r="G9056" s="17">
        <f>ROUND(E9056*F9056,2)</f>
        <v>0</v>
      </c>
    </row>
    <row r="9057" spans="1:7" ht="56.25" x14ac:dyDescent="0.25">
      <c r="A9057" s="18"/>
      <c r="B9057" s="18"/>
      <c r="C9057" s="18"/>
      <c r="D9057" s="28" t="s">
        <v>12238</v>
      </c>
      <c r="E9057" s="18"/>
      <c r="F9057" s="18"/>
      <c r="G9057" s="18"/>
    </row>
    <row r="9058" spans="1:7" x14ac:dyDescent="0.25">
      <c r="A9058" s="13" t="s">
        <v>12239</v>
      </c>
      <c r="B9058" s="14" t="s">
        <v>16</v>
      </c>
      <c r="C9058" s="14" t="s">
        <v>668</v>
      </c>
      <c r="D9058" s="28" t="s">
        <v>12240</v>
      </c>
      <c r="E9058" s="15">
        <v>0</v>
      </c>
      <c r="F9058" s="16">
        <v>3.22</v>
      </c>
      <c r="G9058" s="17">
        <f>ROUND(E9058*F9058,2)</f>
        <v>0</v>
      </c>
    </row>
    <row r="9059" spans="1:7" ht="56.25" x14ac:dyDescent="0.25">
      <c r="A9059" s="18"/>
      <c r="B9059" s="18"/>
      <c r="C9059" s="18"/>
      <c r="D9059" s="28" t="s">
        <v>12241</v>
      </c>
      <c r="E9059" s="18"/>
      <c r="F9059" s="18"/>
      <c r="G9059" s="18"/>
    </row>
    <row r="9060" spans="1:7" x14ac:dyDescent="0.25">
      <c r="A9060" s="13" t="s">
        <v>12242</v>
      </c>
      <c r="B9060" s="14" t="s">
        <v>16</v>
      </c>
      <c r="C9060" s="14" t="s">
        <v>668</v>
      </c>
      <c r="D9060" s="28" t="s">
        <v>12243</v>
      </c>
      <c r="E9060" s="15">
        <v>0</v>
      </c>
      <c r="F9060" s="16">
        <v>6.01</v>
      </c>
      <c r="G9060" s="17">
        <f>ROUND(E9060*F9060,2)</f>
        <v>0</v>
      </c>
    </row>
    <row r="9061" spans="1:7" ht="56.25" x14ac:dyDescent="0.25">
      <c r="A9061" s="18"/>
      <c r="B9061" s="18"/>
      <c r="C9061" s="18"/>
      <c r="D9061" s="28" t="s">
        <v>12244</v>
      </c>
      <c r="E9061" s="18"/>
      <c r="F9061" s="18"/>
      <c r="G9061" s="18"/>
    </row>
    <row r="9062" spans="1:7" x14ac:dyDescent="0.25">
      <c r="A9062" s="13" t="s">
        <v>12245</v>
      </c>
      <c r="B9062" s="14" t="s">
        <v>16</v>
      </c>
      <c r="C9062" s="14" t="s">
        <v>668</v>
      </c>
      <c r="D9062" s="28" t="s">
        <v>12246</v>
      </c>
      <c r="E9062" s="15">
        <v>0</v>
      </c>
      <c r="F9062" s="16">
        <v>32.01</v>
      </c>
      <c r="G9062" s="17">
        <f>ROUND(E9062*F9062,2)</f>
        <v>0</v>
      </c>
    </row>
    <row r="9063" spans="1:7" ht="56.25" x14ac:dyDescent="0.25">
      <c r="A9063" s="18"/>
      <c r="B9063" s="18"/>
      <c r="C9063" s="18"/>
      <c r="D9063" s="28" t="s">
        <v>12247</v>
      </c>
      <c r="E9063" s="18"/>
      <c r="F9063" s="18"/>
      <c r="G9063" s="18"/>
    </row>
    <row r="9064" spans="1:7" x14ac:dyDescent="0.25">
      <c r="A9064" s="13" t="s">
        <v>12248</v>
      </c>
      <c r="B9064" s="14" t="s">
        <v>16</v>
      </c>
      <c r="C9064" s="14" t="s">
        <v>176</v>
      </c>
      <c r="D9064" s="28" t="s">
        <v>12249</v>
      </c>
      <c r="E9064" s="15">
        <v>0</v>
      </c>
      <c r="F9064" s="16">
        <v>1.62</v>
      </c>
      <c r="G9064" s="17">
        <f>ROUND(E9064*F9064,2)</f>
        <v>0</v>
      </c>
    </row>
    <row r="9065" spans="1:7" ht="45" x14ac:dyDescent="0.25">
      <c r="A9065" s="18"/>
      <c r="B9065" s="18"/>
      <c r="C9065" s="18"/>
      <c r="D9065" s="28" t="s">
        <v>12250</v>
      </c>
      <c r="E9065" s="18"/>
      <c r="F9065" s="18"/>
      <c r="G9065" s="18"/>
    </row>
    <row r="9066" spans="1:7" x14ac:dyDescent="0.25">
      <c r="A9066" s="13" t="s">
        <v>12251</v>
      </c>
      <c r="B9066" s="14" t="s">
        <v>16</v>
      </c>
      <c r="C9066" s="14" t="s">
        <v>668</v>
      </c>
      <c r="D9066" s="28" t="s">
        <v>12252</v>
      </c>
      <c r="E9066" s="15">
        <v>0</v>
      </c>
      <c r="F9066" s="16">
        <v>4.13</v>
      </c>
      <c r="G9066" s="17">
        <f>ROUND(E9066*F9066,2)</f>
        <v>0</v>
      </c>
    </row>
    <row r="9067" spans="1:7" ht="56.25" x14ac:dyDescent="0.25">
      <c r="A9067" s="18"/>
      <c r="B9067" s="18"/>
      <c r="C9067" s="18"/>
      <c r="D9067" s="28" t="s">
        <v>12253</v>
      </c>
      <c r="E9067" s="18"/>
      <c r="F9067" s="18"/>
      <c r="G9067" s="18"/>
    </row>
    <row r="9068" spans="1:7" x14ac:dyDescent="0.25">
      <c r="A9068" s="13" t="s">
        <v>12254</v>
      </c>
      <c r="B9068" s="14" t="s">
        <v>16</v>
      </c>
      <c r="C9068" s="14" t="s">
        <v>668</v>
      </c>
      <c r="D9068" s="28" t="s">
        <v>12255</v>
      </c>
      <c r="E9068" s="15">
        <v>0</v>
      </c>
      <c r="F9068" s="16">
        <v>0.7</v>
      </c>
      <c r="G9068" s="17">
        <f>ROUND(E9068*F9068,2)</f>
        <v>0</v>
      </c>
    </row>
    <row r="9069" spans="1:7" ht="56.25" x14ac:dyDescent="0.25">
      <c r="A9069" s="18"/>
      <c r="B9069" s="18"/>
      <c r="C9069" s="18"/>
      <c r="D9069" s="28" t="s">
        <v>12256</v>
      </c>
      <c r="E9069" s="18"/>
      <c r="F9069" s="18"/>
      <c r="G9069" s="18"/>
    </row>
    <row r="9070" spans="1:7" x14ac:dyDescent="0.25">
      <c r="A9070" s="13" t="s">
        <v>12257</v>
      </c>
      <c r="B9070" s="14" t="s">
        <v>16</v>
      </c>
      <c r="C9070" s="14" t="s">
        <v>668</v>
      </c>
      <c r="D9070" s="28" t="s">
        <v>12258</v>
      </c>
      <c r="E9070" s="15">
        <v>0</v>
      </c>
      <c r="F9070" s="16">
        <v>5.92</v>
      </c>
      <c r="G9070" s="17">
        <f>ROUND(E9070*F9070,2)</f>
        <v>0</v>
      </c>
    </row>
    <row r="9071" spans="1:7" ht="45" x14ac:dyDescent="0.25">
      <c r="A9071" s="18"/>
      <c r="B9071" s="18"/>
      <c r="C9071" s="18"/>
      <c r="D9071" s="28" t="s">
        <v>12259</v>
      </c>
      <c r="E9071" s="18"/>
      <c r="F9071" s="18"/>
      <c r="G9071" s="18"/>
    </row>
    <row r="9072" spans="1:7" x14ac:dyDescent="0.25">
      <c r="A9072" s="13" t="s">
        <v>12260</v>
      </c>
      <c r="B9072" s="14" t="s">
        <v>16</v>
      </c>
      <c r="C9072" s="14" t="s">
        <v>668</v>
      </c>
      <c r="D9072" s="28" t="s">
        <v>12261</v>
      </c>
      <c r="E9072" s="15">
        <v>0</v>
      </c>
      <c r="F9072" s="16">
        <v>4.34</v>
      </c>
      <c r="G9072" s="17">
        <f>ROUND(E9072*F9072,2)</f>
        <v>0</v>
      </c>
    </row>
    <row r="9073" spans="1:7" ht="45" x14ac:dyDescent="0.25">
      <c r="A9073" s="18"/>
      <c r="B9073" s="18"/>
      <c r="C9073" s="18"/>
      <c r="D9073" s="28" t="s">
        <v>12262</v>
      </c>
      <c r="E9073" s="18"/>
      <c r="F9073" s="18"/>
      <c r="G9073" s="18"/>
    </row>
    <row r="9074" spans="1:7" x14ac:dyDescent="0.25">
      <c r="A9074" s="13" t="s">
        <v>12263</v>
      </c>
      <c r="B9074" s="14" t="s">
        <v>16</v>
      </c>
      <c r="C9074" s="14" t="s">
        <v>668</v>
      </c>
      <c r="D9074" s="28" t="s">
        <v>12264</v>
      </c>
      <c r="E9074" s="15">
        <v>0</v>
      </c>
      <c r="F9074" s="16">
        <v>16.96</v>
      </c>
      <c r="G9074" s="17">
        <f>ROUND(E9074*F9074,2)</f>
        <v>0</v>
      </c>
    </row>
    <row r="9075" spans="1:7" ht="56.25" x14ac:dyDescent="0.25">
      <c r="A9075" s="18"/>
      <c r="B9075" s="18"/>
      <c r="C9075" s="18"/>
      <c r="D9075" s="28" t="s">
        <v>12265</v>
      </c>
      <c r="E9075" s="18"/>
      <c r="F9075" s="18"/>
      <c r="G9075" s="18"/>
    </row>
    <row r="9076" spans="1:7" x14ac:dyDescent="0.25">
      <c r="A9076" s="13" t="s">
        <v>12266</v>
      </c>
      <c r="B9076" s="14" t="s">
        <v>16</v>
      </c>
      <c r="C9076" s="14" t="s">
        <v>668</v>
      </c>
      <c r="D9076" s="28" t="s">
        <v>12267</v>
      </c>
      <c r="E9076" s="15">
        <v>0</v>
      </c>
      <c r="F9076" s="16">
        <v>12.28</v>
      </c>
      <c r="G9076" s="17">
        <f>ROUND(E9076*F9076,2)</f>
        <v>0</v>
      </c>
    </row>
    <row r="9077" spans="1:7" ht="56.25" x14ac:dyDescent="0.25">
      <c r="A9077" s="18"/>
      <c r="B9077" s="18"/>
      <c r="C9077" s="18"/>
      <c r="D9077" s="28" t="s">
        <v>12268</v>
      </c>
      <c r="E9077" s="18"/>
      <c r="F9077" s="18"/>
      <c r="G9077" s="18"/>
    </row>
    <row r="9078" spans="1:7" x14ac:dyDescent="0.25">
      <c r="A9078" s="13" t="s">
        <v>12269</v>
      </c>
      <c r="B9078" s="14" t="s">
        <v>16</v>
      </c>
      <c r="C9078" s="14" t="s">
        <v>668</v>
      </c>
      <c r="D9078" s="28" t="s">
        <v>12270</v>
      </c>
      <c r="E9078" s="15">
        <v>0</v>
      </c>
      <c r="F9078" s="16">
        <v>16.73</v>
      </c>
      <c r="G9078" s="17">
        <f>ROUND(E9078*F9078,2)</f>
        <v>0</v>
      </c>
    </row>
    <row r="9079" spans="1:7" ht="56.25" x14ac:dyDescent="0.25">
      <c r="A9079" s="18"/>
      <c r="B9079" s="18"/>
      <c r="C9079" s="18"/>
      <c r="D9079" s="28" t="s">
        <v>12271</v>
      </c>
      <c r="E9079" s="18"/>
      <c r="F9079" s="18"/>
      <c r="G9079" s="18"/>
    </row>
    <row r="9080" spans="1:7" x14ac:dyDescent="0.25">
      <c r="A9080" s="13" t="s">
        <v>12272</v>
      </c>
      <c r="B9080" s="14" t="s">
        <v>16</v>
      </c>
      <c r="C9080" s="14" t="s">
        <v>668</v>
      </c>
      <c r="D9080" s="28" t="s">
        <v>12273</v>
      </c>
      <c r="E9080" s="15">
        <v>0</v>
      </c>
      <c r="F9080" s="16">
        <v>9.92</v>
      </c>
      <c r="G9080" s="17">
        <f>ROUND(E9080*F9080,2)</f>
        <v>0</v>
      </c>
    </row>
    <row r="9081" spans="1:7" ht="56.25" x14ac:dyDescent="0.25">
      <c r="A9081" s="18"/>
      <c r="B9081" s="18"/>
      <c r="C9081" s="18"/>
      <c r="D9081" s="28" t="s">
        <v>12274</v>
      </c>
      <c r="E9081" s="18"/>
      <c r="F9081" s="18"/>
      <c r="G9081" s="18"/>
    </row>
    <row r="9082" spans="1:7" x14ac:dyDescent="0.25">
      <c r="A9082" s="13" t="s">
        <v>12275</v>
      </c>
      <c r="B9082" s="14" t="s">
        <v>16</v>
      </c>
      <c r="C9082" s="14" t="s">
        <v>668</v>
      </c>
      <c r="D9082" s="28" t="s">
        <v>12276</v>
      </c>
      <c r="E9082" s="15">
        <v>0</v>
      </c>
      <c r="F9082" s="16">
        <v>12.05</v>
      </c>
      <c r="G9082" s="17">
        <f>ROUND(E9082*F9082,2)</f>
        <v>0</v>
      </c>
    </row>
    <row r="9083" spans="1:7" ht="56.25" x14ac:dyDescent="0.25">
      <c r="A9083" s="18"/>
      <c r="B9083" s="18"/>
      <c r="C9083" s="18"/>
      <c r="D9083" s="28" t="s">
        <v>12277</v>
      </c>
      <c r="E9083" s="18"/>
      <c r="F9083" s="18"/>
      <c r="G9083" s="18"/>
    </row>
    <row r="9084" spans="1:7" x14ac:dyDescent="0.25">
      <c r="A9084" s="13" t="s">
        <v>12278</v>
      </c>
      <c r="B9084" s="14" t="s">
        <v>16</v>
      </c>
      <c r="C9084" s="14" t="s">
        <v>668</v>
      </c>
      <c r="D9084" s="28" t="s">
        <v>12279</v>
      </c>
      <c r="E9084" s="15">
        <v>0</v>
      </c>
      <c r="F9084" s="16">
        <v>4.67</v>
      </c>
      <c r="G9084" s="17">
        <f>ROUND(E9084*F9084,2)</f>
        <v>0</v>
      </c>
    </row>
    <row r="9085" spans="1:7" ht="56.25" x14ac:dyDescent="0.25">
      <c r="A9085" s="18"/>
      <c r="B9085" s="18"/>
      <c r="C9085" s="18"/>
      <c r="D9085" s="28" t="s">
        <v>12280</v>
      </c>
      <c r="E9085" s="18"/>
      <c r="F9085" s="18"/>
      <c r="G9085" s="18"/>
    </row>
    <row r="9086" spans="1:7" x14ac:dyDescent="0.25">
      <c r="A9086" s="13" t="s">
        <v>12281</v>
      </c>
      <c r="B9086" s="14" t="s">
        <v>16</v>
      </c>
      <c r="C9086" s="14" t="s">
        <v>668</v>
      </c>
      <c r="D9086" s="28" t="s">
        <v>12282</v>
      </c>
      <c r="E9086" s="15">
        <v>0</v>
      </c>
      <c r="F9086" s="16">
        <v>4.26</v>
      </c>
      <c r="G9086" s="17">
        <f>ROUND(E9086*F9086,2)</f>
        <v>0</v>
      </c>
    </row>
    <row r="9087" spans="1:7" ht="45" x14ac:dyDescent="0.25">
      <c r="A9087" s="18"/>
      <c r="B9087" s="18"/>
      <c r="C9087" s="18"/>
      <c r="D9087" s="28" t="s">
        <v>12283</v>
      </c>
      <c r="E9087" s="18"/>
      <c r="F9087" s="18"/>
      <c r="G9087" s="18"/>
    </row>
    <row r="9088" spans="1:7" x14ac:dyDescent="0.25">
      <c r="A9088" s="13" t="s">
        <v>12284</v>
      </c>
      <c r="B9088" s="14" t="s">
        <v>16</v>
      </c>
      <c r="C9088" s="14" t="s">
        <v>668</v>
      </c>
      <c r="D9088" s="28" t="s">
        <v>12285</v>
      </c>
      <c r="E9088" s="15">
        <v>0</v>
      </c>
      <c r="F9088" s="16">
        <v>2.87</v>
      </c>
      <c r="G9088" s="17">
        <f>ROUND(E9088*F9088,2)</f>
        <v>0</v>
      </c>
    </row>
    <row r="9089" spans="1:7" ht="45" x14ac:dyDescent="0.25">
      <c r="A9089" s="18"/>
      <c r="B9089" s="18"/>
      <c r="C9089" s="18"/>
      <c r="D9089" s="28" t="s">
        <v>12286</v>
      </c>
      <c r="E9089" s="18"/>
      <c r="F9089" s="18"/>
      <c r="G9089" s="18"/>
    </row>
    <row r="9090" spans="1:7" x14ac:dyDescent="0.25">
      <c r="A9090" s="13" t="s">
        <v>12287</v>
      </c>
      <c r="B9090" s="14" t="s">
        <v>16</v>
      </c>
      <c r="C9090" s="14" t="s">
        <v>668</v>
      </c>
      <c r="D9090" s="28" t="s">
        <v>12288</v>
      </c>
      <c r="E9090" s="15">
        <v>0</v>
      </c>
      <c r="F9090" s="16">
        <v>3.46</v>
      </c>
      <c r="G9090" s="17">
        <f>ROUND(E9090*F9090,2)</f>
        <v>0</v>
      </c>
    </row>
    <row r="9091" spans="1:7" ht="45" x14ac:dyDescent="0.25">
      <c r="A9091" s="18"/>
      <c r="B9091" s="18"/>
      <c r="C9091" s="18"/>
      <c r="D9091" s="28" t="s">
        <v>12289</v>
      </c>
      <c r="E9091" s="18"/>
      <c r="F9091" s="18"/>
      <c r="G9091" s="18"/>
    </row>
    <row r="9092" spans="1:7" x14ac:dyDescent="0.25">
      <c r="A9092" s="13" t="s">
        <v>12290</v>
      </c>
      <c r="B9092" s="14" t="s">
        <v>16</v>
      </c>
      <c r="C9092" s="14" t="s">
        <v>668</v>
      </c>
      <c r="D9092" s="28" t="s">
        <v>12291</v>
      </c>
      <c r="E9092" s="15">
        <v>0</v>
      </c>
      <c r="F9092" s="16">
        <v>3.95</v>
      </c>
      <c r="G9092" s="17">
        <f>ROUND(E9092*F9092,2)</f>
        <v>0</v>
      </c>
    </row>
    <row r="9093" spans="1:7" ht="56.25" x14ac:dyDescent="0.25">
      <c r="A9093" s="18"/>
      <c r="B9093" s="18"/>
      <c r="C9093" s="18"/>
      <c r="D9093" s="28" t="s">
        <v>12292</v>
      </c>
      <c r="E9093" s="18"/>
      <c r="F9093" s="18"/>
      <c r="G9093" s="18"/>
    </row>
    <row r="9094" spans="1:7" x14ac:dyDescent="0.25">
      <c r="A9094" s="13" t="s">
        <v>12293</v>
      </c>
      <c r="B9094" s="14" t="s">
        <v>16</v>
      </c>
      <c r="C9094" s="14" t="s">
        <v>668</v>
      </c>
      <c r="D9094" s="28" t="s">
        <v>12294</v>
      </c>
      <c r="E9094" s="15">
        <v>0</v>
      </c>
      <c r="F9094" s="16">
        <v>5.89</v>
      </c>
      <c r="G9094" s="17">
        <f>ROUND(E9094*F9094,2)</f>
        <v>0</v>
      </c>
    </row>
    <row r="9095" spans="1:7" ht="45" x14ac:dyDescent="0.25">
      <c r="A9095" s="18"/>
      <c r="B9095" s="18"/>
      <c r="C9095" s="18"/>
      <c r="D9095" s="28" t="s">
        <v>12295</v>
      </c>
      <c r="E9095" s="18"/>
      <c r="F9095" s="18"/>
      <c r="G9095" s="18"/>
    </row>
    <row r="9096" spans="1:7" x14ac:dyDescent="0.25">
      <c r="A9096" s="13" t="s">
        <v>12296</v>
      </c>
      <c r="B9096" s="14" t="s">
        <v>16</v>
      </c>
      <c r="C9096" s="14" t="s">
        <v>668</v>
      </c>
      <c r="D9096" s="28" t="s">
        <v>12297</v>
      </c>
      <c r="E9096" s="15">
        <v>0</v>
      </c>
      <c r="F9096" s="16">
        <v>2.76</v>
      </c>
      <c r="G9096" s="17">
        <f>ROUND(E9096*F9096,2)</f>
        <v>0</v>
      </c>
    </row>
    <row r="9097" spans="1:7" ht="45" x14ac:dyDescent="0.25">
      <c r="A9097" s="18"/>
      <c r="B9097" s="18"/>
      <c r="C9097" s="18"/>
      <c r="D9097" s="28" t="s">
        <v>12298</v>
      </c>
      <c r="E9097" s="18"/>
      <c r="F9097" s="18"/>
      <c r="G9097" s="18"/>
    </row>
    <row r="9098" spans="1:7" x14ac:dyDescent="0.25">
      <c r="A9098" s="13" t="s">
        <v>12299</v>
      </c>
      <c r="B9098" s="14" t="s">
        <v>16</v>
      </c>
      <c r="C9098" s="14" t="s">
        <v>668</v>
      </c>
      <c r="D9098" s="28" t="s">
        <v>12300</v>
      </c>
      <c r="E9098" s="15">
        <v>0</v>
      </c>
      <c r="F9098" s="16">
        <v>8.91</v>
      </c>
      <c r="G9098" s="17">
        <f>ROUND(E9098*F9098,2)</f>
        <v>0</v>
      </c>
    </row>
    <row r="9099" spans="1:7" ht="45" x14ac:dyDescent="0.25">
      <c r="A9099" s="18"/>
      <c r="B9099" s="18"/>
      <c r="C9099" s="18"/>
      <c r="D9099" s="28" t="s">
        <v>12301</v>
      </c>
      <c r="E9099" s="18"/>
      <c r="F9099" s="18"/>
      <c r="G9099" s="18"/>
    </row>
    <row r="9100" spans="1:7" x14ac:dyDescent="0.25">
      <c r="A9100" s="13" t="s">
        <v>12302</v>
      </c>
      <c r="B9100" s="14" t="s">
        <v>16</v>
      </c>
      <c r="C9100" s="14" t="s">
        <v>668</v>
      </c>
      <c r="D9100" s="28" t="s">
        <v>12303</v>
      </c>
      <c r="E9100" s="15">
        <v>0</v>
      </c>
      <c r="F9100" s="16">
        <v>8.8800000000000008</v>
      </c>
      <c r="G9100" s="17">
        <f>ROUND(E9100*F9100,2)</f>
        <v>0</v>
      </c>
    </row>
    <row r="9101" spans="1:7" ht="56.25" x14ac:dyDescent="0.25">
      <c r="A9101" s="18"/>
      <c r="B9101" s="18"/>
      <c r="C9101" s="18"/>
      <c r="D9101" s="28" t="s">
        <v>12304</v>
      </c>
      <c r="E9101" s="18"/>
      <c r="F9101" s="18"/>
      <c r="G9101" s="18"/>
    </row>
    <row r="9102" spans="1:7" x14ac:dyDescent="0.25">
      <c r="A9102" s="13" t="s">
        <v>12305</v>
      </c>
      <c r="B9102" s="14" t="s">
        <v>16</v>
      </c>
      <c r="C9102" s="14" t="s">
        <v>668</v>
      </c>
      <c r="D9102" s="28" t="s">
        <v>12306</v>
      </c>
      <c r="E9102" s="15">
        <v>0</v>
      </c>
      <c r="F9102" s="16">
        <v>4.45</v>
      </c>
      <c r="G9102" s="17">
        <f>ROUND(E9102*F9102,2)</f>
        <v>0</v>
      </c>
    </row>
    <row r="9103" spans="1:7" ht="45" x14ac:dyDescent="0.25">
      <c r="A9103" s="18"/>
      <c r="B9103" s="18"/>
      <c r="C9103" s="18"/>
      <c r="D9103" s="28" t="s">
        <v>12307</v>
      </c>
      <c r="E9103" s="18"/>
      <c r="F9103" s="18"/>
      <c r="G9103" s="18"/>
    </row>
    <row r="9104" spans="1:7" x14ac:dyDescent="0.25">
      <c r="A9104" s="13" t="s">
        <v>12308</v>
      </c>
      <c r="B9104" s="14" t="s">
        <v>16</v>
      </c>
      <c r="C9104" s="14" t="s">
        <v>668</v>
      </c>
      <c r="D9104" s="28" t="s">
        <v>12309</v>
      </c>
      <c r="E9104" s="15">
        <v>0</v>
      </c>
      <c r="F9104" s="16">
        <v>3.1</v>
      </c>
      <c r="G9104" s="17">
        <f>ROUND(E9104*F9104,2)</f>
        <v>0</v>
      </c>
    </row>
    <row r="9105" spans="1:7" ht="67.5" x14ac:dyDescent="0.25">
      <c r="A9105" s="18"/>
      <c r="B9105" s="18"/>
      <c r="C9105" s="18"/>
      <c r="D9105" s="28" t="s">
        <v>12310</v>
      </c>
      <c r="E9105" s="18"/>
      <c r="F9105" s="18"/>
      <c r="G9105" s="18"/>
    </row>
    <row r="9106" spans="1:7" x14ac:dyDescent="0.25">
      <c r="A9106" s="13" t="s">
        <v>12311</v>
      </c>
      <c r="B9106" s="14" t="s">
        <v>16</v>
      </c>
      <c r="C9106" s="14" t="s">
        <v>668</v>
      </c>
      <c r="D9106" s="28" t="s">
        <v>12312</v>
      </c>
      <c r="E9106" s="15">
        <v>0</v>
      </c>
      <c r="F9106" s="16">
        <v>11.07</v>
      </c>
      <c r="G9106" s="17">
        <f>ROUND(E9106*F9106,2)</f>
        <v>0</v>
      </c>
    </row>
    <row r="9107" spans="1:7" ht="67.5" x14ac:dyDescent="0.25">
      <c r="A9107" s="18"/>
      <c r="B9107" s="18"/>
      <c r="C9107" s="18"/>
      <c r="D9107" s="28" t="s">
        <v>12313</v>
      </c>
      <c r="E9107" s="18"/>
      <c r="F9107" s="18"/>
      <c r="G9107" s="18"/>
    </row>
    <row r="9108" spans="1:7" x14ac:dyDescent="0.25">
      <c r="A9108" s="13" t="s">
        <v>12314</v>
      </c>
      <c r="B9108" s="14" t="s">
        <v>16</v>
      </c>
      <c r="C9108" s="14" t="s">
        <v>668</v>
      </c>
      <c r="D9108" s="28" t="s">
        <v>12315</v>
      </c>
      <c r="E9108" s="15">
        <v>0</v>
      </c>
      <c r="F9108" s="16">
        <v>2.04</v>
      </c>
      <c r="G9108" s="17">
        <f>ROUND(E9108*F9108,2)</f>
        <v>0</v>
      </c>
    </row>
    <row r="9109" spans="1:7" ht="56.25" x14ac:dyDescent="0.25">
      <c r="A9109" s="18"/>
      <c r="B9109" s="18"/>
      <c r="C9109" s="18"/>
      <c r="D9109" s="28" t="s">
        <v>12316</v>
      </c>
      <c r="E9109" s="18"/>
      <c r="F9109" s="18"/>
      <c r="G9109" s="18"/>
    </row>
    <row r="9110" spans="1:7" x14ac:dyDescent="0.25">
      <c r="A9110" s="13" t="s">
        <v>12317</v>
      </c>
      <c r="B9110" s="14" t="s">
        <v>16</v>
      </c>
      <c r="C9110" s="14" t="s">
        <v>668</v>
      </c>
      <c r="D9110" s="28" t="s">
        <v>12318</v>
      </c>
      <c r="E9110" s="15">
        <v>0</v>
      </c>
      <c r="F9110" s="16">
        <v>2.0099999999999998</v>
      </c>
      <c r="G9110" s="17">
        <f>ROUND(E9110*F9110,2)</f>
        <v>0</v>
      </c>
    </row>
    <row r="9111" spans="1:7" ht="67.5" x14ac:dyDescent="0.25">
      <c r="A9111" s="18"/>
      <c r="B9111" s="18"/>
      <c r="C9111" s="18"/>
      <c r="D9111" s="28" t="s">
        <v>12319</v>
      </c>
      <c r="E9111" s="18"/>
      <c r="F9111" s="18"/>
      <c r="G9111" s="18"/>
    </row>
    <row r="9112" spans="1:7" x14ac:dyDescent="0.25">
      <c r="A9112" s="13" t="s">
        <v>12320</v>
      </c>
      <c r="B9112" s="14" t="s">
        <v>16</v>
      </c>
      <c r="C9112" s="14" t="s">
        <v>668</v>
      </c>
      <c r="D9112" s="28" t="s">
        <v>12321</v>
      </c>
      <c r="E9112" s="15">
        <v>0</v>
      </c>
      <c r="F9112" s="16">
        <v>6.31</v>
      </c>
      <c r="G9112" s="17">
        <f>ROUND(E9112*F9112,2)</f>
        <v>0</v>
      </c>
    </row>
    <row r="9113" spans="1:7" ht="78.75" x14ac:dyDescent="0.25">
      <c r="A9113" s="18"/>
      <c r="B9113" s="18"/>
      <c r="C9113" s="18"/>
      <c r="D9113" s="28" t="s">
        <v>12322</v>
      </c>
      <c r="E9113" s="18"/>
      <c r="F9113" s="18"/>
      <c r="G9113" s="18"/>
    </row>
    <row r="9114" spans="1:7" x14ac:dyDescent="0.25">
      <c r="A9114" s="13" t="s">
        <v>12323</v>
      </c>
      <c r="B9114" s="14" t="s">
        <v>16</v>
      </c>
      <c r="C9114" s="14" t="s">
        <v>668</v>
      </c>
      <c r="D9114" s="28" t="s">
        <v>12324</v>
      </c>
      <c r="E9114" s="15">
        <v>0</v>
      </c>
      <c r="F9114" s="16">
        <v>9.41</v>
      </c>
      <c r="G9114" s="17">
        <f>ROUND(E9114*F9114,2)</f>
        <v>0</v>
      </c>
    </row>
    <row r="9115" spans="1:7" ht="78.75" x14ac:dyDescent="0.25">
      <c r="A9115" s="18"/>
      <c r="B9115" s="18"/>
      <c r="C9115" s="18"/>
      <c r="D9115" s="28" t="s">
        <v>12325</v>
      </c>
      <c r="E9115" s="18"/>
      <c r="F9115" s="18"/>
      <c r="G9115" s="18"/>
    </row>
    <row r="9116" spans="1:7" x14ac:dyDescent="0.25">
      <c r="A9116" s="13" t="s">
        <v>12326</v>
      </c>
      <c r="B9116" s="14" t="s">
        <v>16</v>
      </c>
      <c r="C9116" s="14" t="s">
        <v>668</v>
      </c>
      <c r="D9116" s="28" t="s">
        <v>12327</v>
      </c>
      <c r="E9116" s="15">
        <v>0</v>
      </c>
      <c r="F9116" s="16">
        <v>23.72</v>
      </c>
      <c r="G9116" s="17">
        <f>ROUND(E9116*F9116,2)</f>
        <v>0</v>
      </c>
    </row>
    <row r="9117" spans="1:7" ht="90" x14ac:dyDescent="0.25">
      <c r="A9117" s="18"/>
      <c r="B9117" s="18"/>
      <c r="C9117" s="18"/>
      <c r="D9117" s="28" t="s">
        <v>12328</v>
      </c>
      <c r="E9117" s="18"/>
      <c r="F9117" s="18"/>
      <c r="G9117" s="18"/>
    </row>
    <row r="9118" spans="1:7" x14ac:dyDescent="0.25">
      <c r="A9118" s="13" t="s">
        <v>12329</v>
      </c>
      <c r="B9118" s="14" t="s">
        <v>16</v>
      </c>
      <c r="C9118" s="14" t="s">
        <v>668</v>
      </c>
      <c r="D9118" s="28" t="s">
        <v>12330</v>
      </c>
      <c r="E9118" s="15">
        <v>0</v>
      </c>
      <c r="F9118" s="16">
        <v>4.82</v>
      </c>
      <c r="G9118" s="17">
        <f>ROUND(E9118*F9118,2)</f>
        <v>0</v>
      </c>
    </row>
    <row r="9119" spans="1:7" ht="56.25" x14ac:dyDescent="0.25">
      <c r="A9119" s="18"/>
      <c r="B9119" s="18"/>
      <c r="C9119" s="18"/>
      <c r="D9119" s="28" t="s">
        <v>12331</v>
      </c>
      <c r="E9119" s="18"/>
      <c r="F9119" s="18"/>
      <c r="G9119" s="18"/>
    </row>
    <row r="9120" spans="1:7" x14ac:dyDescent="0.25">
      <c r="A9120" s="13" t="s">
        <v>12332</v>
      </c>
      <c r="B9120" s="14" t="s">
        <v>16</v>
      </c>
      <c r="C9120" s="14" t="s">
        <v>668</v>
      </c>
      <c r="D9120" s="28" t="s">
        <v>12333</v>
      </c>
      <c r="E9120" s="15">
        <v>0</v>
      </c>
      <c r="F9120" s="16">
        <v>6.21</v>
      </c>
      <c r="G9120" s="17">
        <f>ROUND(E9120*F9120,2)</f>
        <v>0</v>
      </c>
    </row>
    <row r="9121" spans="1:7" ht="33.75" x14ac:dyDescent="0.25">
      <c r="A9121" s="18"/>
      <c r="B9121" s="18"/>
      <c r="C9121" s="18"/>
      <c r="D9121" s="28" t="s">
        <v>12334</v>
      </c>
      <c r="E9121" s="18"/>
      <c r="F9121" s="18"/>
      <c r="G9121" s="18"/>
    </row>
    <row r="9122" spans="1:7" x14ac:dyDescent="0.25">
      <c r="A9122" s="13" t="s">
        <v>12335</v>
      </c>
      <c r="B9122" s="14" t="s">
        <v>16</v>
      </c>
      <c r="C9122" s="14" t="s">
        <v>668</v>
      </c>
      <c r="D9122" s="28" t="s">
        <v>12336</v>
      </c>
      <c r="E9122" s="15">
        <v>0</v>
      </c>
      <c r="F9122" s="16">
        <v>5.05</v>
      </c>
      <c r="G9122" s="17">
        <f>ROUND(E9122*F9122,2)</f>
        <v>0</v>
      </c>
    </row>
    <row r="9123" spans="1:7" ht="22.5" x14ac:dyDescent="0.25">
      <c r="A9123" s="18"/>
      <c r="B9123" s="18"/>
      <c r="C9123" s="18"/>
      <c r="D9123" s="28" t="s">
        <v>12337</v>
      </c>
      <c r="E9123" s="18"/>
      <c r="F9123" s="18"/>
      <c r="G9123" s="18"/>
    </row>
    <row r="9124" spans="1:7" x14ac:dyDescent="0.25">
      <c r="A9124" s="13" t="s">
        <v>12338</v>
      </c>
      <c r="B9124" s="14" t="s">
        <v>16</v>
      </c>
      <c r="C9124" s="14" t="s">
        <v>668</v>
      </c>
      <c r="D9124" s="28" t="s">
        <v>12339</v>
      </c>
      <c r="E9124" s="15">
        <v>0</v>
      </c>
      <c r="F9124" s="16">
        <v>5.27</v>
      </c>
      <c r="G9124" s="17">
        <f>ROUND(E9124*F9124,2)</f>
        <v>0</v>
      </c>
    </row>
    <row r="9125" spans="1:7" ht="33.75" x14ac:dyDescent="0.25">
      <c r="A9125" s="18"/>
      <c r="B9125" s="18"/>
      <c r="C9125" s="18"/>
      <c r="D9125" s="28" t="s">
        <v>12340</v>
      </c>
      <c r="E9125" s="18"/>
      <c r="F9125" s="18"/>
      <c r="G9125" s="18"/>
    </row>
    <row r="9126" spans="1:7" x14ac:dyDescent="0.25">
      <c r="A9126" s="13" t="s">
        <v>12341</v>
      </c>
      <c r="B9126" s="14" t="s">
        <v>16</v>
      </c>
      <c r="C9126" s="14" t="s">
        <v>668</v>
      </c>
      <c r="D9126" s="28" t="s">
        <v>12342</v>
      </c>
      <c r="E9126" s="15">
        <v>0</v>
      </c>
      <c r="F9126" s="16">
        <v>5.58</v>
      </c>
      <c r="G9126" s="17">
        <f>ROUND(E9126*F9126,2)</f>
        <v>0</v>
      </c>
    </row>
    <row r="9127" spans="1:7" ht="33.75" x14ac:dyDescent="0.25">
      <c r="A9127" s="18"/>
      <c r="B9127" s="18"/>
      <c r="C9127" s="18"/>
      <c r="D9127" s="28" t="s">
        <v>12343</v>
      </c>
      <c r="E9127" s="18"/>
      <c r="F9127" s="18"/>
      <c r="G9127" s="18"/>
    </row>
    <row r="9128" spans="1:7" x14ac:dyDescent="0.25">
      <c r="A9128" s="13" t="s">
        <v>12344</v>
      </c>
      <c r="B9128" s="14" t="s">
        <v>16</v>
      </c>
      <c r="C9128" s="14" t="s">
        <v>668</v>
      </c>
      <c r="D9128" s="28" t="s">
        <v>12345</v>
      </c>
      <c r="E9128" s="15">
        <v>0</v>
      </c>
      <c r="F9128" s="16">
        <v>7.18</v>
      </c>
      <c r="G9128" s="17">
        <f>ROUND(E9128*F9128,2)</f>
        <v>0</v>
      </c>
    </row>
    <row r="9129" spans="1:7" ht="45" x14ac:dyDescent="0.25">
      <c r="A9129" s="18"/>
      <c r="B9129" s="18"/>
      <c r="C9129" s="18"/>
      <c r="D9129" s="28" t="s">
        <v>12346</v>
      </c>
      <c r="E9129" s="18"/>
      <c r="F9129" s="18"/>
      <c r="G9129" s="18"/>
    </row>
    <row r="9130" spans="1:7" x14ac:dyDescent="0.25">
      <c r="A9130" s="18"/>
      <c r="B9130" s="18"/>
      <c r="C9130" s="18"/>
      <c r="D9130" s="35" t="s">
        <v>12347</v>
      </c>
      <c r="E9130" s="15">
        <v>0</v>
      </c>
      <c r="F9130" s="16">
        <v>0</v>
      </c>
      <c r="G9130" s="19">
        <f>ROUND(E9130*F9130,2)</f>
        <v>0</v>
      </c>
    </row>
    <row r="9131" spans="1:7" ht="0.95" customHeight="1" x14ac:dyDescent="0.25">
      <c r="A9131" s="20"/>
      <c r="B9131" s="20"/>
      <c r="C9131" s="20"/>
      <c r="D9131" s="36"/>
      <c r="E9131" s="20"/>
      <c r="F9131" s="20"/>
      <c r="G9131" s="20"/>
    </row>
    <row r="9132" spans="1:7" x14ac:dyDescent="0.25">
      <c r="A9132" s="7" t="s">
        <v>12348</v>
      </c>
      <c r="B9132" s="7" t="s">
        <v>8</v>
      </c>
      <c r="C9132" s="7" t="s">
        <v>9</v>
      </c>
      <c r="D9132" s="33" t="s">
        <v>12349</v>
      </c>
      <c r="E9132" s="8">
        <f>E9173</f>
        <v>0</v>
      </c>
      <c r="F9132" s="9">
        <f>F9173</f>
        <v>0</v>
      </c>
      <c r="G9132" s="9">
        <f>G9173</f>
        <v>0</v>
      </c>
    </row>
    <row r="9133" spans="1:7" x14ac:dyDescent="0.25">
      <c r="A9133" s="13" t="s">
        <v>12350</v>
      </c>
      <c r="B9133" s="14" t="s">
        <v>16</v>
      </c>
      <c r="C9133" s="14" t="s">
        <v>2220</v>
      </c>
      <c r="D9133" s="28" t="s">
        <v>12351</v>
      </c>
      <c r="E9133" s="15">
        <v>0</v>
      </c>
      <c r="F9133" s="16">
        <v>4.04</v>
      </c>
      <c r="G9133" s="17">
        <f>ROUND(E9133*F9133,2)</f>
        <v>0</v>
      </c>
    </row>
    <row r="9134" spans="1:7" ht="78.75" x14ac:dyDescent="0.25">
      <c r="A9134" s="18"/>
      <c r="B9134" s="18"/>
      <c r="C9134" s="18"/>
      <c r="D9134" s="28" t="s">
        <v>12352</v>
      </c>
      <c r="E9134" s="18"/>
      <c r="F9134" s="18"/>
      <c r="G9134" s="18"/>
    </row>
    <row r="9135" spans="1:7" x14ac:dyDescent="0.25">
      <c r="A9135" s="13" t="s">
        <v>12353</v>
      </c>
      <c r="B9135" s="14" t="s">
        <v>16</v>
      </c>
      <c r="C9135" s="14" t="s">
        <v>2220</v>
      </c>
      <c r="D9135" s="28" t="s">
        <v>12354</v>
      </c>
      <c r="E9135" s="15">
        <v>0</v>
      </c>
      <c r="F9135" s="16">
        <v>5.63</v>
      </c>
      <c r="G9135" s="17">
        <f>ROUND(E9135*F9135,2)</f>
        <v>0</v>
      </c>
    </row>
    <row r="9136" spans="1:7" ht="78.75" x14ac:dyDescent="0.25">
      <c r="A9136" s="18"/>
      <c r="B9136" s="18"/>
      <c r="C9136" s="18"/>
      <c r="D9136" s="28" t="s">
        <v>12355</v>
      </c>
      <c r="E9136" s="18"/>
      <c r="F9136" s="18"/>
      <c r="G9136" s="18"/>
    </row>
    <row r="9137" spans="1:7" x14ac:dyDescent="0.25">
      <c r="A9137" s="13" t="s">
        <v>12356</v>
      </c>
      <c r="B9137" s="14" t="s">
        <v>16</v>
      </c>
      <c r="C9137" s="14" t="s">
        <v>668</v>
      </c>
      <c r="D9137" s="28" t="s">
        <v>12357</v>
      </c>
      <c r="E9137" s="15">
        <v>0</v>
      </c>
      <c r="F9137" s="16">
        <v>89.8</v>
      </c>
      <c r="G9137" s="17">
        <f>ROUND(E9137*F9137,2)</f>
        <v>0</v>
      </c>
    </row>
    <row r="9138" spans="1:7" ht="123.75" x14ac:dyDescent="0.25">
      <c r="A9138" s="18"/>
      <c r="B9138" s="18"/>
      <c r="C9138" s="18"/>
      <c r="D9138" s="28" t="s">
        <v>12358</v>
      </c>
      <c r="E9138" s="18"/>
      <c r="F9138" s="18"/>
      <c r="G9138" s="18"/>
    </row>
    <row r="9139" spans="1:7" x14ac:dyDescent="0.25">
      <c r="A9139" s="13" t="s">
        <v>12359</v>
      </c>
      <c r="B9139" s="14" t="s">
        <v>16</v>
      </c>
      <c r="C9139" s="14" t="s">
        <v>668</v>
      </c>
      <c r="D9139" s="28" t="s">
        <v>12360</v>
      </c>
      <c r="E9139" s="15">
        <v>0</v>
      </c>
      <c r="F9139" s="16">
        <v>514.66999999999996</v>
      </c>
      <c r="G9139" s="17">
        <f>ROUND(E9139*F9139,2)</f>
        <v>0</v>
      </c>
    </row>
    <row r="9140" spans="1:7" ht="157.5" x14ac:dyDescent="0.25">
      <c r="A9140" s="18"/>
      <c r="B9140" s="18"/>
      <c r="C9140" s="18"/>
      <c r="D9140" s="28" t="s">
        <v>12361</v>
      </c>
      <c r="E9140" s="18"/>
      <c r="F9140" s="18"/>
      <c r="G9140" s="18"/>
    </row>
    <row r="9141" spans="1:7" x14ac:dyDescent="0.25">
      <c r="A9141" s="13" t="s">
        <v>12362</v>
      </c>
      <c r="B9141" s="14" t="s">
        <v>16</v>
      </c>
      <c r="C9141" s="14" t="s">
        <v>176</v>
      </c>
      <c r="D9141" s="28" t="s">
        <v>12363</v>
      </c>
      <c r="E9141" s="15">
        <v>0</v>
      </c>
      <c r="F9141" s="16">
        <v>157.08000000000001</v>
      </c>
      <c r="G9141" s="17">
        <f>ROUND(E9141*F9141,2)</f>
        <v>0</v>
      </c>
    </row>
    <row r="9142" spans="1:7" ht="90" x14ac:dyDescent="0.25">
      <c r="A9142" s="18"/>
      <c r="B9142" s="18"/>
      <c r="C9142" s="18"/>
      <c r="D9142" s="28" t="s">
        <v>12364</v>
      </c>
      <c r="E9142" s="18"/>
      <c r="F9142" s="18"/>
      <c r="G9142" s="18"/>
    </row>
    <row r="9143" spans="1:7" x14ac:dyDescent="0.25">
      <c r="A9143" s="13" t="s">
        <v>12365</v>
      </c>
      <c r="B9143" s="14" t="s">
        <v>16</v>
      </c>
      <c r="C9143" s="14" t="s">
        <v>668</v>
      </c>
      <c r="D9143" s="28" t="s">
        <v>12366</v>
      </c>
      <c r="E9143" s="15">
        <v>0</v>
      </c>
      <c r="F9143" s="16">
        <v>158.63999999999999</v>
      </c>
      <c r="G9143" s="17">
        <f>ROUND(E9143*F9143,2)</f>
        <v>0</v>
      </c>
    </row>
    <row r="9144" spans="1:7" ht="22.5" x14ac:dyDescent="0.25">
      <c r="A9144" s="18"/>
      <c r="B9144" s="18"/>
      <c r="C9144" s="18"/>
      <c r="D9144" s="28" t="s">
        <v>12367</v>
      </c>
      <c r="E9144" s="18"/>
      <c r="F9144" s="18"/>
      <c r="G9144" s="18"/>
    </row>
    <row r="9145" spans="1:7" x14ac:dyDescent="0.25">
      <c r="A9145" s="13" t="s">
        <v>12368</v>
      </c>
      <c r="B9145" s="14" t="s">
        <v>16</v>
      </c>
      <c r="C9145" s="14" t="s">
        <v>12369</v>
      </c>
      <c r="D9145" s="28" t="s">
        <v>12370</v>
      </c>
      <c r="E9145" s="15">
        <v>0</v>
      </c>
      <c r="F9145" s="16">
        <v>283.2</v>
      </c>
      <c r="G9145" s="17">
        <f>ROUND(E9145*F9145,2)</f>
        <v>0</v>
      </c>
    </row>
    <row r="9146" spans="1:7" ht="225" x14ac:dyDescent="0.25">
      <c r="A9146" s="18"/>
      <c r="B9146" s="18"/>
      <c r="C9146" s="18"/>
      <c r="D9146" s="28" t="s">
        <v>12371</v>
      </c>
      <c r="E9146" s="18"/>
      <c r="F9146" s="18"/>
      <c r="G9146" s="18"/>
    </row>
    <row r="9147" spans="1:7" x14ac:dyDescent="0.25">
      <c r="A9147" s="13" t="s">
        <v>12372</v>
      </c>
      <c r="B9147" s="14" t="s">
        <v>16</v>
      </c>
      <c r="C9147" s="14" t="s">
        <v>12369</v>
      </c>
      <c r="D9147" s="28" t="s">
        <v>12373</v>
      </c>
      <c r="E9147" s="15">
        <v>0</v>
      </c>
      <c r="F9147" s="16">
        <v>141.63</v>
      </c>
      <c r="G9147" s="17">
        <f>ROUND(E9147*F9147,2)</f>
        <v>0</v>
      </c>
    </row>
    <row r="9148" spans="1:7" ht="146.25" x14ac:dyDescent="0.25">
      <c r="A9148" s="18"/>
      <c r="B9148" s="18"/>
      <c r="C9148" s="18"/>
      <c r="D9148" s="28" t="s">
        <v>12374</v>
      </c>
      <c r="E9148" s="18"/>
      <c r="F9148" s="18"/>
      <c r="G9148" s="18"/>
    </row>
    <row r="9149" spans="1:7" x14ac:dyDescent="0.25">
      <c r="A9149" s="13" t="s">
        <v>12375</v>
      </c>
      <c r="B9149" s="14" t="s">
        <v>16</v>
      </c>
      <c r="C9149" s="14" t="s">
        <v>12369</v>
      </c>
      <c r="D9149" s="28" t="s">
        <v>12376</v>
      </c>
      <c r="E9149" s="15">
        <v>0</v>
      </c>
      <c r="F9149" s="16">
        <v>137.63999999999999</v>
      </c>
      <c r="G9149" s="17">
        <f>ROUND(E9149*F9149,2)</f>
        <v>0</v>
      </c>
    </row>
    <row r="9150" spans="1:7" ht="146.25" x14ac:dyDescent="0.25">
      <c r="A9150" s="18"/>
      <c r="B9150" s="18"/>
      <c r="C9150" s="18"/>
      <c r="D9150" s="28" t="s">
        <v>12377</v>
      </c>
      <c r="E9150" s="18"/>
      <c r="F9150" s="18"/>
      <c r="G9150" s="18"/>
    </row>
    <row r="9151" spans="1:7" x14ac:dyDescent="0.25">
      <c r="A9151" s="13" t="s">
        <v>12378</v>
      </c>
      <c r="B9151" s="14" t="s">
        <v>16</v>
      </c>
      <c r="C9151" s="14" t="s">
        <v>12369</v>
      </c>
      <c r="D9151" s="28" t="s">
        <v>12379</v>
      </c>
      <c r="E9151" s="15">
        <v>0</v>
      </c>
      <c r="F9151" s="16">
        <v>144.83000000000001</v>
      </c>
      <c r="G9151" s="17">
        <f>ROUND(E9151*F9151,2)</f>
        <v>0</v>
      </c>
    </row>
    <row r="9152" spans="1:7" ht="146.25" x14ac:dyDescent="0.25">
      <c r="A9152" s="18"/>
      <c r="B9152" s="18"/>
      <c r="C9152" s="18"/>
      <c r="D9152" s="28" t="s">
        <v>12380</v>
      </c>
      <c r="E9152" s="18"/>
      <c r="F9152" s="18"/>
      <c r="G9152" s="18"/>
    </row>
    <row r="9153" spans="1:7" x14ac:dyDescent="0.25">
      <c r="A9153" s="13" t="s">
        <v>12381</v>
      </c>
      <c r="B9153" s="14" t="s">
        <v>16</v>
      </c>
      <c r="C9153" s="14" t="s">
        <v>12369</v>
      </c>
      <c r="D9153" s="28" t="s">
        <v>12382</v>
      </c>
      <c r="E9153" s="15">
        <v>0</v>
      </c>
      <c r="F9153" s="16">
        <v>168.7</v>
      </c>
      <c r="G9153" s="17">
        <f>ROUND(E9153*F9153,2)</f>
        <v>0</v>
      </c>
    </row>
    <row r="9154" spans="1:7" ht="258.75" x14ac:dyDescent="0.25">
      <c r="A9154" s="18"/>
      <c r="B9154" s="18"/>
      <c r="C9154" s="18"/>
      <c r="D9154" s="28" t="s">
        <v>12383</v>
      </c>
      <c r="E9154" s="18"/>
      <c r="F9154" s="18"/>
      <c r="G9154" s="18"/>
    </row>
    <row r="9155" spans="1:7" x14ac:dyDescent="0.25">
      <c r="A9155" s="13" t="s">
        <v>12384</v>
      </c>
      <c r="B9155" s="14" t="s">
        <v>16</v>
      </c>
      <c r="C9155" s="14" t="s">
        <v>12369</v>
      </c>
      <c r="D9155" s="28" t="s">
        <v>12385</v>
      </c>
      <c r="E9155" s="15">
        <v>0</v>
      </c>
      <c r="F9155" s="16">
        <v>161.96</v>
      </c>
      <c r="G9155" s="17">
        <f>ROUND(E9155*F9155,2)</f>
        <v>0</v>
      </c>
    </row>
    <row r="9156" spans="1:7" ht="270" x14ac:dyDescent="0.25">
      <c r="A9156" s="18"/>
      <c r="B9156" s="18"/>
      <c r="C9156" s="18"/>
      <c r="D9156" s="28" t="s">
        <v>12386</v>
      </c>
      <c r="E9156" s="18"/>
      <c r="F9156" s="18"/>
      <c r="G9156" s="18"/>
    </row>
    <row r="9157" spans="1:7" x14ac:dyDescent="0.25">
      <c r="A9157" s="13" t="s">
        <v>12387</v>
      </c>
      <c r="B9157" s="14" t="s">
        <v>16</v>
      </c>
      <c r="C9157" s="14" t="s">
        <v>12369</v>
      </c>
      <c r="D9157" s="28" t="s">
        <v>12388</v>
      </c>
      <c r="E9157" s="15">
        <v>0</v>
      </c>
      <c r="F9157" s="16">
        <v>204.52</v>
      </c>
      <c r="G9157" s="17">
        <f>ROUND(E9157*F9157,2)</f>
        <v>0</v>
      </c>
    </row>
    <row r="9158" spans="1:7" ht="270" x14ac:dyDescent="0.25">
      <c r="A9158" s="18"/>
      <c r="B9158" s="18"/>
      <c r="C9158" s="18"/>
      <c r="D9158" s="28" t="s">
        <v>12389</v>
      </c>
      <c r="E9158" s="18"/>
      <c r="F9158" s="18"/>
      <c r="G9158" s="18"/>
    </row>
    <row r="9159" spans="1:7" x14ac:dyDescent="0.25">
      <c r="A9159" s="13" t="s">
        <v>12390</v>
      </c>
      <c r="B9159" s="14" t="s">
        <v>16</v>
      </c>
      <c r="C9159" s="14" t="s">
        <v>12369</v>
      </c>
      <c r="D9159" s="28" t="s">
        <v>12391</v>
      </c>
      <c r="E9159" s="15">
        <v>0</v>
      </c>
      <c r="F9159" s="16">
        <v>204.52</v>
      </c>
      <c r="G9159" s="17">
        <f>ROUND(E9159*F9159,2)</f>
        <v>0</v>
      </c>
    </row>
    <row r="9160" spans="1:7" ht="270" x14ac:dyDescent="0.25">
      <c r="A9160" s="18"/>
      <c r="B9160" s="18"/>
      <c r="C9160" s="18"/>
      <c r="D9160" s="28" t="s">
        <v>12392</v>
      </c>
      <c r="E9160" s="18"/>
      <c r="F9160" s="18"/>
      <c r="G9160" s="18"/>
    </row>
    <row r="9161" spans="1:7" x14ac:dyDescent="0.25">
      <c r="A9161" s="13" t="s">
        <v>12393</v>
      </c>
      <c r="B9161" s="14" t="s">
        <v>16</v>
      </c>
      <c r="C9161" s="14" t="s">
        <v>12369</v>
      </c>
      <c r="D9161" s="28" t="s">
        <v>12394</v>
      </c>
      <c r="E9161" s="15">
        <v>0</v>
      </c>
      <c r="F9161" s="16">
        <v>220.93</v>
      </c>
      <c r="G9161" s="17">
        <f>ROUND(E9161*F9161,2)</f>
        <v>0</v>
      </c>
    </row>
    <row r="9162" spans="1:7" ht="281.25" x14ac:dyDescent="0.25">
      <c r="A9162" s="18"/>
      <c r="B9162" s="18"/>
      <c r="C9162" s="18"/>
      <c r="D9162" s="28" t="s">
        <v>12395</v>
      </c>
      <c r="E9162" s="18"/>
      <c r="F9162" s="18"/>
      <c r="G9162" s="18"/>
    </row>
    <row r="9163" spans="1:7" x14ac:dyDescent="0.25">
      <c r="A9163" s="13" t="s">
        <v>12396</v>
      </c>
      <c r="B9163" s="14" t="s">
        <v>16</v>
      </c>
      <c r="C9163" s="14" t="s">
        <v>12369</v>
      </c>
      <c r="D9163" s="28" t="s">
        <v>12397</v>
      </c>
      <c r="E9163" s="15">
        <v>0</v>
      </c>
      <c r="F9163" s="16">
        <v>208.82</v>
      </c>
      <c r="G9163" s="17">
        <f>ROUND(E9163*F9163,2)</f>
        <v>0</v>
      </c>
    </row>
    <row r="9164" spans="1:7" ht="270" x14ac:dyDescent="0.25">
      <c r="A9164" s="18"/>
      <c r="B9164" s="18"/>
      <c r="C9164" s="18"/>
      <c r="D9164" s="28" t="s">
        <v>12398</v>
      </c>
      <c r="E9164" s="18"/>
      <c r="F9164" s="18"/>
      <c r="G9164" s="18"/>
    </row>
    <row r="9165" spans="1:7" x14ac:dyDescent="0.25">
      <c r="A9165" s="13" t="s">
        <v>12399</v>
      </c>
      <c r="B9165" s="14" t="s">
        <v>16</v>
      </c>
      <c r="C9165" s="14" t="s">
        <v>668</v>
      </c>
      <c r="D9165" s="28" t="s">
        <v>12400</v>
      </c>
      <c r="E9165" s="15">
        <v>0</v>
      </c>
      <c r="F9165" s="16">
        <v>9828.18</v>
      </c>
      <c r="G9165" s="17">
        <f>ROUND(E9165*F9165,2)</f>
        <v>0</v>
      </c>
    </row>
    <row r="9166" spans="1:7" ht="225" x14ac:dyDescent="0.25">
      <c r="A9166" s="18"/>
      <c r="B9166" s="18"/>
      <c r="C9166" s="18"/>
      <c r="D9166" s="28" t="s">
        <v>12401</v>
      </c>
      <c r="E9166" s="18"/>
      <c r="F9166" s="18"/>
      <c r="G9166" s="18"/>
    </row>
    <row r="9167" spans="1:7" x14ac:dyDescent="0.25">
      <c r="A9167" s="13" t="s">
        <v>12402</v>
      </c>
      <c r="B9167" s="14" t="s">
        <v>16</v>
      </c>
      <c r="C9167" s="14" t="s">
        <v>668</v>
      </c>
      <c r="D9167" s="28" t="s">
        <v>12403</v>
      </c>
      <c r="E9167" s="15">
        <v>0</v>
      </c>
      <c r="F9167" s="16">
        <v>8555.35</v>
      </c>
      <c r="G9167" s="17">
        <f>ROUND(E9167*F9167,2)</f>
        <v>0</v>
      </c>
    </row>
    <row r="9168" spans="1:7" ht="213.75" x14ac:dyDescent="0.25">
      <c r="A9168" s="18"/>
      <c r="B9168" s="18"/>
      <c r="C9168" s="18"/>
      <c r="D9168" s="28" t="s">
        <v>12404</v>
      </c>
      <c r="E9168" s="18"/>
      <c r="F9168" s="18"/>
      <c r="G9168" s="18"/>
    </row>
    <row r="9169" spans="1:7" x14ac:dyDescent="0.25">
      <c r="A9169" s="13" t="s">
        <v>12405</v>
      </c>
      <c r="B9169" s="14" t="s">
        <v>16</v>
      </c>
      <c r="C9169" s="14" t="s">
        <v>17</v>
      </c>
      <c r="D9169" s="28" t="s">
        <v>12406</v>
      </c>
      <c r="E9169" s="15">
        <v>0</v>
      </c>
      <c r="F9169" s="16">
        <v>276.83999999999997</v>
      </c>
      <c r="G9169" s="17">
        <f>ROUND(E9169*F9169,2)</f>
        <v>0</v>
      </c>
    </row>
    <row r="9170" spans="1:7" ht="123.75" x14ac:dyDescent="0.25">
      <c r="A9170" s="18"/>
      <c r="B9170" s="18"/>
      <c r="C9170" s="18"/>
      <c r="D9170" s="28" t="s">
        <v>12407</v>
      </c>
      <c r="E9170" s="18"/>
      <c r="F9170" s="18"/>
      <c r="G9170" s="18"/>
    </row>
    <row r="9171" spans="1:7" x14ac:dyDescent="0.25">
      <c r="A9171" s="13" t="s">
        <v>12408</v>
      </c>
      <c r="B9171" s="14" t="s">
        <v>16</v>
      </c>
      <c r="C9171" s="14" t="s">
        <v>668</v>
      </c>
      <c r="D9171" s="28" t="s">
        <v>12409</v>
      </c>
      <c r="E9171" s="15">
        <v>0</v>
      </c>
      <c r="F9171" s="16">
        <v>1204.06</v>
      </c>
      <c r="G9171" s="17">
        <f>ROUND(E9171*F9171,2)</f>
        <v>0</v>
      </c>
    </row>
    <row r="9172" spans="1:7" ht="135" x14ac:dyDescent="0.25">
      <c r="A9172" s="18"/>
      <c r="B9172" s="18"/>
      <c r="C9172" s="18"/>
      <c r="D9172" s="28" t="s">
        <v>12410</v>
      </c>
      <c r="E9172" s="18"/>
      <c r="F9172" s="18"/>
      <c r="G9172" s="18"/>
    </row>
    <row r="9173" spans="1:7" x14ac:dyDescent="0.25">
      <c r="A9173" s="18"/>
      <c r="B9173" s="18"/>
      <c r="C9173" s="18"/>
      <c r="D9173" s="35" t="s">
        <v>12411</v>
      </c>
      <c r="E9173" s="15">
        <v>0</v>
      </c>
      <c r="F9173" s="16">
        <v>0</v>
      </c>
      <c r="G9173" s="19">
        <f>ROUND(E9173*F9173,2)</f>
        <v>0</v>
      </c>
    </row>
    <row r="9174" spans="1:7" ht="0.95" customHeight="1" x14ac:dyDescent="0.25">
      <c r="A9174" s="20"/>
      <c r="B9174" s="20"/>
      <c r="C9174" s="20"/>
      <c r="D9174" s="36"/>
      <c r="E9174" s="20"/>
      <c r="F9174" s="20"/>
      <c r="G9174" s="20"/>
    </row>
    <row r="9175" spans="1:7" x14ac:dyDescent="0.25">
      <c r="A9175" s="7" t="s">
        <v>12412</v>
      </c>
      <c r="B9175" s="7" t="s">
        <v>8</v>
      </c>
      <c r="C9175" s="7" t="s">
        <v>9</v>
      </c>
      <c r="D9175" s="33" t="s">
        <v>12413</v>
      </c>
      <c r="E9175" s="8">
        <f>E9224</f>
        <v>0</v>
      </c>
      <c r="F9175" s="9">
        <f>F9224</f>
        <v>0</v>
      </c>
      <c r="G9175" s="9">
        <f>G9224</f>
        <v>0</v>
      </c>
    </row>
    <row r="9176" spans="1:7" x14ac:dyDescent="0.25">
      <c r="A9176" s="13" t="s">
        <v>12414</v>
      </c>
      <c r="B9176" s="14" t="s">
        <v>16</v>
      </c>
      <c r="C9176" s="14" t="s">
        <v>2220</v>
      </c>
      <c r="D9176" s="28" t="s">
        <v>12415</v>
      </c>
      <c r="E9176" s="15">
        <v>0</v>
      </c>
      <c r="F9176" s="16">
        <v>0.98</v>
      </c>
      <c r="G9176" s="17">
        <f>ROUND(E9176*F9176,2)</f>
        <v>0</v>
      </c>
    </row>
    <row r="9177" spans="1:7" ht="45" x14ac:dyDescent="0.25">
      <c r="A9177" s="18"/>
      <c r="B9177" s="18"/>
      <c r="C9177" s="18"/>
      <c r="D9177" s="28" t="s">
        <v>12416</v>
      </c>
      <c r="E9177" s="18"/>
      <c r="F9177" s="18"/>
      <c r="G9177" s="18"/>
    </row>
    <row r="9178" spans="1:7" x14ac:dyDescent="0.25">
      <c r="A9178" s="13" t="s">
        <v>12417</v>
      </c>
      <c r="B9178" s="14" t="s">
        <v>16</v>
      </c>
      <c r="C9178" s="14" t="s">
        <v>2220</v>
      </c>
      <c r="D9178" s="28" t="s">
        <v>12418</v>
      </c>
      <c r="E9178" s="15">
        <v>0</v>
      </c>
      <c r="F9178" s="16">
        <v>2.62</v>
      </c>
      <c r="G9178" s="17">
        <f>ROUND(E9178*F9178,2)</f>
        <v>0</v>
      </c>
    </row>
    <row r="9179" spans="1:7" ht="56.25" x14ac:dyDescent="0.25">
      <c r="A9179" s="18"/>
      <c r="B9179" s="18"/>
      <c r="C9179" s="18"/>
      <c r="D9179" s="28" t="s">
        <v>12419</v>
      </c>
      <c r="E9179" s="18"/>
      <c r="F9179" s="18"/>
      <c r="G9179" s="18"/>
    </row>
    <row r="9180" spans="1:7" x14ac:dyDescent="0.25">
      <c r="A9180" s="13" t="s">
        <v>12420</v>
      </c>
      <c r="B9180" s="14" t="s">
        <v>16</v>
      </c>
      <c r="C9180" s="14" t="s">
        <v>2220</v>
      </c>
      <c r="D9180" s="28" t="s">
        <v>12421</v>
      </c>
      <c r="E9180" s="15">
        <v>0</v>
      </c>
      <c r="F9180" s="16">
        <v>8.8699999999999992</v>
      </c>
      <c r="G9180" s="17">
        <f>ROUND(E9180*F9180,2)</f>
        <v>0</v>
      </c>
    </row>
    <row r="9181" spans="1:7" ht="67.5" x14ac:dyDescent="0.25">
      <c r="A9181" s="18"/>
      <c r="B9181" s="18"/>
      <c r="C9181" s="18"/>
      <c r="D9181" s="28" t="s">
        <v>12422</v>
      </c>
      <c r="E9181" s="18"/>
      <c r="F9181" s="18"/>
      <c r="G9181" s="18"/>
    </row>
    <row r="9182" spans="1:7" x14ac:dyDescent="0.25">
      <c r="A9182" s="13" t="s">
        <v>12423</v>
      </c>
      <c r="B9182" s="14" t="s">
        <v>16</v>
      </c>
      <c r="C9182" s="14" t="s">
        <v>668</v>
      </c>
      <c r="D9182" s="28" t="s">
        <v>12424</v>
      </c>
      <c r="E9182" s="15">
        <v>0</v>
      </c>
      <c r="F9182" s="16">
        <v>8.9</v>
      </c>
      <c r="G9182" s="17">
        <f>ROUND(E9182*F9182,2)</f>
        <v>0</v>
      </c>
    </row>
    <row r="9183" spans="1:7" ht="56.25" x14ac:dyDescent="0.25">
      <c r="A9183" s="18"/>
      <c r="B9183" s="18"/>
      <c r="C9183" s="18"/>
      <c r="D9183" s="28" t="s">
        <v>12425</v>
      </c>
      <c r="E9183" s="18"/>
      <c r="F9183" s="18"/>
      <c r="G9183" s="18"/>
    </row>
    <row r="9184" spans="1:7" x14ac:dyDescent="0.25">
      <c r="A9184" s="13" t="s">
        <v>12426</v>
      </c>
      <c r="B9184" s="14" t="s">
        <v>16</v>
      </c>
      <c r="C9184" s="14" t="s">
        <v>668</v>
      </c>
      <c r="D9184" s="28" t="s">
        <v>12427</v>
      </c>
      <c r="E9184" s="15">
        <v>0</v>
      </c>
      <c r="F9184" s="16">
        <v>3.21</v>
      </c>
      <c r="G9184" s="17">
        <f>ROUND(E9184*F9184,2)</f>
        <v>0</v>
      </c>
    </row>
    <row r="9185" spans="1:7" ht="33.75" x14ac:dyDescent="0.25">
      <c r="A9185" s="18"/>
      <c r="B9185" s="18"/>
      <c r="C9185" s="18"/>
      <c r="D9185" s="28" t="s">
        <v>12428</v>
      </c>
      <c r="E9185" s="18"/>
      <c r="F9185" s="18"/>
      <c r="G9185" s="18"/>
    </row>
    <row r="9186" spans="1:7" x14ac:dyDescent="0.25">
      <c r="A9186" s="13" t="s">
        <v>12429</v>
      </c>
      <c r="B9186" s="14" t="s">
        <v>16</v>
      </c>
      <c r="C9186" s="14" t="s">
        <v>668</v>
      </c>
      <c r="D9186" s="28" t="s">
        <v>12430</v>
      </c>
      <c r="E9186" s="15">
        <v>0</v>
      </c>
      <c r="F9186" s="16">
        <v>7.43</v>
      </c>
      <c r="G9186" s="17">
        <f>ROUND(E9186*F9186,2)</f>
        <v>0</v>
      </c>
    </row>
    <row r="9187" spans="1:7" ht="33.75" x14ac:dyDescent="0.25">
      <c r="A9187" s="18"/>
      <c r="B9187" s="18"/>
      <c r="C9187" s="18"/>
      <c r="D9187" s="28" t="s">
        <v>12431</v>
      </c>
      <c r="E9187" s="18"/>
      <c r="F9187" s="18"/>
      <c r="G9187" s="18"/>
    </row>
    <row r="9188" spans="1:7" x14ac:dyDescent="0.25">
      <c r="A9188" s="13" t="s">
        <v>12432</v>
      </c>
      <c r="B9188" s="14" t="s">
        <v>16</v>
      </c>
      <c r="C9188" s="14" t="s">
        <v>668</v>
      </c>
      <c r="D9188" s="28" t="s">
        <v>12433</v>
      </c>
      <c r="E9188" s="15">
        <v>0</v>
      </c>
      <c r="F9188" s="16">
        <v>8.1</v>
      </c>
      <c r="G9188" s="17">
        <f>ROUND(E9188*F9188,2)</f>
        <v>0</v>
      </c>
    </row>
    <row r="9189" spans="1:7" ht="33.75" x14ac:dyDescent="0.25">
      <c r="A9189" s="18"/>
      <c r="B9189" s="18"/>
      <c r="C9189" s="18"/>
      <c r="D9189" s="28" t="s">
        <v>12434</v>
      </c>
      <c r="E9189" s="18"/>
      <c r="F9189" s="18"/>
      <c r="G9189" s="18"/>
    </row>
    <row r="9190" spans="1:7" x14ac:dyDescent="0.25">
      <c r="A9190" s="13" t="s">
        <v>12435</v>
      </c>
      <c r="B9190" s="14" t="s">
        <v>16</v>
      </c>
      <c r="C9190" s="14" t="s">
        <v>668</v>
      </c>
      <c r="D9190" s="28" t="s">
        <v>12436</v>
      </c>
      <c r="E9190" s="15">
        <v>0</v>
      </c>
      <c r="F9190" s="16">
        <v>3.07</v>
      </c>
      <c r="G9190" s="17">
        <f>ROUND(E9190*F9190,2)</f>
        <v>0</v>
      </c>
    </row>
    <row r="9191" spans="1:7" ht="33.75" x14ac:dyDescent="0.25">
      <c r="A9191" s="18"/>
      <c r="B9191" s="18"/>
      <c r="C9191" s="18"/>
      <c r="D9191" s="28" t="s">
        <v>12437</v>
      </c>
      <c r="E9191" s="18"/>
      <c r="F9191" s="18"/>
      <c r="G9191" s="18"/>
    </row>
    <row r="9192" spans="1:7" x14ac:dyDescent="0.25">
      <c r="A9192" s="13" t="s">
        <v>12438</v>
      </c>
      <c r="B9192" s="14" t="s">
        <v>16</v>
      </c>
      <c r="C9192" s="14" t="s">
        <v>668</v>
      </c>
      <c r="D9192" s="28" t="s">
        <v>12439</v>
      </c>
      <c r="E9192" s="15">
        <v>0</v>
      </c>
      <c r="F9192" s="16">
        <v>17.09</v>
      </c>
      <c r="G9192" s="17">
        <f>ROUND(E9192*F9192,2)</f>
        <v>0</v>
      </c>
    </row>
    <row r="9193" spans="1:7" ht="45" x14ac:dyDescent="0.25">
      <c r="A9193" s="18"/>
      <c r="B9193" s="18"/>
      <c r="C9193" s="18"/>
      <c r="D9193" s="28" t="s">
        <v>12440</v>
      </c>
      <c r="E9193" s="18"/>
      <c r="F9193" s="18"/>
      <c r="G9193" s="18"/>
    </row>
    <row r="9194" spans="1:7" x14ac:dyDescent="0.25">
      <c r="A9194" s="13" t="s">
        <v>12441</v>
      </c>
      <c r="B9194" s="14" t="s">
        <v>16</v>
      </c>
      <c r="C9194" s="14" t="s">
        <v>668</v>
      </c>
      <c r="D9194" s="28" t="s">
        <v>12442</v>
      </c>
      <c r="E9194" s="15">
        <v>0</v>
      </c>
      <c r="F9194" s="16">
        <v>14.65</v>
      </c>
      <c r="G9194" s="17">
        <f>ROUND(E9194*F9194,2)</f>
        <v>0</v>
      </c>
    </row>
    <row r="9195" spans="1:7" ht="45" x14ac:dyDescent="0.25">
      <c r="A9195" s="18"/>
      <c r="B9195" s="18"/>
      <c r="C9195" s="18"/>
      <c r="D9195" s="28" t="s">
        <v>12443</v>
      </c>
      <c r="E9195" s="18"/>
      <c r="F9195" s="18"/>
      <c r="G9195" s="18"/>
    </row>
    <row r="9196" spans="1:7" x14ac:dyDescent="0.25">
      <c r="A9196" s="13" t="s">
        <v>12444</v>
      </c>
      <c r="B9196" s="14" t="s">
        <v>16</v>
      </c>
      <c r="C9196" s="14" t="s">
        <v>668</v>
      </c>
      <c r="D9196" s="28" t="s">
        <v>12445</v>
      </c>
      <c r="E9196" s="15">
        <v>0</v>
      </c>
      <c r="F9196" s="16">
        <v>23.1</v>
      </c>
      <c r="G9196" s="17">
        <f>ROUND(E9196*F9196,2)</f>
        <v>0</v>
      </c>
    </row>
    <row r="9197" spans="1:7" ht="67.5" x14ac:dyDescent="0.25">
      <c r="A9197" s="18"/>
      <c r="B9197" s="18"/>
      <c r="C9197" s="18"/>
      <c r="D9197" s="28" t="s">
        <v>12446</v>
      </c>
      <c r="E9197" s="18"/>
      <c r="F9197" s="18"/>
      <c r="G9197" s="18"/>
    </row>
    <row r="9198" spans="1:7" x14ac:dyDescent="0.25">
      <c r="A9198" s="13" t="s">
        <v>12447</v>
      </c>
      <c r="B9198" s="14" t="s">
        <v>16</v>
      </c>
      <c r="C9198" s="14" t="s">
        <v>668</v>
      </c>
      <c r="D9198" s="28" t="s">
        <v>12448</v>
      </c>
      <c r="E9198" s="15">
        <v>0</v>
      </c>
      <c r="F9198" s="16">
        <v>24.41</v>
      </c>
      <c r="G9198" s="17">
        <f>ROUND(E9198*F9198,2)</f>
        <v>0</v>
      </c>
    </row>
    <row r="9199" spans="1:7" ht="67.5" x14ac:dyDescent="0.25">
      <c r="A9199" s="18"/>
      <c r="B9199" s="18"/>
      <c r="C9199" s="18"/>
      <c r="D9199" s="28" t="s">
        <v>12449</v>
      </c>
      <c r="E9199" s="18"/>
      <c r="F9199" s="18"/>
      <c r="G9199" s="18"/>
    </row>
    <row r="9200" spans="1:7" x14ac:dyDescent="0.25">
      <c r="A9200" s="13" t="s">
        <v>12450</v>
      </c>
      <c r="B9200" s="14" t="s">
        <v>16</v>
      </c>
      <c r="C9200" s="14" t="s">
        <v>668</v>
      </c>
      <c r="D9200" s="28" t="s">
        <v>12451</v>
      </c>
      <c r="E9200" s="15">
        <v>0</v>
      </c>
      <c r="F9200" s="16">
        <v>26.61</v>
      </c>
      <c r="G9200" s="17">
        <f>ROUND(E9200*F9200,2)</f>
        <v>0</v>
      </c>
    </row>
    <row r="9201" spans="1:7" ht="67.5" x14ac:dyDescent="0.25">
      <c r="A9201" s="18"/>
      <c r="B9201" s="18"/>
      <c r="C9201" s="18"/>
      <c r="D9201" s="28" t="s">
        <v>12452</v>
      </c>
      <c r="E9201" s="18"/>
      <c r="F9201" s="18"/>
      <c r="G9201" s="18"/>
    </row>
    <row r="9202" spans="1:7" x14ac:dyDescent="0.25">
      <c r="A9202" s="13" t="s">
        <v>12453</v>
      </c>
      <c r="B9202" s="14" t="s">
        <v>16</v>
      </c>
      <c r="C9202" s="14" t="s">
        <v>668</v>
      </c>
      <c r="D9202" s="28" t="s">
        <v>12454</v>
      </c>
      <c r="E9202" s="15">
        <v>0</v>
      </c>
      <c r="F9202" s="16">
        <v>9.48</v>
      </c>
      <c r="G9202" s="17">
        <f>ROUND(E9202*F9202,2)</f>
        <v>0</v>
      </c>
    </row>
    <row r="9203" spans="1:7" ht="56.25" x14ac:dyDescent="0.25">
      <c r="A9203" s="18"/>
      <c r="B9203" s="18"/>
      <c r="C9203" s="18"/>
      <c r="D9203" s="28" t="s">
        <v>12455</v>
      </c>
      <c r="E9203" s="18"/>
      <c r="F9203" s="18"/>
      <c r="G9203" s="18"/>
    </row>
    <row r="9204" spans="1:7" x14ac:dyDescent="0.25">
      <c r="A9204" s="13" t="s">
        <v>12456</v>
      </c>
      <c r="B9204" s="14" t="s">
        <v>16</v>
      </c>
      <c r="C9204" s="14" t="s">
        <v>668</v>
      </c>
      <c r="D9204" s="28" t="s">
        <v>12457</v>
      </c>
      <c r="E9204" s="15">
        <v>0</v>
      </c>
      <c r="F9204" s="16">
        <v>11.96</v>
      </c>
      <c r="G9204" s="17">
        <f>ROUND(E9204*F9204,2)</f>
        <v>0</v>
      </c>
    </row>
    <row r="9205" spans="1:7" ht="45" x14ac:dyDescent="0.25">
      <c r="A9205" s="18"/>
      <c r="B9205" s="18"/>
      <c r="C9205" s="18"/>
      <c r="D9205" s="28" t="s">
        <v>12458</v>
      </c>
      <c r="E9205" s="18"/>
      <c r="F9205" s="18"/>
      <c r="G9205" s="18"/>
    </row>
    <row r="9206" spans="1:7" x14ac:dyDescent="0.25">
      <c r="A9206" s="13" t="s">
        <v>12459</v>
      </c>
      <c r="B9206" s="14" t="s">
        <v>16</v>
      </c>
      <c r="C9206" s="14" t="s">
        <v>668</v>
      </c>
      <c r="D9206" s="28" t="s">
        <v>12460</v>
      </c>
      <c r="E9206" s="15">
        <v>0</v>
      </c>
      <c r="F9206" s="16">
        <v>39.49</v>
      </c>
      <c r="G9206" s="17">
        <f>ROUND(E9206*F9206,2)</f>
        <v>0</v>
      </c>
    </row>
    <row r="9207" spans="1:7" ht="56.25" x14ac:dyDescent="0.25">
      <c r="A9207" s="18"/>
      <c r="B9207" s="18"/>
      <c r="C9207" s="18"/>
      <c r="D9207" s="28" t="s">
        <v>12461</v>
      </c>
      <c r="E9207" s="18"/>
      <c r="F9207" s="18"/>
      <c r="G9207" s="18"/>
    </row>
    <row r="9208" spans="1:7" x14ac:dyDescent="0.25">
      <c r="A9208" s="13" t="s">
        <v>12462</v>
      </c>
      <c r="B9208" s="14" t="s">
        <v>16</v>
      </c>
      <c r="C9208" s="14" t="s">
        <v>668</v>
      </c>
      <c r="D9208" s="28" t="s">
        <v>12463</v>
      </c>
      <c r="E9208" s="15">
        <v>0</v>
      </c>
      <c r="F9208" s="16">
        <v>4.8600000000000003</v>
      </c>
      <c r="G9208" s="17">
        <f>ROUND(E9208*F9208,2)</f>
        <v>0</v>
      </c>
    </row>
    <row r="9209" spans="1:7" ht="56.25" x14ac:dyDescent="0.25">
      <c r="A9209" s="18"/>
      <c r="B9209" s="18"/>
      <c r="C9209" s="18"/>
      <c r="D9209" s="28" t="s">
        <v>12464</v>
      </c>
      <c r="E9209" s="18"/>
      <c r="F9209" s="18"/>
      <c r="G9209" s="18"/>
    </row>
    <row r="9210" spans="1:7" x14ac:dyDescent="0.25">
      <c r="A9210" s="13" t="s">
        <v>12465</v>
      </c>
      <c r="B9210" s="14" t="s">
        <v>16</v>
      </c>
      <c r="C9210" s="14" t="s">
        <v>668</v>
      </c>
      <c r="D9210" s="28" t="s">
        <v>12466</v>
      </c>
      <c r="E9210" s="15">
        <v>0</v>
      </c>
      <c r="F9210" s="16">
        <v>78.64</v>
      </c>
      <c r="G9210" s="17">
        <f>ROUND(E9210*F9210,2)</f>
        <v>0</v>
      </c>
    </row>
    <row r="9211" spans="1:7" ht="45" x14ac:dyDescent="0.25">
      <c r="A9211" s="18"/>
      <c r="B9211" s="18"/>
      <c r="C9211" s="18"/>
      <c r="D9211" s="28" t="s">
        <v>12467</v>
      </c>
      <c r="E9211" s="18"/>
      <c r="F9211" s="18"/>
      <c r="G9211" s="18"/>
    </row>
    <row r="9212" spans="1:7" x14ac:dyDescent="0.25">
      <c r="A9212" s="13" t="s">
        <v>12468</v>
      </c>
      <c r="B9212" s="14" t="s">
        <v>16</v>
      </c>
      <c r="C9212" s="14" t="s">
        <v>668</v>
      </c>
      <c r="D9212" s="28" t="s">
        <v>12469</v>
      </c>
      <c r="E9212" s="15">
        <v>0</v>
      </c>
      <c r="F9212" s="16">
        <v>11.7</v>
      </c>
      <c r="G9212" s="17">
        <f>ROUND(E9212*F9212,2)</f>
        <v>0</v>
      </c>
    </row>
    <row r="9213" spans="1:7" ht="45" x14ac:dyDescent="0.25">
      <c r="A9213" s="18"/>
      <c r="B9213" s="18"/>
      <c r="C9213" s="18"/>
      <c r="D9213" s="28" t="s">
        <v>12470</v>
      </c>
      <c r="E9213" s="18"/>
      <c r="F9213" s="18"/>
      <c r="G9213" s="18"/>
    </row>
    <row r="9214" spans="1:7" x14ac:dyDescent="0.25">
      <c r="A9214" s="13" t="s">
        <v>12471</v>
      </c>
      <c r="B9214" s="14" t="s">
        <v>16</v>
      </c>
      <c r="C9214" s="14" t="s">
        <v>668</v>
      </c>
      <c r="D9214" s="28" t="s">
        <v>12472</v>
      </c>
      <c r="E9214" s="15">
        <v>0</v>
      </c>
      <c r="F9214" s="16">
        <v>180.24</v>
      </c>
      <c r="G9214" s="17">
        <f>ROUND(E9214*F9214,2)</f>
        <v>0</v>
      </c>
    </row>
    <row r="9215" spans="1:7" ht="202.5" x14ac:dyDescent="0.25">
      <c r="A9215" s="18"/>
      <c r="B9215" s="18"/>
      <c r="C9215" s="18"/>
      <c r="D9215" s="28" t="s">
        <v>12473</v>
      </c>
      <c r="E9215" s="18"/>
      <c r="F9215" s="18"/>
      <c r="G9215" s="18"/>
    </row>
    <row r="9216" spans="1:7" x14ac:dyDescent="0.25">
      <c r="A9216" s="13" t="s">
        <v>12474</v>
      </c>
      <c r="B9216" s="14" t="s">
        <v>16</v>
      </c>
      <c r="C9216" s="14" t="s">
        <v>668</v>
      </c>
      <c r="D9216" s="28" t="s">
        <v>12475</v>
      </c>
      <c r="E9216" s="15">
        <v>0</v>
      </c>
      <c r="F9216" s="16">
        <v>338.29</v>
      </c>
      <c r="G9216" s="17">
        <f>ROUND(E9216*F9216,2)</f>
        <v>0</v>
      </c>
    </row>
    <row r="9217" spans="1:7" ht="202.5" x14ac:dyDescent="0.25">
      <c r="A9217" s="18"/>
      <c r="B9217" s="18"/>
      <c r="C9217" s="18"/>
      <c r="D9217" s="28" t="s">
        <v>12476</v>
      </c>
      <c r="E9217" s="18"/>
      <c r="F9217" s="18"/>
      <c r="G9217" s="18"/>
    </row>
    <row r="9218" spans="1:7" x14ac:dyDescent="0.25">
      <c r="A9218" s="13" t="s">
        <v>12477</v>
      </c>
      <c r="B9218" s="14" t="s">
        <v>16</v>
      </c>
      <c r="C9218" s="14" t="s">
        <v>668</v>
      </c>
      <c r="D9218" s="28" t="s">
        <v>12478</v>
      </c>
      <c r="E9218" s="15">
        <v>0</v>
      </c>
      <c r="F9218" s="16">
        <v>3.87</v>
      </c>
      <c r="G9218" s="17">
        <f>ROUND(E9218*F9218,2)</f>
        <v>0</v>
      </c>
    </row>
    <row r="9219" spans="1:7" ht="22.5" x14ac:dyDescent="0.25">
      <c r="A9219" s="18"/>
      <c r="B9219" s="18"/>
      <c r="C9219" s="18"/>
      <c r="D9219" s="28" t="s">
        <v>12479</v>
      </c>
      <c r="E9219" s="18"/>
      <c r="F9219" s="18"/>
      <c r="G9219" s="18"/>
    </row>
    <row r="9220" spans="1:7" x14ac:dyDescent="0.25">
      <c r="A9220" s="13" t="s">
        <v>12480</v>
      </c>
      <c r="B9220" s="14" t="s">
        <v>16</v>
      </c>
      <c r="C9220" s="14" t="s">
        <v>668</v>
      </c>
      <c r="D9220" s="28" t="s">
        <v>12481</v>
      </c>
      <c r="E9220" s="15">
        <v>0</v>
      </c>
      <c r="F9220" s="16">
        <v>3.52</v>
      </c>
      <c r="G9220" s="17">
        <f>ROUND(E9220*F9220,2)</f>
        <v>0</v>
      </c>
    </row>
    <row r="9221" spans="1:7" ht="33.75" x14ac:dyDescent="0.25">
      <c r="A9221" s="18"/>
      <c r="B9221" s="18"/>
      <c r="C9221" s="18"/>
      <c r="D9221" s="28" t="s">
        <v>12482</v>
      </c>
      <c r="E9221" s="18"/>
      <c r="F9221" s="18"/>
      <c r="G9221" s="18"/>
    </row>
    <row r="9222" spans="1:7" x14ac:dyDescent="0.25">
      <c r="A9222" s="13" t="s">
        <v>12483</v>
      </c>
      <c r="B9222" s="14" t="s">
        <v>16</v>
      </c>
      <c r="C9222" s="14" t="s">
        <v>453</v>
      </c>
      <c r="D9222" s="28" t="s">
        <v>12484</v>
      </c>
      <c r="E9222" s="15">
        <v>0</v>
      </c>
      <c r="F9222" s="16">
        <v>9.6199999999999992</v>
      </c>
      <c r="G9222" s="17">
        <f>ROUND(E9222*F9222,2)</f>
        <v>0</v>
      </c>
    </row>
    <row r="9223" spans="1:7" ht="45" x14ac:dyDescent="0.25">
      <c r="A9223" s="18"/>
      <c r="B9223" s="18"/>
      <c r="C9223" s="18"/>
      <c r="D9223" s="28" t="s">
        <v>12485</v>
      </c>
      <c r="E9223" s="18"/>
      <c r="F9223" s="18"/>
      <c r="G9223" s="18"/>
    </row>
    <row r="9224" spans="1:7" x14ac:dyDescent="0.25">
      <c r="A9224" s="18"/>
      <c r="B9224" s="18"/>
      <c r="C9224" s="18"/>
      <c r="D9224" s="35" t="s">
        <v>12486</v>
      </c>
      <c r="E9224" s="15">
        <v>0</v>
      </c>
      <c r="F9224" s="16">
        <v>0</v>
      </c>
      <c r="G9224" s="19">
        <f>ROUND(E9224*F9224,2)</f>
        <v>0</v>
      </c>
    </row>
    <row r="9225" spans="1:7" ht="0.95" customHeight="1" x14ac:dyDescent="0.25">
      <c r="A9225" s="20"/>
      <c r="B9225" s="20"/>
      <c r="C9225" s="20"/>
      <c r="D9225" s="36"/>
      <c r="E9225" s="20"/>
      <c r="F9225" s="20"/>
      <c r="G9225" s="20"/>
    </row>
    <row r="9226" spans="1:7" x14ac:dyDescent="0.25">
      <c r="A9226" s="7" t="s">
        <v>12487</v>
      </c>
      <c r="B9226" s="7" t="s">
        <v>8</v>
      </c>
      <c r="C9226" s="7" t="s">
        <v>9</v>
      </c>
      <c r="D9226" s="33" t="s">
        <v>12488</v>
      </c>
      <c r="E9226" s="8">
        <f>E9231</f>
        <v>0</v>
      </c>
      <c r="F9226" s="9">
        <f>F9231</f>
        <v>0</v>
      </c>
      <c r="G9226" s="9">
        <f>G9231</f>
        <v>0</v>
      </c>
    </row>
    <row r="9227" spans="1:7" x14ac:dyDescent="0.25">
      <c r="A9227" s="13" t="s">
        <v>12489</v>
      </c>
      <c r="B9227" s="14" t="s">
        <v>16</v>
      </c>
      <c r="C9227" s="14" t="s">
        <v>668</v>
      </c>
      <c r="D9227" s="28" t="s">
        <v>12490</v>
      </c>
      <c r="E9227" s="15">
        <v>0</v>
      </c>
      <c r="F9227" s="16">
        <v>129.28</v>
      </c>
      <c r="G9227" s="17">
        <f>ROUND(E9227*F9227,2)</f>
        <v>0</v>
      </c>
    </row>
    <row r="9228" spans="1:7" ht="33.75" x14ac:dyDescent="0.25">
      <c r="A9228" s="18"/>
      <c r="B9228" s="18"/>
      <c r="C9228" s="18"/>
      <c r="D9228" s="28" t="s">
        <v>12491</v>
      </c>
      <c r="E9228" s="18"/>
      <c r="F9228" s="18"/>
      <c r="G9228" s="18"/>
    </row>
    <row r="9229" spans="1:7" x14ac:dyDescent="0.25">
      <c r="A9229" s="13" t="s">
        <v>12492</v>
      </c>
      <c r="B9229" s="14" t="s">
        <v>16</v>
      </c>
      <c r="C9229" s="14" t="s">
        <v>668</v>
      </c>
      <c r="D9229" s="28" t="s">
        <v>12493</v>
      </c>
      <c r="E9229" s="15">
        <v>0</v>
      </c>
      <c r="F9229" s="16">
        <v>226.48</v>
      </c>
      <c r="G9229" s="17">
        <f>ROUND(E9229*F9229,2)</f>
        <v>0</v>
      </c>
    </row>
    <row r="9230" spans="1:7" ht="56.25" x14ac:dyDescent="0.25">
      <c r="A9230" s="18"/>
      <c r="B9230" s="18"/>
      <c r="C9230" s="18"/>
      <c r="D9230" s="28" t="s">
        <v>12494</v>
      </c>
      <c r="E9230" s="18"/>
      <c r="F9230" s="18"/>
      <c r="G9230" s="18"/>
    </row>
    <row r="9231" spans="1:7" x14ac:dyDescent="0.25">
      <c r="A9231" s="18"/>
      <c r="B9231" s="18"/>
      <c r="C9231" s="18"/>
      <c r="D9231" s="35" t="s">
        <v>12495</v>
      </c>
      <c r="E9231" s="15">
        <v>0</v>
      </c>
      <c r="F9231" s="16">
        <v>0</v>
      </c>
      <c r="G9231" s="19">
        <f>ROUND(E9231*F9231,2)</f>
        <v>0</v>
      </c>
    </row>
    <row r="9232" spans="1:7" ht="0.95" customHeight="1" x14ac:dyDescent="0.25">
      <c r="A9232" s="20"/>
      <c r="B9232" s="20"/>
      <c r="C9232" s="20"/>
      <c r="D9232" s="36"/>
      <c r="E9232" s="20"/>
      <c r="F9232" s="20"/>
      <c r="G9232" s="20"/>
    </row>
    <row r="9233" spans="1:7" x14ac:dyDescent="0.25">
      <c r="A9233" s="18"/>
      <c r="B9233" s="18"/>
      <c r="C9233" s="18"/>
      <c r="D9233" s="35" t="s">
        <v>12496</v>
      </c>
      <c r="E9233" s="24">
        <v>0</v>
      </c>
      <c r="F9233" s="16">
        <v>0</v>
      </c>
      <c r="G9233" s="19">
        <f>ROUND(E9233*F9233,2)</f>
        <v>0</v>
      </c>
    </row>
    <row r="9234" spans="1:7" ht="0.95" customHeight="1" x14ac:dyDescent="0.25">
      <c r="A9234" s="20"/>
      <c r="B9234" s="20"/>
      <c r="C9234" s="20"/>
      <c r="D9234" s="36"/>
      <c r="E9234" s="20"/>
      <c r="F9234" s="20"/>
      <c r="G9234" s="20"/>
    </row>
    <row r="9235" spans="1:7" x14ac:dyDescent="0.25">
      <c r="A9235" s="4" t="s">
        <v>12497</v>
      </c>
      <c r="B9235" s="4" t="s">
        <v>8</v>
      </c>
      <c r="C9235" s="4" t="s">
        <v>9</v>
      </c>
      <c r="D9235" s="32" t="s">
        <v>12498</v>
      </c>
      <c r="E9235" s="5">
        <f>E9264</f>
        <v>0</v>
      </c>
      <c r="F9235" s="6">
        <f>F9264</f>
        <v>0</v>
      </c>
      <c r="G9235" s="6">
        <f>G9264</f>
        <v>0</v>
      </c>
    </row>
    <row r="9236" spans="1:7" ht="22.5" x14ac:dyDescent="0.25">
      <c r="A9236" s="7" t="s">
        <v>12499</v>
      </c>
      <c r="B9236" s="7" t="s">
        <v>8</v>
      </c>
      <c r="C9236" s="7" t="s">
        <v>9</v>
      </c>
      <c r="D9236" s="33" t="s">
        <v>12500</v>
      </c>
      <c r="E9236" s="8">
        <f>E9253</f>
        <v>0</v>
      </c>
      <c r="F9236" s="9">
        <f>F9253</f>
        <v>0</v>
      </c>
      <c r="G9236" s="9">
        <f>G9253</f>
        <v>0</v>
      </c>
    </row>
    <row r="9237" spans="1:7" x14ac:dyDescent="0.25">
      <c r="A9237" s="13" t="s">
        <v>12501</v>
      </c>
      <c r="B9237" s="14" t="s">
        <v>16</v>
      </c>
      <c r="C9237" s="14" t="s">
        <v>668</v>
      </c>
      <c r="D9237" s="28" t="s">
        <v>12502</v>
      </c>
      <c r="E9237" s="15">
        <v>0</v>
      </c>
      <c r="F9237" s="16">
        <v>75.150000000000006</v>
      </c>
      <c r="G9237" s="17">
        <f>ROUND(E9237*F9237,2)</f>
        <v>0</v>
      </c>
    </row>
    <row r="9238" spans="1:7" ht="56.25" x14ac:dyDescent="0.25">
      <c r="A9238" s="18"/>
      <c r="B9238" s="18"/>
      <c r="C9238" s="18"/>
      <c r="D9238" s="28" t="s">
        <v>12503</v>
      </c>
      <c r="E9238" s="18"/>
      <c r="F9238" s="18"/>
      <c r="G9238" s="18"/>
    </row>
    <row r="9239" spans="1:7" ht="22.5" x14ac:dyDescent="0.25">
      <c r="A9239" s="13" t="s">
        <v>12504</v>
      </c>
      <c r="B9239" s="14" t="s">
        <v>16</v>
      </c>
      <c r="C9239" s="14" t="s">
        <v>668</v>
      </c>
      <c r="D9239" s="28" t="s">
        <v>12505</v>
      </c>
      <c r="E9239" s="15">
        <v>0</v>
      </c>
      <c r="F9239" s="16">
        <v>32.840000000000003</v>
      </c>
      <c r="G9239" s="17">
        <f>ROUND(E9239*F9239,2)</f>
        <v>0</v>
      </c>
    </row>
    <row r="9240" spans="1:7" ht="56.25" x14ac:dyDescent="0.25">
      <c r="A9240" s="18"/>
      <c r="B9240" s="18"/>
      <c r="C9240" s="18"/>
      <c r="D9240" s="28" t="s">
        <v>12506</v>
      </c>
      <c r="E9240" s="18"/>
      <c r="F9240" s="18"/>
      <c r="G9240" s="18"/>
    </row>
    <row r="9241" spans="1:7" x14ac:dyDescent="0.25">
      <c r="A9241" s="13" t="s">
        <v>12507</v>
      </c>
      <c r="B9241" s="14" t="s">
        <v>16</v>
      </c>
      <c r="C9241" s="14" t="s">
        <v>668</v>
      </c>
      <c r="D9241" s="28" t="s">
        <v>12508</v>
      </c>
      <c r="E9241" s="15">
        <v>0</v>
      </c>
      <c r="F9241" s="16">
        <v>71.489999999999995</v>
      </c>
      <c r="G9241" s="17">
        <f>ROUND(E9241*F9241,2)</f>
        <v>0</v>
      </c>
    </row>
    <row r="9242" spans="1:7" ht="33.75" x14ac:dyDescent="0.25">
      <c r="A9242" s="18"/>
      <c r="B9242" s="18"/>
      <c r="C9242" s="18"/>
      <c r="D9242" s="28" t="s">
        <v>12509</v>
      </c>
      <c r="E9242" s="18"/>
      <c r="F9242" s="18"/>
      <c r="G9242" s="18"/>
    </row>
    <row r="9243" spans="1:7" x14ac:dyDescent="0.25">
      <c r="A9243" s="13" t="s">
        <v>12510</v>
      </c>
      <c r="B9243" s="14" t="s">
        <v>16</v>
      </c>
      <c r="C9243" s="14" t="s">
        <v>668</v>
      </c>
      <c r="D9243" s="28" t="s">
        <v>12511</v>
      </c>
      <c r="E9243" s="15">
        <v>0</v>
      </c>
      <c r="F9243" s="16">
        <v>15.14</v>
      </c>
      <c r="G9243" s="17">
        <f>ROUND(E9243*F9243,2)</f>
        <v>0</v>
      </c>
    </row>
    <row r="9244" spans="1:7" ht="33.75" x14ac:dyDescent="0.25">
      <c r="A9244" s="18"/>
      <c r="B9244" s="18"/>
      <c r="C9244" s="18"/>
      <c r="D9244" s="28" t="s">
        <v>12512</v>
      </c>
      <c r="E9244" s="18"/>
      <c r="F9244" s="18"/>
      <c r="G9244" s="18"/>
    </row>
    <row r="9245" spans="1:7" x14ac:dyDescent="0.25">
      <c r="A9245" s="13" t="s">
        <v>12513</v>
      </c>
      <c r="B9245" s="14" t="s">
        <v>16</v>
      </c>
      <c r="C9245" s="14" t="s">
        <v>668</v>
      </c>
      <c r="D9245" s="28" t="s">
        <v>12514</v>
      </c>
      <c r="E9245" s="15">
        <v>0</v>
      </c>
      <c r="F9245" s="16">
        <v>12.27</v>
      </c>
      <c r="G9245" s="17">
        <f>ROUND(E9245*F9245,2)</f>
        <v>0</v>
      </c>
    </row>
    <row r="9246" spans="1:7" ht="45" x14ac:dyDescent="0.25">
      <c r="A9246" s="18"/>
      <c r="B9246" s="18"/>
      <c r="C9246" s="18"/>
      <c r="D9246" s="28" t="s">
        <v>12515</v>
      </c>
      <c r="E9246" s="18"/>
      <c r="F9246" s="18"/>
      <c r="G9246" s="18"/>
    </row>
    <row r="9247" spans="1:7" x14ac:dyDescent="0.25">
      <c r="A9247" s="13" t="s">
        <v>12516</v>
      </c>
      <c r="B9247" s="14" t="s">
        <v>16</v>
      </c>
      <c r="C9247" s="14" t="s">
        <v>668</v>
      </c>
      <c r="D9247" s="28" t="s">
        <v>12517</v>
      </c>
      <c r="E9247" s="15">
        <v>0</v>
      </c>
      <c r="F9247" s="16">
        <v>99.11</v>
      </c>
      <c r="G9247" s="17">
        <f>ROUND(E9247*F9247,2)</f>
        <v>0</v>
      </c>
    </row>
    <row r="9248" spans="1:7" ht="78.75" x14ac:dyDescent="0.25">
      <c r="A9248" s="18"/>
      <c r="B9248" s="18"/>
      <c r="C9248" s="18"/>
      <c r="D9248" s="28" t="s">
        <v>12518</v>
      </c>
      <c r="E9248" s="18"/>
      <c r="F9248" s="18"/>
      <c r="G9248" s="18"/>
    </row>
    <row r="9249" spans="1:7" x14ac:dyDescent="0.25">
      <c r="A9249" s="13" t="s">
        <v>12519</v>
      </c>
      <c r="B9249" s="14" t="s">
        <v>16</v>
      </c>
      <c r="C9249" s="14" t="s">
        <v>668</v>
      </c>
      <c r="D9249" s="28" t="s">
        <v>12520</v>
      </c>
      <c r="E9249" s="15">
        <v>0</v>
      </c>
      <c r="F9249" s="16">
        <v>14.48</v>
      </c>
      <c r="G9249" s="17">
        <f>ROUND(E9249*F9249,2)</f>
        <v>0</v>
      </c>
    </row>
    <row r="9250" spans="1:7" ht="33.75" x14ac:dyDescent="0.25">
      <c r="A9250" s="18"/>
      <c r="B9250" s="18"/>
      <c r="C9250" s="18"/>
      <c r="D9250" s="28" t="s">
        <v>12521</v>
      </c>
      <c r="E9250" s="18"/>
      <c r="F9250" s="18"/>
      <c r="G9250" s="18"/>
    </row>
    <row r="9251" spans="1:7" ht="22.5" x14ac:dyDescent="0.25">
      <c r="A9251" s="13" t="s">
        <v>12522</v>
      </c>
      <c r="B9251" s="14" t="s">
        <v>16</v>
      </c>
      <c r="C9251" s="14" t="s">
        <v>668</v>
      </c>
      <c r="D9251" s="28" t="s">
        <v>12523</v>
      </c>
      <c r="E9251" s="15">
        <v>0</v>
      </c>
      <c r="F9251" s="16">
        <v>20.02</v>
      </c>
      <c r="G9251" s="17">
        <f>ROUND(E9251*F9251,2)</f>
        <v>0</v>
      </c>
    </row>
    <row r="9252" spans="1:7" ht="45" x14ac:dyDescent="0.25">
      <c r="A9252" s="18"/>
      <c r="B9252" s="18"/>
      <c r="C9252" s="18"/>
      <c r="D9252" s="28" t="s">
        <v>12524</v>
      </c>
      <c r="E9252" s="18"/>
      <c r="F9252" s="18"/>
      <c r="G9252" s="18"/>
    </row>
    <row r="9253" spans="1:7" x14ac:dyDescent="0.25">
      <c r="A9253" s="18"/>
      <c r="B9253" s="18"/>
      <c r="C9253" s="18"/>
      <c r="D9253" s="35" t="s">
        <v>12525</v>
      </c>
      <c r="E9253" s="15">
        <v>0</v>
      </c>
      <c r="F9253" s="16">
        <v>0</v>
      </c>
      <c r="G9253" s="19">
        <f>ROUND(E9253*F9253,2)</f>
        <v>0</v>
      </c>
    </row>
    <row r="9254" spans="1:7" ht="0.95" customHeight="1" x14ac:dyDescent="0.25">
      <c r="A9254" s="20"/>
      <c r="B9254" s="20"/>
      <c r="C9254" s="20"/>
      <c r="D9254" s="36"/>
      <c r="E9254" s="20"/>
      <c r="F9254" s="20"/>
      <c r="G9254" s="20"/>
    </row>
    <row r="9255" spans="1:7" x14ac:dyDescent="0.25">
      <c r="A9255" s="7" t="s">
        <v>12526</v>
      </c>
      <c r="B9255" s="7" t="s">
        <v>8</v>
      </c>
      <c r="C9255" s="7" t="s">
        <v>9</v>
      </c>
      <c r="D9255" s="33" t="s">
        <v>12527</v>
      </c>
      <c r="E9255" s="8">
        <f>E9262</f>
        <v>0</v>
      </c>
      <c r="F9255" s="9">
        <f>F9262</f>
        <v>0</v>
      </c>
      <c r="G9255" s="9">
        <f>G9262</f>
        <v>0</v>
      </c>
    </row>
    <row r="9256" spans="1:7" x14ac:dyDescent="0.25">
      <c r="A9256" s="13" t="s">
        <v>12528</v>
      </c>
      <c r="B9256" s="14" t="s">
        <v>16</v>
      </c>
      <c r="C9256" s="14" t="s">
        <v>668</v>
      </c>
      <c r="D9256" s="28" t="s">
        <v>12529</v>
      </c>
      <c r="E9256" s="15">
        <v>0</v>
      </c>
      <c r="F9256" s="16">
        <v>146.49</v>
      </c>
      <c r="G9256" s="17">
        <f>ROUND(E9256*F9256,2)</f>
        <v>0</v>
      </c>
    </row>
    <row r="9257" spans="1:7" ht="101.25" x14ac:dyDescent="0.25">
      <c r="A9257" s="18"/>
      <c r="B9257" s="18"/>
      <c r="C9257" s="18"/>
      <c r="D9257" s="28" t="s">
        <v>12530</v>
      </c>
      <c r="E9257" s="18"/>
      <c r="F9257" s="18"/>
      <c r="G9257" s="18"/>
    </row>
    <row r="9258" spans="1:7" x14ac:dyDescent="0.25">
      <c r="A9258" s="13" t="s">
        <v>12531</v>
      </c>
      <c r="B9258" s="14" t="s">
        <v>16</v>
      </c>
      <c r="C9258" s="14" t="s">
        <v>668</v>
      </c>
      <c r="D9258" s="28" t="s">
        <v>12532</v>
      </c>
      <c r="E9258" s="15">
        <v>0</v>
      </c>
      <c r="F9258" s="16">
        <v>195.28</v>
      </c>
      <c r="G9258" s="17">
        <f>ROUND(E9258*F9258,2)</f>
        <v>0</v>
      </c>
    </row>
    <row r="9259" spans="1:7" ht="67.5" x14ac:dyDescent="0.25">
      <c r="A9259" s="18"/>
      <c r="B9259" s="18"/>
      <c r="C9259" s="18"/>
      <c r="D9259" s="28" t="s">
        <v>12533</v>
      </c>
      <c r="E9259" s="18"/>
      <c r="F9259" s="18"/>
      <c r="G9259" s="18"/>
    </row>
    <row r="9260" spans="1:7" ht="22.5" hidden="1" x14ac:dyDescent="0.25">
      <c r="A9260" s="13" t="s">
        <v>12534</v>
      </c>
      <c r="B9260" s="14" t="s">
        <v>16</v>
      </c>
      <c r="C9260" s="14" t="s">
        <v>668</v>
      </c>
      <c r="D9260" s="28" t="s">
        <v>12535</v>
      </c>
      <c r="E9260" s="15">
        <v>0</v>
      </c>
      <c r="F9260" s="16">
        <v>1904</v>
      </c>
      <c r="G9260" s="17">
        <f>ROUND(E9260*F9260,2)</f>
        <v>0</v>
      </c>
    </row>
    <row r="9261" spans="1:7" ht="56.25" hidden="1" x14ac:dyDescent="0.25">
      <c r="A9261" s="18"/>
      <c r="B9261" s="18"/>
      <c r="C9261" s="18"/>
      <c r="D9261" s="28" t="s">
        <v>12536</v>
      </c>
      <c r="E9261" s="18"/>
      <c r="F9261" s="18"/>
      <c r="G9261" s="18"/>
    </row>
    <row r="9262" spans="1:7" x14ac:dyDescent="0.25">
      <c r="A9262" s="18"/>
      <c r="B9262" s="18"/>
      <c r="C9262" s="18"/>
      <c r="D9262" s="35" t="s">
        <v>12537</v>
      </c>
      <c r="E9262" s="15">
        <v>0</v>
      </c>
      <c r="F9262" s="16">
        <v>0</v>
      </c>
      <c r="G9262" s="19">
        <f>ROUND(E9262*F9262,2)</f>
        <v>0</v>
      </c>
    </row>
    <row r="9263" spans="1:7" ht="0.95" customHeight="1" x14ac:dyDescent="0.25">
      <c r="A9263" s="20"/>
      <c r="B9263" s="20"/>
      <c r="C9263" s="20"/>
      <c r="D9263" s="36"/>
      <c r="E9263" s="20"/>
      <c r="F9263" s="20"/>
      <c r="G9263" s="20"/>
    </row>
    <row r="9264" spans="1:7" x14ac:dyDescent="0.25">
      <c r="A9264" s="18"/>
      <c r="B9264" s="18"/>
      <c r="C9264" s="18"/>
      <c r="D9264" s="35" t="s">
        <v>12538</v>
      </c>
      <c r="E9264" s="24">
        <v>0</v>
      </c>
      <c r="F9264" s="16">
        <v>0</v>
      </c>
      <c r="G9264" s="19">
        <f>ROUND(E9264*F9264,2)</f>
        <v>0</v>
      </c>
    </row>
    <row r="9265" spans="1:7" ht="0.95" customHeight="1" x14ac:dyDescent="0.25">
      <c r="A9265" s="20"/>
      <c r="B9265" s="20"/>
      <c r="C9265" s="20"/>
      <c r="D9265" s="36"/>
      <c r="E9265" s="20"/>
      <c r="F9265" s="20"/>
      <c r="G9265" s="20"/>
    </row>
    <row r="9266" spans="1:7" x14ac:dyDescent="0.25">
      <c r="A9266" s="4" t="s">
        <v>12539</v>
      </c>
      <c r="B9266" s="4" t="s">
        <v>8</v>
      </c>
      <c r="C9266" s="4" t="s">
        <v>9</v>
      </c>
      <c r="D9266" s="32" t="s">
        <v>12540</v>
      </c>
      <c r="E9266" s="5">
        <f>E9283</f>
        <v>0</v>
      </c>
      <c r="F9266" s="6">
        <f>F9283</f>
        <v>0</v>
      </c>
      <c r="G9266" s="6">
        <f>G9283</f>
        <v>0</v>
      </c>
    </row>
    <row r="9267" spans="1:7" ht="22.5" x14ac:dyDescent="0.25">
      <c r="A9267" s="13" t="s">
        <v>12541</v>
      </c>
      <c r="B9267" s="14" t="s">
        <v>16</v>
      </c>
      <c r="C9267" s="14" t="s">
        <v>105</v>
      </c>
      <c r="D9267" s="28" t="s">
        <v>12542</v>
      </c>
      <c r="E9267" s="15">
        <v>0</v>
      </c>
      <c r="F9267" s="16">
        <v>4.09</v>
      </c>
      <c r="G9267" s="17">
        <f>ROUND(E9267*F9267,2)</f>
        <v>0</v>
      </c>
    </row>
    <row r="9268" spans="1:7" ht="112.5" x14ac:dyDescent="0.25">
      <c r="A9268" s="18"/>
      <c r="B9268" s="18"/>
      <c r="C9268" s="18"/>
      <c r="D9268" s="28" t="s">
        <v>12543</v>
      </c>
      <c r="E9268" s="18"/>
      <c r="F9268" s="18"/>
      <c r="G9268" s="18"/>
    </row>
    <row r="9269" spans="1:7" ht="22.5" x14ac:dyDescent="0.25">
      <c r="A9269" s="13" t="s">
        <v>12544</v>
      </c>
      <c r="B9269" s="14" t="s">
        <v>16</v>
      </c>
      <c r="C9269" s="14" t="s">
        <v>105</v>
      </c>
      <c r="D9269" s="28" t="s">
        <v>12545</v>
      </c>
      <c r="E9269" s="15">
        <v>0</v>
      </c>
      <c r="F9269" s="16">
        <v>10.07</v>
      </c>
      <c r="G9269" s="17">
        <f>ROUND(E9269*F9269,2)</f>
        <v>0</v>
      </c>
    </row>
    <row r="9270" spans="1:7" ht="101.25" x14ac:dyDescent="0.25">
      <c r="A9270" s="18"/>
      <c r="B9270" s="18"/>
      <c r="C9270" s="18"/>
      <c r="D9270" s="28" t="s">
        <v>12546</v>
      </c>
      <c r="E9270" s="18"/>
      <c r="F9270" s="18"/>
      <c r="G9270" s="18"/>
    </row>
    <row r="9271" spans="1:7" ht="22.5" x14ac:dyDescent="0.25">
      <c r="A9271" s="13" t="s">
        <v>12547</v>
      </c>
      <c r="B9271" s="14" t="s">
        <v>16</v>
      </c>
      <c r="C9271" s="14" t="s">
        <v>105</v>
      </c>
      <c r="D9271" s="28" t="s">
        <v>12548</v>
      </c>
      <c r="E9271" s="15">
        <v>0</v>
      </c>
      <c r="F9271" s="16">
        <v>10.07</v>
      </c>
      <c r="G9271" s="17">
        <f>ROUND(E9271*F9271,2)</f>
        <v>0</v>
      </c>
    </row>
    <row r="9272" spans="1:7" ht="101.25" x14ac:dyDescent="0.25">
      <c r="A9272" s="18"/>
      <c r="B9272" s="18"/>
      <c r="C9272" s="18"/>
      <c r="D9272" s="28" t="s">
        <v>12549</v>
      </c>
      <c r="E9272" s="18"/>
      <c r="F9272" s="18"/>
      <c r="G9272" s="18"/>
    </row>
    <row r="9273" spans="1:7" ht="22.5" x14ac:dyDescent="0.25">
      <c r="A9273" s="13" t="s">
        <v>12550</v>
      </c>
      <c r="B9273" s="14" t="s">
        <v>16</v>
      </c>
      <c r="C9273" s="14" t="s">
        <v>105</v>
      </c>
      <c r="D9273" s="28" t="s">
        <v>12551</v>
      </c>
      <c r="E9273" s="15">
        <v>0</v>
      </c>
      <c r="F9273" s="16">
        <v>16.190000000000001</v>
      </c>
      <c r="G9273" s="17">
        <f>ROUND(E9273*F9273,2)</f>
        <v>0</v>
      </c>
    </row>
    <row r="9274" spans="1:7" ht="101.25" x14ac:dyDescent="0.25">
      <c r="A9274" s="18"/>
      <c r="B9274" s="18"/>
      <c r="C9274" s="18"/>
      <c r="D9274" s="28" t="s">
        <v>12552</v>
      </c>
      <c r="E9274" s="18"/>
      <c r="F9274" s="18"/>
      <c r="G9274" s="18"/>
    </row>
    <row r="9275" spans="1:7" x14ac:dyDescent="0.25">
      <c r="A9275" s="13" t="s">
        <v>12553</v>
      </c>
      <c r="B9275" s="14" t="s">
        <v>16</v>
      </c>
      <c r="C9275" s="14" t="s">
        <v>668</v>
      </c>
      <c r="D9275" s="28" t="s">
        <v>12554</v>
      </c>
      <c r="E9275" s="15">
        <v>0</v>
      </c>
      <c r="F9275" s="16">
        <v>1152.02</v>
      </c>
      <c r="G9275" s="17">
        <f>ROUND(E9275*F9275,2)</f>
        <v>0</v>
      </c>
    </row>
    <row r="9276" spans="1:7" ht="90" x14ac:dyDescent="0.25">
      <c r="A9276" s="18"/>
      <c r="B9276" s="18"/>
      <c r="C9276" s="18"/>
      <c r="D9276" s="28" t="s">
        <v>12555</v>
      </c>
      <c r="E9276" s="18"/>
      <c r="F9276" s="18"/>
      <c r="G9276" s="18"/>
    </row>
    <row r="9277" spans="1:7" x14ac:dyDescent="0.25">
      <c r="A9277" s="13" t="s">
        <v>12556</v>
      </c>
      <c r="B9277" s="14" t="s">
        <v>16</v>
      </c>
      <c r="C9277" s="14" t="s">
        <v>668</v>
      </c>
      <c r="D9277" s="28" t="s">
        <v>12557</v>
      </c>
      <c r="E9277" s="15">
        <v>0</v>
      </c>
      <c r="F9277" s="16">
        <v>162.77000000000001</v>
      </c>
      <c r="G9277" s="17">
        <f>ROUND(E9277*F9277,2)</f>
        <v>0</v>
      </c>
    </row>
    <row r="9278" spans="1:7" ht="101.25" x14ac:dyDescent="0.25">
      <c r="A9278" s="18"/>
      <c r="B9278" s="18"/>
      <c r="C9278" s="18"/>
      <c r="D9278" s="28" t="s">
        <v>12558</v>
      </c>
      <c r="E9278" s="18"/>
      <c r="F9278" s="18"/>
      <c r="G9278" s="18"/>
    </row>
    <row r="9279" spans="1:7" x14ac:dyDescent="0.25">
      <c r="A9279" s="13" t="s">
        <v>12559</v>
      </c>
      <c r="B9279" s="14" t="s">
        <v>16</v>
      </c>
      <c r="C9279" s="14" t="s">
        <v>105</v>
      </c>
      <c r="D9279" s="28" t="s">
        <v>12560</v>
      </c>
      <c r="E9279" s="15">
        <v>0</v>
      </c>
      <c r="F9279" s="16">
        <v>1.45</v>
      </c>
      <c r="G9279" s="17">
        <f>ROUND(E9279*F9279,2)</f>
        <v>0</v>
      </c>
    </row>
    <row r="9280" spans="1:7" ht="112.5" x14ac:dyDescent="0.25">
      <c r="A9280" s="18"/>
      <c r="B9280" s="18"/>
      <c r="C9280" s="18"/>
      <c r="D9280" s="28" t="s">
        <v>12561</v>
      </c>
      <c r="E9280" s="18"/>
      <c r="F9280" s="18"/>
      <c r="G9280" s="18"/>
    </row>
    <row r="9281" spans="1:7" ht="22.5" x14ac:dyDescent="0.25">
      <c r="A9281" s="13" t="s">
        <v>12562</v>
      </c>
      <c r="B9281" s="14" t="s">
        <v>16</v>
      </c>
      <c r="C9281" s="14" t="s">
        <v>176</v>
      </c>
      <c r="D9281" s="28" t="s">
        <v>12563</v>
      </c>
      <c r="E9281" s="15">
        <v>0</v>
      </c>
      <c r="F9281" s="16">
        <v>310.22000000000003</v>
      </c>
      <c r="G9281" s="17">
        <f>ROUND(E9281*F9281,2)</f>
        <v>0</v>
      </c>
    </row>
    <row r="9282" spans="1:7" ht="90" x14ac:dyDescent="0.25">
      <c r="A9282" s="18"/>
      <c r="B9282" s="18"/>
      <c r="C9282" s="18"/>
      <c r="D9282" s="28" t="s">
        <v>12564</v>
      </c>
      <c r="E9282" s="18"/>
      <c r="F9282" s="18"/>
      <c r="G9282" s="18"/>
    </row>
    <row r="9283" spans="1:7" x14ac:dyDescent="0.25">
      <c r="A9283" s="18"/>
      <c r="B9283" s="18"/>
      <c r="C9283" s="18"/>
      <c r="D9283" s="35" t="s">
        <v>12565</v>
      </c>
      <c r="E9283" s="24">
        <v>0</v>
      </c>
      <c r="F9283" s="16">
        <v>0</v>
      </c>
      <c r="G9283" s="19">
        <f>ROUND(E9283*F9283,2)</f>
        <v>0</v>
      </c>
    </row>
    <row r="9284" spans="1:7" ht="0.95" customHeight="1" x14ac:dyDescent="0.25">
      <c r="A9284" s="20"/>
      <c r="B9284" s="20"/>
      <c r="C9284" s="20"/>
      <c r="D9284" s="36"/>
      <c r="E9284" s="20"/>
      <c r="F9284" s="20"/>
      <c r="G9284" s="20"/>
    </row>
    <row r="9285" spans="1:7" x14ac:dyDescent="0.25">
      <c r="A9285" s="4" t="s">
        <v>12570</v>
      </c>
      <c r="B9285" s="4" t="s">
        <v>8</v>
      </c>
      <c r="C9285" s="4" t="s">
        <v>9</v>
      </c>
      <c r="D9285" s="32" t="s">
        <v>12571</v>
      </c>
      <c r="E9285" s="5">
        <f>E9313</f>
        <v>0</v>
      </c>
      <c r="F9285" s="6">
        <f>F9313</f>
        <v>0</v>
      </c>
      <c r="G9285" s="6">
        <f>G9313</f>
        <v>0</v>
      </c>
    </row>
    <row r="9286" spans="1:7" x14ac:dyDescent="0.25">
      <c r="A9286" s="13" t="s">
        <v>12572</v>
      </c>
      <c r="B9286" s="14" t="s">
        <v>16</v>
      </c>
      <c r="C9286" s="14" t="s">
        <v>176</v>
      </c>
      <c r="D9286" s="28" t="s">
        <v>12573</v>
      </c>
      <c r="E9286" s="15">
        <v>0</v>
      </c>
      <c r="F9286" s="16">
        <v>1800</v>
      </c>
      <c r="G9286" s="17">
        <f>ROUND(E9286*F9286,2)</f>
        <v>0</v>
      </c>
    </row>
    <row r="9287" spans="1:7" ht="168.75" customHeight="1" x14ac:dyDescent="0.25">
      <c r="A9287" s="18"/>
      <c r="B9287" s="18"/>
      <c r="C9287" s="18"/>
      <c r="D9287" s="28" t="s">
        <v>12574</v>
      </c>
      <c r="E9287" s="18"/>
      <c r="F9287" s="18"/>
      <c r="G9287" s="18"/>
    </row>
    <row r="9288" spans="1:7" x14ac:dyDescent="0.25">
      <c r="A9288" s="13" t="s">
        <v>12544</v>
      </c>
      <c r="B9288" s="14" t="s">
        <v>16</v>
      </c>
      <c r="C9288" s="14" t="s">
        <v>176</v>
      </c>
      <c r="D9288" s="28" t="s">
        <v>12575</v>
      </c>
      <c r="E9288" s="15">
        <v>0</v>
      </c>
      <c r="F9288" s="16">
        <v>1000</v>
      </c>
      <c r="G9288" s="17">
        <f>ROUND(E9288*F9288,2)</f>
        <v>0</v>
      </c>
    </row>
    <row r="9289" spans="1:7" ht="56.25" x14ac:dyDescent="0.25">
      <c r="A9289" s="18"/>
      <c r="B9289" s="18"/>
      <c r="C9289" s="18"/>
      <c r="D9289" s="28" t="s">
        <v>12576</v>
      </c>
      <c r="E9289" s="18"/>
      <c r="F9289" s="18"/>
      <c r="G9289" s="18"/>
    </row>
    <row r="9290" spans="1:7" ht="22.5" x14ac:dyDescent="0.25">
      <c r="A9290" s="13" t="s">
        <v>12547</v>
      </c>
      <c r="B9290" s="14" t="s">
        <v>16</v>
      </c>
      <c r="C9290" s="14" t="s">
        <v>176</v>
      </c>
      <c r="D9290" s="28" t="s">
        <v>12577</v>
      </c>
      <c r="E9290" s="15">
        <v>0</v>
      </c>
      <c r="F9290" s="16">
        <v>2500</v>
      </c>
      <c r="G9290" s="17">
        <f>ROUND(E9290*F9290,2)</f>
        <v>0</v>
      </c>
    </row>
    <row r="9291" spans="1:7" ht="22.5" x14ac:dyDescent="0.25">
      <c r="A9291" s="18"/>
      <c r="B9291" s="18"/>
      <c r="C9291" s="18"/>
      <c r="D9291" s="28" t="s">
        <v>12578</v>
      </c>
      <c r="E9291" s="18"/>
      <c r="F9291" s="18"/>
      <c r="G9291" s="18"/>
    </row>
    <row r="9292" spans="1:7" ht="22.5" x14ac:dyDescent="0.25">
      <c r="A9292" s="13" t="s">
        <v>12550</v>
      </c>
      <c r="B9292" s="14" t="s">
        <v>16</v>
      </c>
      <c r="C9292" s="14" t="s">
        <v>176</v>
      </c>
      <c r="D9292" s="28" t="s">
        <v>12577</v>
      </c>
      <c r="E9292" s="15">
        <v>0</v>
      </c>
      <c r="F9292" s="16">
        <v>3500</v>
      </c>
      <c r="G9292" s="17">
        <f>ROUND(E9292*F9292,2)</f>
        <v>0</v>
      </c>
    </row>
    <row r="9293" spans="1:7" ht="22.5" x14ac:dyDescent="0.25">
      <c r="A9293" s="18"/>
      <c r="B9293" s="18"/>
      <c r="C9293" s="18"/>
      <c r="D9293" s="28" t="s">
        <v>12579</v>
      </c>
      <c r="E9293" s="18"/>
      <c r="F9293" s="18"/>
      <c r="G9293" s="18"/>
    </row>
    <row r="9294" spans="1:7" ht="22.5" x14ac:dyDescent="0.25">
      <c r="A9294" s="13" t="s">
        <v>12553</v>
      </c>
      <c r="B9294" s="14" t="s">
        <v>16</v>
      </c>
      <c r="C9294" s="14" t="s">
        <v>176</v>
      </c>
      <c r="D9294" s="28" t="s">
        <v>12577</v>
      </c>
      <c r="E9294" s="15">
        <v>0</v>
      </c>
      <c r="F9294" s="16">
        <v>4000</v>
      </c>
      <c r="G9294" s="17">
        <f>ROUND(E9294*F9294,2)</f>
        <v>0</v>
      </c>
    </row>
    <row r="9295" spans="1:7" ht="22.5" x14ac:dyDescent="0.25">
      <c r="A9295" s="18"/>
      <c r="B9295" s="18"/>
      <c r="C9295" s="18"/>
      <c r="D9295" s="28" t="s">
        <v>12580</v>
      </c>
      <c r="E9295" s="18"/>
      <c r="F9295" s="18"/>
      <c r="G9295" s="18"/>
    </row>
    <row r="9296" spans="1:7" x14ac:dyDescent="0.25">
      <c r="A9296" s="18"/>
      <c r="B9296" s="18"/>
      <c r="C9296" s="18"/>
      <c r="D9296" s="35" t="s">
        <v>12581</v>
      </c>
      <c r="E9296" s="24">
        <v>0</v>
      </c>
      <c r="F9296" s="16">
        <v>0</v>
      </c>
      <c r="G9296" s="19">
        <f>ROUND(E9296*F9296,2)</f>
        <v>0</v>
      </c>
    </row>
    <row r="9297" spans="1:7" x14ac:dyDescent="0.25">
      <c r="A9297" s="18"/>
      <c r="B9297" s="18"/>
      <c r="C9297" s="18"/>
      <c r="D9297" s="35" t="s">
        <v>12566</v>
      </c>
      <c r="E9297" s="24">
        <v>1</v>
      </c>
      <c r="F9297" s="16">
        <v>0</v>
      </c>
      <c r="G9297" s="19">
        <f>ROUND(E9297*F9297,2)</f>
        <v>0</v>
      </c>
    </row>
    <row r="9298" spans="1:7" ht="0.95" customHeight="1" x14ac:dyDescent="0.25">
      <c r="A9298" s="20"/>
      <c r="B9298" s="20"/>
      <c r="C9298" s="20"/>
      <c r="D9298" s="36"/>
      <c r="E9298" s="20"/>
      <c r="F9298" s="20"/>
      <c r="G9298" s="20"/>
    </row>
  </sheetData>
  <mergeCells count="1">
    <mergeCell ref="A2:C2"/>
  </mergeCells>
  <dataValidations count="1">
    <dataValidation type="list" allowBlank="1" showInputMessage="1" showErrorMessage="1" sqref="B4:B9298">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Dueñas Ortega</dc:creator>
  <cp:lastModifiedBy>300509 Rocío_PérezMera</cp:lastModifiedBy>
  <cp:lastPrinted>2024-01-23T09:50:35Z</cp:lastPrinted>
  <dcterms:created xsi:type="dcterms:W3CDTF">2023-02-09T15:09:24Z</dcterms:created>
  <dcterms:modified xsi:type="dcterms:W3CDTF">2024-03-20T08:34:36Z</dcterms:modified>
</cp:coreProperties>
</file>