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13_ncr:1_{12293FC4-F6E5-4D04-90A3-FECC091FADF5}" xr6:coauthVersionLast="47" xr6:coauthVersionMax="47" xr10:uidLastSave="{00000000-0000-0000-0000-000000000000}"/>
  <bookViews>
    <workbookView xWindow="-108" yWindow="-108" windowWidth="23256" windowHeight="12576" xr2:uid="{EEE19CF9-CE4B-48DD-99BF-C80BB0A6B18D}"/>
  </bookViews>
  <sheets>
    <sheet name="Serv, Soporte CyberArk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1" l="1"/>
  <c r="G6" i="1" l="1"/>
  <c r="G7" i="1" s="1"/>
  <c r="G9" i="1" l="1"/>
  <c r="G11" i="1"/>
  <c r="G13" i="1" l="1"/>
  <c r="G15" i="1" s="1"/>
  <c r="G17" i="1" s="1"/>
</calcChain>
</file>

<file path=xl/sharedStrings.xml><?xml version="1.0" encoding="utf-8"?>
<sst xmlns="http://schemas.openxmlformats.org/spreadsheetml/2006/main" count="15" uniqueCount="15">
  <si>
    <t>Descripción</t>
  </si>
  <si>
    <t>Unidades</t>
  </si>
  <si>
    <t>Precio total sin IVA</t>
  </si>
  <si>
    <r>
      <rPr>
        <b/>
        <sz val="11"/>
        <color theme="1"/>
        <rFont val="Calibri"/>
        <family val="2"/>
        <scheme val="minor"/>
      </rPr>
      <t>Nota</t>
    </r>
    <r>
      <rPr>
        <sz val="11"/>
        <color theme="1"/>
        <rFont val="Calibri"/>
        <family val="2"/>
        <scheme val="minor"/>
      </rPr>
      <t>: Se tendrán en cuenta las Notas del apartado 27 del Pliego de Condiciones Particulares.</t>
    </r>
  </si>
  <si>
    <t>Gasto Generales</t>
  </si>
  <si>
    <t>Beneficio Industrial</t>
  </si>
  <si>
    <t xml:space="preserve">IVA </t>
  </si>
  <si>
    <t>Item</t>
  </si>
  <si>
    <t>Duración años</t>
  </si>
  <si>
    <t>Coste unidad/año</t>
  </si>
  <si>
    <t>T O T A L   C O N   I V A</t>
  </si>
  <si>
    <t>TOTAL SIN IVA</t>
  </si>
  <si>
    <t>SERVICIO PARA SOPORTE DE LA PLATAFORMA DE GESTIÓN DE CUENTAS PRIVILEGIADAS</t>
  </si>
  <si>
    <t>Servicio gestionado de la plataforma de CyberArk</t>
  </si>
  <si>
    <t>Servicio gestionado de ataques DDoS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</si>
</sst>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C0A]_-;\-* #,##0.00\ [$€-C0A]_-;_-* &quot;-&quot;??\ [$€-C0A]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8B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3" borderId="3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9" fontId="4" fillId="7" borderId="3" xfId="0" applyNumberFormat="1" applyFont="1" applyFill="1" applyBorder="1" applyAlignment="1">
      <alignment horizontal="center" vertical="center"/>
    </xf>
    <xf numFmtId="164" fontId="2" fillId="6" borderId="4" xfId="0" applyNumberFormat="1" applyFont="1" applyFill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wrapText="1"/>
    </xf>
    <xf numFmtId="164" fontId="0" fillId="0" borderId="3" xfId="0" applyNumberFormat="1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4" borderId="3" xfId="0" applyNumberFormat="1" applyFill="1" applyBorder="1" applyAlignment="1" applyProtection="1">
      <alignment vertical="center"/>
      <protection locked="0"/>
    </xf>
    <xf numFmtId="164" fontId="3" fillId="5" borderId="3" xfId="0" applyNumberFormat="1" applyFont="1" applyFill="1" applyBorder="1" applyAlignment="1">
      <alignment vertical="center"/>
    </xf>
    <xf numFmtId="164" fontId="3" fillId="7" borderId="3" xfId="0" applyNumberFormat="1" applyFont="1" applyFill="1" applyBorder="1" applyAlignment="1">
      <alignment vertical="center"/>
    </xf>
    <xf numFmtId="3" fontId="0" fillId="0" borderId="3" xfId="0" applyNumberFormat="1" applyBorder="1" applyAlignment="1">
      <alignment horizontal="center" vertical="center"/>
    </xf>
    <xf numFmtId="10" fontId="1" fillId="4" borderId="5" xfId="0" applyNumberFormat="1" applyFont="1" applyFill="1" applyBorder="1" applyAlignment="1" applyProtection="1">
      <alignment horizontal="center" vertical="center"/>
      <protection locked="0"/>
    </xf>
    <xf numFmtId="0" fontId="6" fillId="6" borderId="1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left" vertical="center"/>
    </xf>
    <xf numFmtId="0" fontId="3" fillId="7" borderId="2" xfId="0" applyFont="1" applyFill="1" applyBorder="1" applyAlignment="1">
      <alignment horizontal="left" vertical="center"/>
    </xf>
    <xf numFmtId="0" fontId="3" fillId="7" borderId="5" xfId="0" applyFont="1" applyFill="1" applyBorder="1" applyAlignment="1">
      <alignment horizontal="left" vertical="center"/>
    </xf>
    <xf numFmtId="0" fontId="1" fillId="5" borderId="1" xfId="0" applyFont="1" applyFill="1" applyBorder="1" applyAlignment="1">
      <alignment horizontal="left" vertical="center"/>
    </xf>
    <xf numFmtId="0" fontId="1" fillId="5" borderId="2" xfId="0" applyFont="1" applyFill="1" applyBorder="1" applyAlignment="1">
      <alignment horizontal="left" vertical="center"/>
    </xf>
    <xf numFmtId="0" fontId="1" fillId="5" borderId="5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2060"/>
      <color rgb="FF004A82"/>
      <color rgb="FFFFFF8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1F881-5251-4288-8F1E-ED0E7BE3DFB8}">
  <dimension ref="B2:I19"/>
  <sheetViews>
    <sheetView showGridLines="0" tabSelected="1" workbookViewId="0">
      <selection activeCell="E6" sqref="E6"/>
    </sheetView>
  </sheetViews>
  <sheetFormatPr baseColWidth="10" defaultRowHeight="14.4" x14ac:dyDescent="0.3"/>
  <cols>
    <col min="1" max="1" width="8.44140625" customWidth="1"/>
    <col min="2" max="2" width="7.88671875" customWidth="1"/>
    <col min="3" max="3" width="53" customWidth="1"/>
    <col min="4" max="4" width="9.44140625" bestFit="1" customWidth="1"/>
    <col min="5" max="5" width="16" customWidth="1"/>
    <col min="6" max="6" width="13.44140625" bestFit="1" customWidth="1"/>
    <col min="7" max="7" width="18" bestFit="1" customWidth="1"/>
  </cols>
  <sheetData>
    <row r="2" spans="2:9" ht="37.5" customHeight="1" x14ac:dyDescent="0.3">
      <c r="B2" s="14" t="s">
        <v>12</v>
      </c>
      <c r="C2" s="15"/>
      <c r="D2" s="15"/>
      <c r="E2" s="15"/>
      <c r="F2" s="15"/>
      <c r="G2" s="15"/>
      <c r="I2" s="6"/>
    </row>
    <row r="4" spans="2:9" ht="47.25" customHeight="1" x14ac:dyDescent="0.3">
      <c r="B4" s="16" t="s">
        <v>13</v>
      </c>
      <c r="C4" s="17"/>
      <c r="D4" s="17"/>
      <c r="E4" s="17"/>
      <c r="F4" s="17"/>
      <c r="G4" s="17"/>
    </row>
    <row r="5" spans="2:9" x14ac:dyDescent="0.3">
      <c r="B5" s="1" t="s">
        <v>7</v>
      </c>
      <c r="C5" s="1" t="s">
        <v>0</v>
      </c>
      <c r="D5" s="1" t="s">
        <v>1</v>
      </c>
      <c r="E5" s="1" t="s">
        <v>9</v>
      </c>
      <c r="F5" s="1" t="s">
        <v>8</v>
      </c>
      <c r="G5" s="1" t="s">
        <v>2</v>
      </c>
    </row>
    <row r="6" spans="2:9" ht="21" customHeight="1" x14ac:dyDescent="0.3">
      <c r="B6" s="5">
        <v>1</v>
      </c>
      <c r="C6" s="8" t="s">
        <v>14</v>
      </c>
      <c r="D6" s="12">
        <v>1</v>
      </c>
      <c r="E6" s="9"/>
      <c r="F6" s="12">
        <v>2</v>
      </c>
      <c r="G6" s="7">
        <f>E6*D6*F6</f>
        <v>0</v>
      </c>
    </row>
    <row r="7" spans="2:9" ht="23.25" customHeight="1" x14ac:dyDescent="0.3">
      <c r="B7" s="18" t="str">
        <f>"SUBTOTAL "&amp;UPPER(B4)&amp;" SIN IVA"</f>
        <v>SUBTOTAL SERVICIO GESTIONADO DE LA PLATAFORMA DE CYBERARK SIN IVA</v>
      </c>
      <c r="C7" s="19"/>
      <c r="D7" s="19"/>
      <c r="E7" s="19"/>
      <c r="F7" s="20"/>
      <c r="G7" s="10">
        <f>SUM(G6:G6)</f>
        <v>0</v>
      </c>
    </row>
    <row r="9" spans="2:9" x14ac:dyDescent="0.3">
      <c r="B9" s="27" t="s">
        <v>4</v>
      </c>
      <c r="C9" s="28"/>
      <c r="D9" s="28"/>
      <c r="E9" s="29"/>
      <c r="F9" s="13">
        <v>0</v>
      </c>
      <c r="G9" s="7">
        <f>+G7*F9</f>
        <v>0</v>
      </c>
    </row>
    <row r="10" spans="2:9" ht="6.75" customHeight="1" x14ac:dyDescent="0.3"/>
    <row r="11" spans="2:9" x14ac:dyDescent="0.3">
      <c r="B11" s="27" t="s">
        <v>5</v>
      </c>
      <c r="C11" s="28"/>
      <c r="D11" s="28"/>
      <c r="E11" s="29"/>
      <c r="F11" s="13">
        <v>0</v>
      </c>
      <c r="G11" s="7">
        <f>+G7*F11</f>
        <v>0</v>
      </c>
    </row>
    <row r="13" spans="2:9" ht="21.75" customHeight="1" x14ac:dyDescent="0.3">
      <c r="B13" s="24" t="s">
        <v>11</v>
      </c>
      <c r="C13" s="25"/>
      <c r="D13" s="25"/>
      <c r="E13" s="25"/>
      <c r="F13" s="26"/>
      <c r="G13" s="11">
        <f>+G7+G9+G11</f>
        <v>0</v>
      </c>
    </row>
    <row r="14" spans="2:9" ht="6.75" customHeight="1" x14ac:dyDescent="0.3"/>
    <row r="15" spans="2:9" ht="15.6" x14ac:dyDescent="0.3">
      <c r="B15" s="24" t="s">
        <v>6</v>
      </c>
      <c r="C15" s="25"/>
      <c r="D15" s="25"/>
      <c r="E15" s="26"/>
      <c r="F15" s="3">
        <v>0.21</v>
      </c>
      <c r="G15" s="11">
        <f>+G13*F15</f>
        <v>0</v>
      </c>
    </row>
    <row r="17" spans="2:7" ht="30" customHeight="1" x14ac:dyDescent="0.3">
      <c r="B17" s="21" t="s">
        <v>10</v>
      </c>
      <c r="C17" s="22"/>
      <c r="D17" s="22"/>
      <c r="E17" s="22"/>
      <c r="F17" s="23"/>
      <c r="G17" s="4">
        <f>+G13+G15</f>
        <v>0</v>
      </c>
    </row>
    <row r="19" spans="2:7" x14ac:dyDescent="0.3">
      <c r="B19" s="2" t="s">
        <v>3</v>
      </c>
    </row>
  </sheetData>
  <sheetProtection algorithmName="SHA-512" hashValue="VaMRCTGAROhTaVGU7t8pVPV9d8RqbVfxqJysZGnN1XdLfVa1w1imjx1JZ44/uausIHtLaK4tdcXFrWXjsna2zw==" saltValue="i39t3o/XOjEHBoSE7AqoYA==" spinCount="100000" sheet="1" selectLockedCells="1"/>
  <mergeCells count="8">
    <mergeCell ref="B2:G2"/>
    <mergeCell ref="B4:G4"/>
    <mergeCell ref="B7:F7"/>
    <mergeCell ref="B17:F17"/>
    <mergeCell ref="B15:E15"/>
    <mergeCell ref="B9:E9"/>
    <mergeCell ref="B11:E11"/>
    <mergeCell ref="B13:F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Serv, Soporte CyberArk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2023-09-20T05:30:42Z</dcterms:created>
  <dcterms:modified xsi:type="dcterms:W3CDTF">2023-10-23T09:27:58Z</dcterms:modified>
</cp:coreProperties>
</file>