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E4FD73FA-5FCB-4FCA-8E92-7BE99AA1773F}" xr6:coauthVersionLast="47" xr6:coauthVersionMax="47" xr10:uidLastSave="{00000000-0000-0000-0000-000000000000}"/>
  <workbookProtection workbookAlgorithmName="SHA-512" workbookHashValue="KLvpVW730Y6xdXW647gFFnht952X98v/bmRl6yKZMCLsFG5xU24Cex+Uo5rhdNNO+6hcSf+IiE3aC4VeCy594Q==" workbookSaltValue="Y9exyWHYYkiYQ5b/+mG3tg==" workbookSpinCount="100000" lockStructure="1"/>
  <bookViews>
    <workbookView xWindow="-108" yWindow="-108" windowWidth="23256" windowHeight="12576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F6" i="3" s="1"/>
  <c r="C3" i="3"/>
  <c r="F7" i="3" l="1"/>
  <c r="F9" i="3"/>
  <c r="F10" i="3" l="1"/>
  <c r="F11" i="3" s="1"/>
</calcChain>
</file>

<file path=xl/sharedStrings.xml><?xml version="1.0" encoding="utf-8"?>
<sst xmlns="http://schemas.openxmlformats.org/spreadsheetml/2006/main" count="15" uniqueCount="15">
  <si>
    <t>LOTE 1 – Sistemas de Control de Instalaciones.</t>
  </si>
  <si>
    <t>NOTA: Para la elaboración de este documento se tendrán en cuenta las notas del apartado 27 del cuadro resumen del Pliego de Condiciones Particulares</t>
  </si>
  <si>
    <t>Coste hora</t>
  </si>
  <si>
    <t>COSTE</t>
  </si>
  <si>
    <t>Porcentaje aplicado</t>
  </si>
  <si>
    <t>Gastos Generales (en %)</t>
  </si>
  <si>
    <t>Beneficio Industrial (en %)</t>
  </si>
  <si>
    <t>Total oferta sin IVA</t>
  </si>
  <si>
    <t>IVA</t>
  </si>
  <si>
    <t>Total oferta (IVA incluido)</t>
  </si>
  <si>
    <t>Trabajos asociados al perfil técnico conforme al PPTP</t>
  </si>
  <si>
    <t>Coste máximo por hora</t>
  </si>
  <si>
    <t>Unidades (horas anuales)</t>
  </si>
  <si>
    <t>COSTE CONTRATO</t>
  </si>
  <si>
    <t>Unidades (horas totales contrato)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</si>
</sst>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2" borderId="5" xfId="0" applyNumberFormat="1" applyFill="1" applyBorder="1" applyAlignment="1" applyProtection="1">
      <alignment horizontal="center" vertical="center"/>
      <protection locked="0"/>
    </xf>
    <xf numFmtId="9" fontId="0" fillId="2" borderId="19" xfId="0" applyNumberFormat="1" applyFill="1" applyBorder="1" applyAlignment="1" applyProtection="1">
      <alignment horizontal="center"/>
      <protection locked="0"/>
    </xf>
    <xf numFmtId="9" fontId="0" fillId="2" borderId="20" xfId="0" applyNumberForma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vertical="center"/>
    </xf>
    <xf numFmtId="0" fontId="0" fillId="0" borderId="0" xfId="0" applyProtection="1"/>
    <xf numFmtId="0" fontId="2" fillId="0" borderId="1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164" fontId="2" fillId="3" borderId="6" xfId="0" applyNumberFormat="1" applyFont="1" applyFill="1" applyBorder="1" applyAlignment="1" applyProtection="1">
      <alignment vertical="center"/>
    </xf>
    <xf numFmtId="0" fontId="0" fillId="0" borderId="7" xfId="0" applyBorder="1" applyProtection="1"/>
    <xf numFmtId="0" fontId="0" fillId="0" borderId="1" xfId="0" applyBorder="1" applyProtection="1"/>
    <xf numFmtId="0" fontId="0" fillId="0" borderId="15" xfId="0" applyBorder="1" applyProtection="1"/>
    <xf numFmtId="164" fontId="2" fillId="4" borderId="18" xfId="0" applyNumberFormat="1" applyFont="1" applyFill="1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7" xfId="0" applyFont="1" applyBorder="1" applyProtection="1"/>
    <xf numFmtId="0" fontId="0" fillId="0" borderId="13" xfId="0" applyBorder="1" applyProtection="1"/>
    <xf numFmtId="164" fontId="2" fillId="3" borderId="10" xfId="0" applyNumberFormat="1" applyFont="1" applyFill="1" applyBorder="1" applyProtection="1"/>
    <xf numFmtId="0" fontId="2" fillId="0" borderId="4" xfId="0" applyFont="1" applyBorder="1" applyProtection="1"/>
    <xf numFmtId="0" fontId="2" fillId="0" borderId="16" xfId="0" applyFont="1" applyBorder="1" applyProtection="1"/>
    <xf numFmtId="0" fontId="0" fillId="0" borderId="11" xfId="0" applyBorder="1" applyProtection="1"/>
    <xf numFmtId="0" fontId="2" fillId="0" borderId="12" xfId="0" applyFont="1" applyBorder="1" applyProtection="1"/>
    <xf numFmtId="0" fontId="2" fillId="0" borderId="0" xfId="0" applyFont="1" applyProtection="1"/>
    <xf numFmtId="0" fontId="2" fillId="0" borderId="10" xfId="0" applyFont="1" applyBorder="1" applyProtection="1"/>
    <xf numFmtId="0" fontId="2" fillId="0" borderId="14" xfId="0" applyFont="1" applyBorder="1" applyProtection="1"/>
    <xf numFmtId="164" fontId="2" fillId="3" borderId="14" xfId="0" applyNumberFormat="1" applyFont="1" applyFill="1" applyBorder="1" applyProtection="1"/>
    <xf numFmtId="0" fontId="1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63A0F-A07E-4C7B-9CF7-D8E213BDECE5}">
  <dimension ref="A1:F13"/>
  <sheetViews>
    <sheetView tabSelected="1" workbookViewId="0">
      <selection activeCell="D7" sqref="D7"/>
    </sheetView>
  </sheetViews>
  <sheetFormatPr baseColWidth="10" defaultColWidth="11.44140625" defaultRowHeight="14.4" x14ac:dyDescent="0.3"/>
  <cols>
    <col min="1" max="1" width="51.109375" style="5" customWidth="1"/>
    <col min="2" max="2" width="22.44140625" style="5" bestFit="1" customWidth="1"/>
    <col min="3" max="3" width="29.44140625" style="5" bestFit="1" customWidth="1"/>
    <col min="4" max="4" width="17.6640625" style="5" bestFit="1" customWidth="1"/>
    <col min="5" max="5" width="20.6640625" style="5" bestFit="1" customWidth="1"/>
    <col min="6" max="6" width="16.44140625" style="5" bestFit="1" customWidth="1"/>
    <col min="7" max="7" width="6.44140625" style="5" customWidth="1"/>
    <col min="8" max="16384" width="11.44140625" style="5"/>
  </cols>
  <sheetData>
    <row r="1" spans="1:6" ht="15" thickBot="1" x14ac:dyDescent="0.35">
      <c r="A1" s="4" t="s">
        <v>0</v>
      </c>
      <c r="B1" s="4"/>
      <c r="C1" s="4"/>
    </row>
    <row r="2" spans="1:6" x14ac:dyDescent="0.3">
      <c r="A2" s="6"/>
      <c r="B2" s="7" t="s">
        <v>12</v>
      </c>
      <c r="C2" s="7" t="s">
        <v>14</v>
      </c>
      <c r="D2" s="8" t="s">
        <v>2</v>
      </c>
      <c r="E2" s="8" t="s">
        <v>11</v>
      </c>
      <c r="F2" s="9" t="s">
        <v>13</v>
      </c>
    </row>
    <row r="3" spans="1:6" ht="15" thickBot="1" x14ac:dyDescent="0.35">
      <c r="A3" s="10" t="s">
        <v>10</v>
      </c>
      <c r="B3" s="11">
        <v>1744</v>
      </c>
      <c r="C3" s="11">
        <f>B3*4</f>
        <v>6976</v>
      </c>
      <c r="D3" s="1"/>
      <c r="E3" s="12">
        <v>50.02</v>
      </c>
      <c r="F3" s="13">
        <f>D3*C3</f>
        <v>0</v>
      </c>
    </row>
    <row r="4" spans="1:6" ht="15" thickBot="1" x14ac:dyDescent="0.35">
      <c r="F4" s="14"/>
    </row>
    <row r="5" spans="1:6" x14ac:dyDescent="0.3">
      <c r="A5" s="15"/>
      <c r="B5" s="16"/>
      <c r="C5" s="16"/>
      <c r="D5" s="17" t="s">
        <v>4</v>
      </c>
      <c r="E5" s="18"/>
      <c r="F5" s="19" t="s">
        <v>3</v>
      </c>
    </row>
    <row r="6" spans="1:6" x14ac:dyDescent="0.3">
      <c r="A6" s="20" t="s">
        <v>5</v>
      </c>
      <c r="B6" s="21"/>
      <c r="C6" s="21"/>
      <c r="D6" s="2"/>
      <c r="E6" s="22"/>
      <c r="F6" s="23">
        <f>(F3/(1+D6+D7))*D6</f>
        <v>0</v>
      </c>
    </row>
    <row r="7" spans="1:6" ht="15" thickBot="1" x14ac:dyDescent="0.35">
      <c r="A7" s="24" t="s">
        <v>6</v>
      </c>
      <c r="B7" s="25"/>
      <c r="C7" s="25"/>
      <c r="D7" s="3"/>
      <c r="E7" s="18"/>
      <c r="F7" s="23">
        <f>(F3/(1+D6+D7))*D7</f>
        <v>0</v>
      </c>
    </row>
    <row r="8" spans="1:6" ht="15" thickBot="1" x14ac:dyDescent="0.35">
      <c r="A8" s="14"/>
      <c r="F8" s="26"/>
    </row>
    <row r="9" spans="1:6" x14ac:dyDescent="0.3">
      <c r="A9" s="27" t="s">
        <v>7</v>
      </c>
      <c r="B9" s="28"/>
      <c r="C9" s="28"/>
      <c r="E9" s="18"/>
      <c r="F9" s="23">
        <f>F3</f>
        <v>0</v>
      </c>
    </row>
    <row r="10" spans="1:6" x14ac:dyDescent="0.3">
      <c r="A10" s="29" t="s">
        <v>8</v>
      </c>
      <c r="B10" s="28"/>
      <c r="C10" s="28"/>
      <c r="E10" s="22"/>
      <c r="F10" s="23">
        <f>F9*21%</f>
        <v>0</v>
      </c>
    </row>
    <row r="11" spans="1:6" ht="15" thickBot="1" x14ac:dyDescent="0.35">
      <c r="A11" s="30" t="s">
        <v>9</v>
      </c>
      <c r="B11" s="28"/>
      <c r="C11" s="28"/>
      <c r="E11" s="22"/>
      <c r="F11" s="31">
        <f>F9+F10</f>
        <v>0</v>
      </c>
    </row>
    <row r="13" spans="1:6" x14ac:dyDescent="0.3">
      <c r="A13" s="32" t="s">
        <v>1</v>
      </c>
      <c r="B13" s="32"/>
      <c r="C13" s="32"/>
      <c r="D13" s="32"/>
      <c r="E13" s="32"/>
      <c r="F13" s="32"/>
    </row>
  </sheetData>
  <sheetProtection algorithmName="SHA-512" hashValue="lHObYcaayVJBCcPgxAdj30GVSxzcYA+ag+5K5cPkgO4orsg9N0zmWrFi3DCftiOJdfW5W43gUcrjlMln19KNEQ==" saltValue="/H5s7IHuzhcEgOYiWq3F4A==" spinCount="100000" sheet="1" formatRows="0" selectLockedCells="1"/>
  <mergeCells count="1">
    <mergeCell ref="A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2024-01-30T13:35:18Z</dcterms:created>
  <dcterms:modified xsi:type="dcterms:W3CDTF">2024-06-07T12:07:55Z</dcterms:modified>
</cp:coreProperties>
</file>