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8BCAA4A2-1247-41AE-BC3E-FEBC38260A33}" xr6:coauthVersionLast="47" xr6:coauthVersionMax="47" xr10:uidLastSave="{00000000-0000-0000-0000-000000000000}"/>
  <bookViews>
    <workbookView xWindow="-108" yWindow="-108" windowWidth="23256" windowHeight="12576" xr2:uid="{C80EDEB1-8CB0-4980-B8CE-8AC339FBF17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3" i="1"/>
  <c r="F4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 l="1"/>
  <c r="F21" i="1" s="1"/>
  <c r="F22" i="1" l="1"/>
  <c r="F23" i="1" s="1"/>
</calcChain>
</file>

<file path=xl/sharedStrings.xml><?xml version="1.0" encoding="utf-8"?>
<sst xmlns="http://schemas.openxmlformats.org/spreadsheetml/2006/main" count="31" uniqueCount="20">
  <si>
    <t>CANTIDADES ESTIMADAS</t>
  </si>
  <si>
    <t>PRECIO UNITARIO SIN IVA (€)</t>
  </si>
  <si>
    <t>IMPORTE DE LA OFERTA SIN IVA (€)</t>
  </si>
  <si>
    <t>TOTAL OFERTA SIN IVA (€)</t>
  </si>
  <si>
    <t>IMPORTE DEL IVA (€)</t>
  </si>
  <si>
    <t>TOTAL OFERTA CON IVA (€)</t>
  </si>
  <si>
    <t>8.181.2.321.816.9</t>
  </si>
  <si>
    <t>8.121.2.321.050.9</t>
  </si>
  <si>
    <t xml:space="preserve">OPERACIONES DE MANTENIMIENTO/ SUSTITUCIÓN DE COMPONENTES </t>
  </si>
  <si>
    <t>REVISIÓN GENERAL AMORTIGUADORES HORIZONTALES SERIE 3000</t>
  </si>
  <si>
    <t>Ref. KONI</t>
  </si>
  <si>
    <t>REVISIÓN GENERAL AMORTIGUADORES VERTICALES SERIE 3000</t>
  </si>
  <si>
    <t>REVISIÓN GENERAL AMORTIGUADORES HORIZONTALES SERIE 8000 2ª</t>
  </si>
  <si>
    <t>PISTON</t>
  </si>
  <si>
    <t>VARILLA PISTÓN</t>
  </si>
  <si>
    <t>CUBIERTA ANTIPOLVO</t>
  </si>
  <si>
    <t>GUIA CON ASIENTO</t>
  </si>
  <si>
    <t>TUBO DEPOSITO</t>
  </si>
  <si>
    <t>ALOJAMIENTO V. FONDO</t>
  </si>
  <si>
    <t>PRECIO MÁXIMO UNITARIO A NO SUPERAR POR LOS LICITADORES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</si>
</sst>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9"/>
      <color theme="3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medium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thin">
        <color rgb="FF44546A"/>
      </top>
      <bottom style="thin">
        <color rgb="FF44546A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/>
    </xf>
    <xf numFmtId="44" fontId="0" fillId="3" borderId="9" xfId="0" applyNumberFormat="1" applyFill="1" applyBorder="1"/>
    <xf numFmtId="44" fontId="0" fillId="3" borderId="13" xfId="0" applyNumberFormat="1" applyFill="1" applyBorder="1"/>
    <xf numFmtId="164" fontId="3" fillId="4" borderId="4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4">
    <cellStyle name="Moneda" xfId="1" builtinId="4"/>
    <cellStyle name="Moneda 2" xfId="3" xr:uid="{501E76F3-0D24-4C83-A1E8-B1B8C80A7F0F}"/>
    <cellStyle name="Normal" xfId="0" builtinId="0"/>
    <cellStyle name="Normal 2" xfId="2" xr:uid="{08FEEEB5-E6A9-412F-ABF0-A73E3E6FF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281940</xdr:colOff>
      <xdr:row>0</xdr:row>
      <xdr:rowOff>76200</xdr:rowOff>
    </xdr:from>
    <xdr:to>
      <xdr:col>12</xdr:col>
      <xdr:colOff>259080</xdr:colOff>
      <xdr:row>10</xdr:row>
      <xdr:rowOff>180975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F8E3406-EEB1-4446-B7CD-DF36636A6DF6}"/>
            </a:ext>
          </a:extLst>
        </xdr:cNvPr>
        <xdr:cNvSpPr txBox="1"/>
      </xdr:nvSpPr>
      <xdr:spPr>
        <a:xfrm>
          <a:off x="10273665" y="76200"/>
          <a:ext cx="4520565" cy="2447925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/>
            <a:t>INSTRUCCIONES</a:t>
          </a:r>
        </a:p>
        <a:p>
          <a:r>
            <a:rPr lang="es-ES" sz="1100"/>
            <a:t>Cumplimentar</a:t>
          </a:r>
          <a:r>
            <a:rPr lang="es-ES" sz="1100" baseline="0"/>
            <a:t> los precios de cada una de las operaciones o items de cada equipo en las casillas sombreadas en verde</a:t>
          </a:r>
        </a:p>
        <a:p>
          <a:endParaRPr lang="es-ES" sz="1100" baseline="0"/>
        </a:p>
        <a:p>
          <a:r>
            <a:rPr lang="es-ES" sz="1100" baseline="0"/>
            <a:t>La tabla calculará automáticamente el total de la oferta</a:t>
          </a:r>
        </a:p>
        <a:p>
          <a:endParaRPr lang="es-ES" sz="1100" baseline="0"/>
        </a:p>
        <a:p>
          <a:r>
            <a:rPr lang="es-ES" sz="1100" baseline="0"/>
            <a:t>Se tendrán en cuenta las Notas del apartado 27 del Cuadro Resumen del  Pliego de Condiciones Particulares</a:t>
          </a:r>
        </a:p>
        <a:p>
          <a:endParaRPr lang="es-ES" sz="1100" baseline="0"/>
        </a:p>
        <a:p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precio ofertado unitario deberán de estar incluidos Gastos Generales y Beneficio Industrial. Serán excluidas del procedimiento las ofertas que no tengan todas las celdas debidamente cumplimentadas. </a:t>
          </a:r>
          <a:endParaRPr lang="es-ES" sz="1100"/>
        </a:p>
      </xdr:txBody>
    </xdr:sp>
    <xdr:clientData/>
  </xdr:twoCellAnchor>
  <xdr:twoCellAnchor>
    <xdr:from>
      <xdr:col>9</xdr:col>
      <xdr:colOff>661035</xdr:colOff>
      <xdr:row>1</xdr:row>
      <xdr:rowOff>102870</xdr:rowOff>
    </xdr:from>
    <xdr:to>
      <xdr:col>10</xdr:col>
      <xdr:colOff>622935</xdr:colOff>
      <xdr:row>1</xdr:row>
      <xdr:rowOff>220980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6027D0A-B41D-4197-8A42-49A8A1F916E9}"/>
            </a:ext>
          </a:extLst>
        </xdr:cNvPr>
        <xdr:cNvSpPr/>
      </xdr:nvSpPr>
      <xdr:spPr>
        <a:xfrm>
          <a:off x="12910185" y="493395"/>
          <a:ext cx="723900" cy="11811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45C3-F87D-4FA8-ABE8-746F2AAFE81E}">
  <dimension ref="A1:F23"/>
  <sheetViews>
    <sheetView tabSelected="1" workbookViewId="0">
      <selection activeCell="A3" sqref="A3"/>
    </sheetView>
  </sheetViews>
  <sheetFormatPr baseColWidth="10" defaultRowHeight="14.4" x14ac:dyDescent="0.3"/>
  <cols>
    <col min="1" max="1" width="71" bestFit="1" customWidth="1"/>
    <col min="2" max="2" width="18.88671875" style="10" customWidth="1"/>
    <col min="3" max="4" width="18.33203125" customWidth="1"/>
    <col min="5" max="5" width="22" customWidth="1"/>
    <col min="6" max="6" width="19.6640625" customWidth="1"/>
    <col min="8" max="8" width="11" customWidth="1"/>
  </cols>
  <sheetData>
    <row r="1" spans="1:6" ht="58.2" thickBot="1" x14ac:dyDescent="0.35">
      <c r="A1" s="1" t="s">
        <v>8</v>
      </c>
      <c r="B1" s="2" t="s">
        <v>10</v>
      </c>
      <c r="C1" s="2" t="s">
        <v>0</v>
      </c>
      <c r="D1" s="2" t="s">
        <v>19</v>
      </c>
      <c r="E1" s="2" t="s">
        <v>1</v>
      </c>
      <c r="F1" s="2" t="s">
        <v>2</v>
      </c>
    </row>
    <row r="2" spans="1:6" ht="18.75" customHeight="1" x14ac:dyDescent="0.3">
      <c r="A2" s="3" t="s">
        <v>9</v>
      </c>
      <c r="B2" s="4" t="s">
        <v>6</v>
      </c>
      <c r="C2" s="9">
        <v>1248</v>
      </c>
      <c r="D2" s="9">
        <v>249</v>
      </c>
      <c r="E2" s="8"/>
      <c r="F2" s="5">
        <f>C2*E2</f>
        <v>0</v>
      </c>
    </row>
    <row r="3" spans="1:6" ht="18.75" customHeight="1" x14ac:dyDescent="0.3">
      <c r="A3" s="3" t="s">
        <v>11</v>
      </c>
      <c r="B3" s="4" t="s">
        <v>6</v>
      </c>
      <c r="C3" s="9">
        <v>170</v>
      </c>
      <c r="D3" s="9">
        <v>249</v>
      </c>
      <c r="E3" s="8"/>
      <c r="F3" s="5">
        <f t="shared" ref="F3:F20" si="0">C3*E3</f>
        <v>0</v>
      </c>
    </row>
    <row r="4" spans="1:6" ht="18.75" customHeight="1" x14ac:dyDescent="0.3">
      <c r="A4" s="3" t="s">
        <v>12</v>
      </c>
      <c r="B4" s="4" t="s">
        <v>7</v>
      </c>
      <c r="C4" s="9">
        <v>80</v>
      </c>
      <c r="D4" s="9">
        <v>249</v>
      </c>
      <c r="E4" s="8"/>
      <c r="F4" s="5">
        <f t="shared" si="0"/>
        <v>0</v>
      </c>
    </row>
    <row r="5" spans="1:6" ht="18.75" customHeight="1" x14ac:dyDescent="0.3">
      <c r="A5" s="3" t="s">
        <v>13</v>
      </c>
      <c r="B5" s="4">
        <v>9612100130</v>
      </c>
      <c r="C5" s="4">
        <v>20</v>
      </c>
      <c r="D5" s="4">
        <v>45</v>
      </c>
      <c r="E5" s="8"/>
      <c r="F5" s="5">
        <f t="shared" si="0"/>
        <v>0</v>
      </c>
    </row>
    <row r="6" spans="1:6" ht="18.75" customHeight="1" x14ac:dyDescent="0.3">
      <c r="A6" s="3" t="s">
        <v>13</v>
      </c>
      <c r="B6" s="4">
        <v>9612100060</v>
      </c>
      <c r="C6" s="4">
        <v>2</v>
      </c>
      <c r="D6" s="4">
        <v>54</v>
      </c>
      <c r="E6" s="8"/>
      <c r="F6" s="5">
        <f t="shared" si="0"/>
        <v>0</v>
      </c>
    </row>
    <row r="7" spans="1:6" x14ac:dyDescent="0.3">
      <c r="A7" s="3" t="s">
        <v>14</v>
      </c>
      <c r="B7" s="4">
        <v>96201600161</v>
      </c>
      <c r="C7" s="4">
        <v>4</v>
      </c>
      <c r="D7" s="4">
        <v>230</v>
      </c>
      <c r="E7" s="8"/>
      <c r="F7" s="5">
        <f t="shared" si="0"/>
        <v>0</v>
      </c>
    </row>
    <row r="8" spans="1:6" x14ac:dyDescent="0.3">
      <c r="A8" s="3" t="s">
        <v>14</v>
      </c>
      <c r="B8" s="4">
        <v>9620152016</v>
      </c>
      <c r="C8" s="4">
        <v>16</v>
      </c>
      <c r="D8" s="4">
        <v>230</v>
      </c>
      <c r="E8" s="8"/>
      <c r="F8" s="5">
        <f t="shared" si="0"/>
        <v>0</v>
      </c>
    </row>
    <row r="9" spans="1:6" x14ac:dyDescent="0.3">
      <c r="A9" s="3" t="s">
        <v>14</v>
      </c>
      <c r="B9" s="4">
        <v>9620170016</v>
      </c>
      <c r="C9" s="4">
        <v>2</v>
      </c>
      <c r="D9" s="4">
        <v>230</v>
      </c>
      <c r="E9" s="8"/>
      <c r="F9" s="5">
        <f t="shared" si="0"/>
        <v>0</v>
      </c>
    </row>
    <row r="10" spans="1:6" x14ac:dyDescent="0.3">
      <c r="A10" s="3" t="s">
        <v>15</v>
      </c>
      <c r="B10" s="4">
        <v>96201600191</v>
      </c>
      <c r="C10" s="4">
        <v>4</v>
      </c>
      <c r="D10" s="4">
        <v>102</v>
      </c>
      <c r="E10" s="8"/>
      <c r="F10" s="5">
        <f t="shared" si="0"/>
        <v>0</v>
      </c>
    </row>
    <row r="11" spans="1:6" x14ac:dyDescent="0.3">
      <c r="A11" s="3" t="s">
        <v>15</v>
      </c>
      <c r="B11" s="4">
        <v>9620152019</v>
      </c>
      <c r="C11" s="4">
        <v>16</v>
      </c>
      <c r="D11" s="4">
        <v>102</v>
      </c>
      <c r="E11" s="8"/>
      <c r="F11" s="5">
        <f t="shared" si="0"/>
        <v>0</v>
      </c>
    </row>
    <row r="12" spans="1:6" x14ac:dyDescent="0.3">
      <c r="A12" s="3" t="s">
        <v>15</v>
      </c>
      <c r="B12" s="4">
        <v>9620170019</v>
      </c>
      <c r="C12" s="4">
        <v>2</v>
      </c>
      <c r="D12" s="4">
        <v>100</v>
      </c>
      <c r="E12" s="8"/>
      <c r="F12" s="5">
        <f t="shared" si="0"/>
        <v>0</v>
      </c>
    </row>
    <row r="13" spans="1:6" x14ac:dyDescent="0.3">
      <c r="A13" s="3" t="s">
        <v>16</v>
      </c>
      <c r="B13" s="4">
        <v>9620160022</v>
      </c>
      <c r="C13" s="4">
        <v>4</v>
      </c>
      <c r="D13" s="4">
        <v>240</v>
      </c>
      <c r="E13" s="8"/>
      <c r="F13" s="5">
        <f t="shared" si="0"/>
        <v>0</v>
      </c>
    </row>
    <row r="14" spans="1:6" x14ac:dyDescent="0.3">
      <c r="A14" s="3" t="s">
        <v>16</v>
      </c>
      <c r="B14" s="4">
        <v>9620152022</v>
      </c>
      <c r="C14" s="4">
        <v>16</v>
      </c>
      <c r="D14" s="4">
        <v>240</v>
      </c>
      <c r="E14" s="8"/>
      <c r="F14" s="5">
        <f t="shared" si="0"/>
        <v>0</v>
      </c>
    </row>
    <row r="15" spans="1:6" x14ac:dyDescent="0.3">
      <c r="A15" s="3" t="s">
        <v>16</v>
      </c>
      <c r="B15" s="4">
        <v>9620170022</v>
      </c>
      <c r="C15" s="4">
        <v>2</v>
      </c>
      <c r="D15" s="4">
        <v>240</v>
      </c>
      <c r="E15" s="8"/>
      <c r="F15" s="5">
        <f t="shared" si="0"/>
        <v>0</v>
      </c>
    </row>
    <row r="16" spans="1:6" x14ac:dyDescent="0.3">
      <c r="A16" s="3" t="s">
        <v>17</v>
      </c>
      <c r="B16" s="4">
        <v>9620160002</v>
      </c>
      <c r="C16" s="4">
        <v>4</v>
      </c>
      <c r="D16" s="4">
        <v>115</v>
      </c>
      <c r="E16" s="8"/>
      <c r="F16" s="5">
        <f t="shared" si="0"/>
        <v>0</v>
      </c>
    </row>
    <row r="17" spans="1:6" x14ac:dyDescent="0.3">
      <c r="A17" s="3" t="s">
        <v>17</v>
      </c>
      <c r="B17" s="4">
        <v>9620152002</v>
      </c>
      <c r="C17" s="4">
        <v>16</v>
      </c>
      <c r="D17" s="4">
        <v>115</v>
      </c>
      <c r="E17" s="8"/>
      <c r="F17" s="5">
        <f t="shared" si="0"/>
        <v>0</v>
      </c>
    </row>
    <row r="18" spans="1:6" x14ac:dyDescent="0.3">
      <c r="A18" s="3" t="s">
        <v>17</v>
      </c>
      <c r="B18" s="4">
        <v>9620170002</v>
      </c>
      <c r="C18" s="4">
        <v>2</v>
      </c>
      <c r="D18" s="4">
        <v>115</v>
      </c>
      <c r="E18" s="8"/>
      <c r="F18" s="5">
        <f t="shared" si="0"/>
        <v>0</v>
      </c>
    </row>
    <row r="19" spans="1:6" x14ac:dyDescent="0.3">
      <c r="A19" s="3" t="s">
        <v>18</v>
      </c>
      <c r="B19" s="4">
        <v>9603010150</v>
      </c>
      <c r="C19" s="4">
        <v>4</v>
      </c>
      <c r="D19" s="4">
        <v>40</v>
      </c>
      <c r="E19" s="8"/>
      <c r="F19" s="5">
        <f t="shared" si="0"/>
        <v>0</v>
      </c>
    </row>
    <row r="20" spans="1:6" ht="15" thickBot="1" x14ac:dyDescent="0.35">
      <c r="A20" s="3" t="s">
        <v>18</v>
      </c>
      <c r="B20" s="4">
        <v>9603010131</v>
      </c>
      <c r="C20" s="4">
        <v>18</v>
      </c>
      <c r="D20" s="4">
        <v>40</v>
      </c>
      <c r="E20" s="8"/>
      <c r="F20" s="5">
        <f t="shared" si="0"/>
        <v>0</v>
      </c>
    </row>
    <row r="21" spans="1:6" ht="18.75" customHeight="1" thickTop="1" thickBot="1" x14ac:dyDescent="0.35">
      <c r="A21" s="11" t="s">
        <v>3</v>
      </c>
      <c r="B21" s="12"/>
      <c r="C21" s="12"/>
      <c r="D21" s="12"/>
      <c r="E21" s="13"/>
      <c r="F21" s="6">
        <f>SUM(F2:F20)</f>
        <v>0</v>
      </c>
    </row>
    <row r="22" spans="1:6" ht="18.75" customHeight="1" thickBot="1" x14ac:dyDescent="0.35">
      <c r="A22" s="14" t="s">
        <v>4</v>
      </c>
      <c r="B22" s="15"/>
      <c r="C22" s="15"/>
      <c r="D22" s="15"/>
      <c r="E22" s="16"/>
      <c r="F22" s="7">
        <f>F21*0.21</f>
        <v>0</v>
      </c>
    </row>
    <row r="23" spans="1:6" ht="18.75" customHeight="1" thickBot="1" x14ac:dyDescent="0.35">
      <c r="A23" s="14" t="s">
        <v>5</v>
      </c>
      <c r="B23" s="15"/>
      <c r="C23" s="15"/>
      <c r="D23" s="15"/>
      <c r="E23" s="16"/>
      <c r="F23" s="7">
        <f>F21+F22</f>
        <v>0</v>
      </c>
    </row>
  </sheetData>
  <sheetProtection algorithmName="SHA-512" hashValue="5aQvF5ZdBwkuqUWlmnvFaS8TItsPSE2NMdajM1w4c99RTcj4qpYYWAH2dFcUe26WFUZo5jMiDD0IitASGQwjUA==" saltValue="8gnlS4mS04HRtlypwAcTVA==" spinCount="100000" sheet="1" objects="1" scenarios="1"/>
  <mergeCells count="3">
    <mergeCell ref="A21:E21"/>
    <mergeCell ref="A22:E22"/>
    <mergeCell ref="A23:E23"/>
  </mergeCells>
  <dataValidations count="1">
    <dataValidation type="decimal" allowBlank="1" showInputMessage="1" showErrorMessage="1" error="Debe de introducirse un valor entero o decimal" sqref="E2:E20" xr:uid="{F2B73A2F-37E1-4C6F-998F-12E6BAE94658}">
      <formula1>0</formula1>
      <formula2>100000</formula2>
    </dataValidation>
  </dataValidation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2023-07-09T22:36:15Z</dcterms:created>
  <dcterms:modified xsi:type="dcterms:W3CDTF">2024-05-29T09:37:11Z</dcterms:modified>
</cp:coreProperties>
</file>